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1"/>
  </bookViews>
  <sheets>
    <sheet name="ГЦБ Республики Казахстан" sheetId="1" r:id="rId1"/>
    <sheet name="Акц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<sst xmlns="http://schemas.openxmlformats.org/spreadsheetml/2006/main" count="167" uniqueCount="149">
  <si>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</si>
  <si>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</si>
  <si>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</si>
  <si>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</si>
  <si>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</si>
  <si>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</si>
  <si>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</si>
  <si>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</si>
  <si>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прошлого периода без дисконта</t>
  </si>
  <si>
    <t>KZ1C59680013</t>
  </si>
  <si>
    <t>KZ1C00001015</t>
  </si>
  <si>
    <t>BAST</t>
  </si>
  <si>
    <t>АО "БАСТ"</t>
  </si>
  <si>
    <t>KZ1C36280010</t>
  </si>
  <si>
    <t>KZ0007786572</t>
  </si>
  <si>
    <t>CCBN</t>
  </si>
  <si>
    <t>АО "Банк ЦентрКредит"</t>
  </si>
  <si>
    <t>GB00B0HZPV38</t>
  </si>
  <si>
    <t>GB_KZMS</t>
  </si>
  <si>
    <t>KAZ Minerals PLC</t>
  </si>
  <si>
    <t>KZ1C33870011</t>
  </si>
  <si>
    <t>KZ000A0LE0S4</t>
  </si>
  <si>
    <t>HSBK</t>
  </si>
  <si>
    <t>АО "Народный сберегательный банк Казахстана"</t>
  </si>
  <si>
    <t>KZ1C59150017</t>
  </si>
  <si>
    <t>KZ1C00000876</t>
  </si>
  <si>
    <t>KCEL</t>
  </si>
  <si>
    <t>АО "Кселл"</t>
  </si>
  <si>
    <t>KZ1C34930012</t>
  </si>
  <si>
    <t>KZ1C00000959</t>
  </si>
  <si>
    <t>KEGC</t>
  </si>
  <si>
    <t>АО "KEGOC"</t>
  </si>
  <si>
    <t>KZ1C12280018</t>
  </si>
  <si>
    <t>KZ0009093241</t>
  </si>
  <si>
    <t>KZTK</t>
  </si>
  <si>
    <t>АО "Казахтелеком"</t>
  </si>
  <si>
    <t>KZ1P12280114</t>
  </si>
  <si>
    <t>KZ0009094645</t>
  </si>
  <si>
    <t>KZTKp</t>
  </si>
  <si>
    <t>KZ1C29950017</t>
  </si>
  <si>
    <t>KZ1C00000744</t>
  </si>
  <si>
    <t>KZTO</t>
  </si>
  <si>
    <t>АО "КазТрансОйл"</t>
  </si>
  <si>
    <t>KZ1P51460114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</si>
  <si>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</si>
  <si>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</si>
  <si>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</si>
  <si>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</si>
  <si>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</si>
  <si>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</si>
  <si>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</si>
  <si>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</si>
  <si>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</si>
  <si>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RU0009029540</t>
  </si>
  <si>
    <t>RU_SBER</t>
  </si>
  <si>
    <t>ПАО "Сбербанк"</t>
  </si>
  <si>
    <t>RU000A0JP5V6</t>
  </si>
  <si>
    <t>RU_VTBR</t>
  </si>
  <si>
    <t>Банк ВТБ (ПАО)</t>
  </si>
  <si>
    <t>US0605051046</t>
  </si>
  <si>
    <t>US_BAC_</t>
  </si>
  <si>
    <t>Bank of America Corporation</t>
  </si>
  <si>
    <t>Облигации ГЦБ Республики Казахстан</t>
  </si>
  <si>
    <t>Дней до погашения</t>
  </si>
  <si>
    <t>Доходность до погашения, % годовых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</si>
  <si>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</si>
  <si>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</si>
  <si>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</si>
  <si>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</si>
  <si>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дисконта, "чистая")</t>
  </si>
  <si>
    <t>Ставка купона, %</t>
  </si>
  <si>
    <t>KZW1KD073461</t>
  </si>
  <si>
    <t>NTK007_2346</t>
  </si>
  <si>
    <t>KZW1KD073479</t>
  </si>
  <si>
    <t>NTK007_2347</t>
  </si>
  <si>
    <t>KZW1KD073487</t>
  </si>
  <si>
    <t>NTK007_2348</t>
  </si>
  <si>
    <t>KZW1KD073495</t>
  </si>
  <si>
    <t>NTK007_2349</t>
  </si>
  <si>
    <t>KZW1KD283300</t>
  </si>
  <si>
    <t>NTK028_2330</t>
  </si>
  <si>
    <t>KZW1KD283375</t>
  </si>
  <si>
    <t>NTK028_2337</t>
  </si>
  <si>
    <t>KZW1KD283441</t>
  </si>
  <si>
    <t>NTK028_2344</t>
  </si>
  <si>
    <t>KZW1KD283508</t>
  </si>
  <si>
    <t>NTK028_2350</t>
  </si>
  <si>
    <t>KZW1KD912742</t>
  </si>
  <si>
    <t>NTK091_2274</t>
  </si>
  <si>
    <t>KZW1KD913013</t>
  </si>
  <si>
    <t>NTK091_2301</t>
  </si>
  <si>
    <t>KZW1KD913336</t>
  </si>
  <si>
    <t>NTK091_2333</t>
  </si>
  <si>
    <t>KZW1KM062043</t>
  </si>
  <si>
    <t>NTK182_2204</t>
  </si>
  <si>
    <t>KZW1KM062316</t>
  </si>
  <si>
    <t>NTK182_2231</t>
  </si>
  <si>
    <t>KZW1KM062589</t>
  </si>
  <si>
    <t>NTK182_2258</t>
  </si>
  <si>
    <t>KZW1KM062811</t>
  </si>
  <si>
    <t>NTK182_2281</t>
  </si>
  <si>
    <t>KZW1KM063140</t>
  </si>
  <si>
    <t>NTK182_2314</t>
  </si>
  <si>
    <t>KZW1KM063405</t>
  </si>
  <si>
    <t>NTK182_2340</t>
  </si>
  <si>
    <t>KZW1KY010155</t>
  </si>
  <si>
    <t>NTK364_2015</t>
  </si>
  <si>
    <t>KZW1KY010403</t>
  </si>
  <si>
    <t>NTK364_2040</t>
  </si>
  <si>
    <t>KZW1KY010734</t>
  </si>
  <si>
    <t>NTK364_2073</t>
  </si>
  <si>
    <t>KZW1KY010783</t>
  </si>
  <si>
    <t>NTK364_2078</t>
  </si>
  <si>
    <t>KZW1KY010866</t>
  </si>
  <si>
    <t>NTK364_2086</t>
  </si>
  <si>
    <t>KZW1KY010965</t>
  </si>
  <si>
    <t>NTK364_2096</t>
  </si>
  <si>
    <t>KZW1KY011039</t>
  </si>
  <si>
    <t>NTK364_2103</t>
  </si>
  <si>
    <t>KZW1KY011153</t>
  </si>
  <si>
    <t>NTK364_2115</t>
  </si>
  <si>
    <t>KZW1KY011245</t>
  </si>
  <si>
    <t>NTK364_2124</t>
  </si>
  <si>
    <t>KZW1KY011310</t>
  </si>
  <si>
    <t>NTK364_2131</t>
  </si>
  <si>
    <t>KZW1KY011500</t>
  </si>
  <si>
    <t>NTK364_2150</t>
  </si>
  <si>
    <t>KZW1KY011682</t>
  </si>
  <si>
    <t>NTK364_2168</t>
  </si>
  <si>
    <t>KZW1KY011880</t>
  </si>
  <si>
    <t>NTK364_2188</t>
  </si>
  <si>
    <t>KZW1KY011948</t>
  </si>
  <si>
    <t>NTK364_2194</t>
  </si>
  <si>
    <t>KZW1KY012227</t>
  </si>
  <si>
    <t>NTK364_2222</t>
  </si>
  <si>
    <t>KZW1KY012383</t>
  </si>
  <si>
    <t>NTK364_2238</t>
  </si>
  <si>
    <t>KZW1KY012672</t>
  </si>
  <si>
    <t>NTK364_2267</t>
  </si>
  <si>
    <t>KZW1KY012946</t>
  </si>
  <si>
    <t>NTK364_2294</t>
  </si>
  <si>
    <t>KZW1KY013266</t>
  </si>
  <si>
    <t>NTK364_2326</t>
  </si>
  <si>
    <t>для целей биржи с дисконтом</t>
  </si>
  <si>
    <t>08.08.18
дисконт, %</t>
  </si>
  <si>
    <t>Изменение</t>
  </si>
  <si>
    <t>Превышение лимита концентрации</t>
  </si>
  <si>
    <t>V</t>
  </si>
  <si>
    <t>09.08.18
дисконт,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</si>
</sst>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  <numFmt numFmtId="165" formatCode="#\ ##0.0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Wingdings 2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Wingdings 2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164" fontId="38" fillId="0" borderId="10" xfId="0" applyNumberFormat="1" applyFont="1" applyBorder="1" applyAlignment="1">
      <alignment vertical="top" wrapText="1"/>
    </xf>
    <xf numFmtId="164" fontId="38" fillId="0" borderId="11" xfId="0" applyNumberFormat="1" applyFont="1" applyBorder="1" applyAlignment="1">
      <alignment vertical="top" wrapText="1"/>
    </xf>
    <xf numFmtId="0" fontId="39" fillId="0" borderId="12" xfId="0" applyFont="1" applyBorder="1" applyAlignment="1">
      <alignment horizontal="center" vertical="top" wrapText="1"/>
    </xf>
    <xf numFmtId="165" fontId="38" fillId="0" borderId="10" xfId="0" applyNumberFormat="1" applyFont="1" applyBorder="1" applyAlignment="1">
      <alignment vertical="top" wrapText="1"/>
    </xf>
    <xf numFmtId="165" fontId="38" fillId="0" borderId="11" xfId="0" applyNumberFormat="1" applyFont="1" applyBorder="1" applyAlignment="1">
      <alignment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14" fontId="38" fillId="0" borderId="0" xfId="0" applyNumberFormat="1" applyFont="1" applyAlignment="1">
      <alignment vertical="top" wrapText="1"/>
    </xf>
    <xf numFmtId="0" fontId="39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top" wrapText="1"/>
    </xf>
    <xf numFmtId="166" fontId="0" fillId="0" borderId="0" xfId="0" applyNumberFormat="1" applyAlignment="1">
      <alignment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20" fillId="0" borderId="19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1" fontId="38" fillId="0" borderId="21" xfId="0" applyNumberFormat="1" applyFont="1" applyFill="1" applyBorder="1" applyAlignment="1">
      <alignment horizontal="right" vertical="top" wrapText="1"/>
    </xf>
    <xf numFmtId="1" fontId="38" fillId="0" borderId="19" xfId="0" applyNumberFormat="1" applyFont="1" applyFill="1" applyBorder="1" applyAlignment="1">
      <alignment horizontal="right" vertical="top" wrapText="1"/>
    </xf>
    <xf numFmtId="1" fontId="38" fillId="0" borderId="22" xfId="0" applyNumberFormat="1" applyFont="1" applyFill="1" applyBorder="1" applyAlignment="1">
      <alignment horizontal="center" vertical="top" wrapText="1"/>
    </xf>
    <xf numFmtId="1" fontId="38" fillId="0" borderId="19" xfId="0" applyNumberFormat="1" applyFont="1" applyFill="1" applyBorder="1" applyAlignment="1">
      <alignment horizontal="center" vertical="top" wrapText="1"/>
    </xf>
    <xf numFmtId="1" fontId="38" fillId="0" borderId="23" xfId="0" applyNumberFormat="1" applyFont="1" applyFill="1" applyBorder="1" applyAlignment="1">
      <alignment horizontal="right" vertical="top" wrapText="1"/>
    </xf>
    <xf numFmtId="1" fontId="38" fillId="0" borderId="10" xfId="0" applyNumberFormat="1" applyFont="1" applyFill="1" applyBorder="1" applyAlignment="1">
      <alignment horizontal="right" vertical="top" wrapText="1"/>
    </xf>
    <xf numFmtId="1" fontId="38" fillId="0" borderId="24" xfId="0" applyNumberFormat="1" applyFont="1" applyFill="1" applyBorder="1" applyAlignment="1">
      <alignment horizontal="center" vertical="top" wrapText="1"/>
    </xf>
    <xf numFmtId="1" fontId="38" fillId="0" borderId="10" xfId="0" applyNumberFormat="1" applyFont="1" applyFill="1" applyBorder="1" applyAlignment="1">
      <alignment horizontal="center" vertical="top" wrapText="1"/>
    </xf>
    <xf numFmtId="1" fontId="38" fillId="0" borderId="25" xfId="0" applyNumberFormat="1" applyFont="1" applyFill="1" applyBorder="1" applyAlignment="1">
      <alignment horizontal="right" vertical="top" wrapText="1"/>
    </xf>
    <xf numFmtId="1" fontId="38" fillId="0" borderId="11" xfId="0" applyNumberFormat="1" applyFont="1" applyFill="1" applyBorder="1" applyAlignment="1">
      <alignment horizontal="right" vertical="top" wrapText="1"/>
    </xf>
    <xf numFmtId="1" fontId="38" fillId="0" borderId="26" xfId="0" applyNumberFormat="1" applyFont="1" applyFill="1" applyBorder="1" applyAlignment="1">
      <alignment horizontal="center" vertical="top" wrapText="1"/>
    </xf>
    <xf numFmtId="1" fontId="38" fillId="0" borderId="11" xfId="0" applyNumberFormat="1" applyFont="1" applyFill="1" applyBorder="1" applyAlignment="1">
      <alignment horizontal="center" vertical="top" wrapText="1"/>
    </xf>
    <xf numFmtId="1" fontId="38" fillId="0" borderId="0" xfId="0" applyNumberFormat="1" applyFont="1" applyFill="1" applyAlignment="1">
      <alignment/>
    </xf>
    <xf numFmtId="0" fontId="40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11">
        <v>43321</v>
      </c>
      <c r="B1" s="11"/>
      <c r="C1" s="1"/>
      <c r="D1" s="1"/>
      <c r="E1" s="1"/>
      <c r="F1" s="1"/>
      <c r="G1" s="1"/>
      <c r="H1" s="1"/>
      <c r="I1" s="1"/>
      <c r="J1" s="1"/>
    </row>
    <row r="2" spans="1:10" ht="15.75" thickBot="1">
      <c r="A2" s="12" t="s">
        <v>62</v>
      </c>
      <c r="B2" s="13"/>
      <c r="C2" s="13"/>
      <c r="D2" s="13"/>
      <c r="E2" s="13"/>
      <c r="F2" s="13"/>
      <c r="G2" s="13"/>
      <c r="H2" s="13"/>
      <c r="I2" s="13"/>
      <c r="J2" s="1"/>
    </row>
    <row r="3" spans="1:10" ht="15.75" thickBot="1">
      <c r="A3" s="9" t="s">
        <v>1</v>
      </c>
      <c r="B3" s="9" t="s">
        <v>2</v>
      </c>
      <c r="C3" s="9" t="s">
        <v>4</v>
      </c>
      <c r="D3" s="9" t="s">
        <v>63</v>
      </c>
      <c r="E3" s="9" t="s">
        <v>64</v>
      </c>
      <c r="F3" s="14" t="s">
        <v>65</v>
      </c>
      <c r="G3" s="15"/>
      <c r="H3" s="16"/>
      <c r="I3" s="9" t="s">
        <v>69</v>
      </c>
      <c r="J3" s="9" t="s">
        <v>70</v>
      </c>
    </row>
    <row r="4" spans="1:10" ht="36.75" thickBot="1">
      <c r="A4" s="10"/>
      <c r="B4" s="10"/>
      <c r="C4" s="10"/>
      <c r="D4" s="10"/>
      <c r="E4" s="10"/>
      <c r="F4" s="6" t="s">
        <v>66</v>
      </c>
      <c r="G4" s="6" t="s">
        <v>67</v>
      </c>
      <c r="H4" s="6" t="s">
        <v>68</v>
      </c>
      <c r="I4" s="10"/>
      <c r="J4" s="10"/>
    </row>
    <row r="5" spans="1:12" ht="15">
      <c r="A5" s="2">
        <v>1</v>
      </c>
      <c r="B5" s="2" t="s">
        <v>71</v>
      </c>
      <c r="C5" s="2" t="s">
        <v>72</v>
      </c>
      <c r="D5" s="2">
        <v>1</v>
      </c>
      <c r="E5" s="7">
        <v>8.1438</v>
      </c>
      <c r="F5" s="7">
        <v>99.9777</v>
      </c>
      <c r="G5" s="7">
        <v>99.9777</v>
      </c>
      <c r="H5" s="7">
        <v>96.9784</v>
      </c>
      <c r="I5" s="7">
        <v>99.9554</v>
      </c>
      <c r="J5" s="7"/>
      <c r="L5" s="18"/>
    </row>
    <row r="6" spans="1:12" ht="15">
      <c r="A6" s="2">
        <v>2</v>
      </c>
      <c r="B6" s="2" t="s">
        <v>73</v>
      </c>
      <c r="C6" s="2" t="s">
        <v>74</v>
      </c>
      <c r="D6" s="2">
        <v>4</v>
      </c>
      <c r="E6" s="7">
        <v>8.1451</v>
      </c>
      <c r="F6" s="7">
        <v>99.9108</v>
      </c>
      <c r="G6" s="7">
        <v>99.9108</v>
      </c>
      <c r="H6" s="7">
        <v>96.9135</v>
      </c>
      <c r="I6" s="7">
        <v>99.8886</v>
      </c>
      <c r="J6" s="7"/>
      <c r="L6" s="18"/>
    </row>
    <row r="7" spans="1:12" ht="15">
      <c r="A7" s="2">
        <v>3</v>
      </c>
      <c r="B7" s="2" t="s">
        <v>75</v>
      </c>
      <c r="C7" s="2" t="s">
        <v>76</v>
      </c>
      <c r="D7" s="2">
        <v>5</v>
      </c>
      <c r="E7" s="7">
        <v>8.1455</v>
      </c>
      <c r="F7" s="7">
        <v>99.8885</v>
      </c>
      <c r="G7" s="7">
        <v>99.8885</v>
      </c>
      <c r="H7" s="7">
        <v>96.8918</v>
      </c>
      <c r="I7" s="7">
        <v>99.8663</v>
      </c>
      <c r="J7" s="7"/>
      <c r="L7" s="18"/>
    </row>
    <row r="8" spans="1:12" ht="15">
      <c r="A8" s="2">
        <v>4</v>
      </c>
      <c r="B8" s="2" t="s">
        <v>77</v>
      </c>
      <c r="C8" s="2" t="s">
        <v>78</v>
      </c>
      <c r="D8" s="2">
        <v>6</v>
      </c>
      <c r="E8" s="7">
        <v>8.146</v>
      </c>
      <c r="F8" s="7">
        <v>99.8663</v>
      </c>
      <c r="G8" s="7">
        <v>99.8663</v>
      </c>
      <c r="H8" s="7">
        <v>96.8703</v>
      </c>
      <c r="I8" s="7"/>
      <c r="J8" s="7"/>
      <c r="L8" s="18"/>
    </row>
    <row r="9" spans="1:12" ht="15">
      <c r="A9" s="2">
        <v>5</v>
      </c>
      <c r="B9" s="2" t="s">
        <v>79</v>
      </c>
      <c r="C9" s="2" t="s">
        <v>80</v>
      </c>
      <c r="D9" s="2">
        <v>6</v>
      </c>
      <c r="E9" s="7">
        <v>8.146</v>
      </c>
      <c r="F9" s="7">
        <v>99.8663</v>
      </c>
      <c r="G9" s="7">
        <v>99.8663</v>
      </c>
      <c r="H9" s="7">
        <v>96.8703</v>
      </c>
      <c r="I9" s="7">
        <v>99.8441</v>
      </c>
      <c r="J9" s="7"/>
      <c r="L9" s="18"/>
    </row>
    <row r="10" spans="1:12" ht="15">
      <c r="A10" s="2">
        <v>6</v>
      </c>
      <c r="B10" s="2" t="s">
        <v>81</v>
      </c>
      <c r="C10" s="2" t="s">
        <v>82</v>
      </c>
      <c r="D10" s="2">
        <v>13</v>
      </c>
      <c r="E10" s="7">
        <v>8.1489</v>
      </c>
      <c r="F10" s="7">
        <v>99.7106</v>
      </c>
      <c r="G10" s="7">
        <v>99.7106</v>
      </c>
      <c r="H10" s="7">
        <v>96.7193</v>
      </c>
      <c r="I10" s="7">
        <v>99.6885</v>
      </c>
      <c r="J10" s="7"/>
      <c r="L10" s="18"/>
    </row>
    <row r="11" spans="1:12" ht="15">
      <c r="A11" s="2">
        <v>7</v>
      </c>
      <c r="B11" s="2" t="s">
        <v>83</v>
      </c>
      <c r="C11" s="2" t="s">
        <v>84</v>
      </c>
      <c r="D11" s="2">
        <v>20</v>
      </c>
      <c r="E11" s="7">
        <v>8.1518</v>
      </c>
      <c r="F11" s="7">
        <v>99.5553</v>
      </c>
      <c r="G11" s="7">
        <v>99.5553</v>
      </c>
      <c r="H11" s="7">
        <v>96.5686</v>
      </c>
      <c r="I11" s="7">
        <v>99.5333</v>
      </c>
      <c r="J11" s="7"/>
      <c r="L11" s="18"/>
    </row>
    <row r="12" spans="1:12" ht="15">
      <c r="A12" s="2">
        <v>8</v>
      </c>
      <c r="B12" s="2" t="s">
        <v>85</v>
      </c>
      <c r="C12" s="2" t="s">
        <v>86</v>
      </c>
      <c r="D12" s="2">
        <v>27</v>
      </c>
      <c r="E12" s="7">
        <v>8.1548</v>
      </c>
      <c r="F12" s="7">
        <v>99.4004</v>
      </c>
      <c r="G12" s="7">
        <v>99.4004</v>
      </c>
      <c r="H12" s="7">
        <v>96.4184</v>
      </c>
      <c r="I12" s="7"/>
      <c r="J12" s="7"/>
      <c r="L12" s="18"/>
    </row>
    <row r="13" spans="1:12" ht="15">
      <c r="A13" s="2">
        <v>9</v>
      </c>
      <c r="B13" s="2" t="s">
        <v>87</v>
      </c>
      <c r="C13" s="2" t="s">
        <v>88</v>
      </c>
      <c r="D13" s="2">
        <v>8</v>
      </c>
      <c r="E13" s="7">
        <v>8.1468</v>
      </c>
      <c r="F13" s="7">
        <v>99.8218</v>
      </c>
      <c r="G13" s="7">
        <v>99.8218</v>
      </c>
      <c r="H13" s="7">
        <v>96.8271</v>
      </c>
      <c r="I13" s="7">
        <v>99.7996</v>
      </c>
      <c r="J13" s="7"/>
      <c r="L13" s="18"/>
    </row>
    <row r="14" spans="1:12" ht="15">
      <c r="A14" s="2">
        <v>10</v>
      </c>
      <c r="B14" s="2" t="s">
        <v>89</v>
      </c>
      <c r="C14" s="2" t="s">
        <v>90</v>
      </c>
      <c r="D14" s="2">
        <v>36</v>
      </c>
      <c r="E14" s="7">
        <v>8.1585</v>
      </c>
      <c r="F14" s="7">
        <v>99.2017</v>
      </c>
      <c r="G14" s="7">
        <v>99.2017</v>
      </c>
      <c r="H14" s="7">
        <v>96.2256</v>
      </c>
      <c r="I14" s="7">
        <v>99.18</v>
      </c>
      <c r="J14" s="7"/>
      <c r="L14" s="18"/>
    </row>
    <row r="15" spans="1:12" ht="15">
      <c r="A15" s="2">
        <v>11</v>
      </c>
      <c r="B15" s="2" t="s">
        <v>91</v>
      </c>
      <c r="C15" s="2" t="s">
        <v>92</v>
      </c>
      <c r="D15" s="2">
        <v>71</v>
      </c>
      <c r="E15" s="7">
        <v>8.1729</v>
      </c>
      <c r="F15" s="7">
        <v>98.4351</v>
      </c>
      <c r="G15" s="7">
        <v>98.4351</v>
      </c>
      <c r="H15" s="7">
        <v>95.482</v>
      </c>
      <c r="I15" s="7">
        <v>98.4139</v>
      </c>
      <c r="J15" s="7"/>
      <c r="L15" s="18"/>
    </row>
    <row r="16" spans="1:12" ht="15">
      <c r="A16" s="2">
        <v>12</v>
      </c>
      <c r="B16" s="2" t="s">
        <v>93</v>
      </c>
      <c r="C16" s="2" t="s">
        <v>94</v>
      </c>
      <c r="D16" s="2">
        <v>15</v>
      </c>
      <c r="E16" s="7">
        <v>8.1497</v>
      </c>
      <c r="F16" s="7">
        <v>99.6662</v>
      </c>
      <c r="G16" s="7">
        <v>99.6662</v>
      </c>
      <c r="H16" s="7">
        <v>96.6762</v>
      </c>
      <c r="I16" s="7">
        <v>99.6441</v>
      </c>
      <c r="J16" s="7"/>
      <c r="L16" s="18"/>
    </row>
    <row r="17" spans="1:12" ht="15">
      <c r="A17" s="2">
        <v>13</v>
      </c>
      <c r="B17" s="2" t="s">
        <v>95</v>
      </c>
      <c r="C17" s="2" t="s">
        <v>96</v>
      </c>
      <c r="D17" s="2">
        <v>50</v>
      </c>
      <c r="E17" s="7">
        <v>8.1643</v>
      </c>
      <c r="F17" s="7">
        <v>98.894</v>
      </c>
      <c r="G17" s="7">
        <v>98.894</v>
      </c>
      <c r="H17" s="7">
        <v>95.9272</v>
      </c>
      <c r="I17" s="7">
        <v>98.8724</v>
      </c>
      <c r="J17" s="7"/>
      <c r="L17" s="18"/>
    </row>
    <row r="18" spans="1:12" ht="15">
      <c r="A18" s="2">
        <v>14</v>
      </c>
      <c r="B18" s="2" t="s">
        <v>97</v>
      </c>
      <c r="C18" s="2" t="s">
        <v>98</v>
      </c>
      <c r="D18" s="2">
        <v>78</v>
      </c>
      <c r="E18" s="7">
        <v>8.1758</v>
      </c>
      <c r="F18" s="7">
        <v>98.2828</v>
      </c>
      <c r="G18" s="7">
        <v>98.2828</v>
      </c>
      <c r="H18" s="7">
        <v>95.3343</v>
      </c>
      <c r="I18" s="7">
        <v>98.2617</v>
      </c>
      <c r="J18" s="7"/>
      <c r="L18" s="18"/>
    </row>
    <row r="19" spans="1:12" ht="15">
      <c r="A19" s="2">
        <v>15</v>
      </c>
      <c r="B19" s="2" t="s">
        <v>99</v>
      </c>
      <c r="C19" s="2" t="s">
        <v>100</v>
      </c>
      <c r="D19" s="2">
        <v>106</v>
      </c>
      <c r="E19" s="7">
        <v>8.1872</v>
      </c>
      <c r="F19" s="7">
        <v>97.6776</v>
      </c>
      <c r="G19" s="7">
        <v>97.6776</v>
      </c>
      <c r="H19" s="7">
        <v>94.7473</v>
      </c>
      <c r="I19" s="7">
        <v>97.6569</v>
      </c>
      <c r="J19" s="7"/>
      <c r="L19" s="18"/>
    </row>
    <row r="20" spans="1:12" ht="15">
      <c r="A20" s="2">
        <v>16</v>
      </c>
      <c r="B20" s="2" t="s">
        <v>101</v>
      </c>
      <c r="C20" s="2" t="s">
        <v>102</v>
      </c>
      <c r="D20" s="2">
        <v>141</v>
      </c>
      <c r="E20" s="7">
        <v>8.2012</v>
      </c>
      <c r="F20" s="7">
        <v>96.9292</v>
      </c>
      <c r="G20" s="7">
        <v>96.9292</v>
      </c>
      <c r="H20" s="7">
        <v>94.0213</v>
      </c>
      <c r="I20" s="7">
        <v>96.909</v>
      </c>
      <c r="J20" s="7"/>
      <c r="L20" s="18"/>
    </row>
    <row r="21" spans="1:12" ht="15">
      <c r="A21" s="2">
        <v>17</v>
      </c>
      <c r="B21" s="2" t="s">
        <v>103</v>
      </c>
      <c r="C21" s="2" t="s">
        <v>104</v>
      </c>
      <c r="D21" s="2">
        <v>169</v>
      </c>
      <c r="E21" s="7">
        <v>8.2123</v>
      </c>
      <c r="F21" s="7">
        <v>96.3369</v>
      </c>
      <c r="G21" s="7">
        <v>96.3369</v>
      </c>
      <c r="H21" s="7">
        <v>93.4468</v>
      </c>
      <c r="I21" s="7">
        <v>96.3171</v>
      </c>
      <c r="J21" s="7"/>
      <c r="L21" s="18"/>
    </row>
    <row r="22" spans="1:12" ht="15">
      <c r="A22" s="2">
        <v>18</v>
      </c>
      <c r="B22" s="2" t="s">
        <v>105</v>
      </c>
      <c r="C22" s="2" t="s">
        <v>106</v>
      </c>
      <c r="D22" s="2">
        <v>1</v>
      </c>
      <c r="E22" s="7">
        <v>8.1438</v>
      </c>
      <c r="F22" s="7">
        <v>99.9777</v>
      </c>
      <c r="G22" s="7">
        <v>99.9777</v>
      </c>
      <c r="H22" s="7">
        <v>96.9784</v>
      </c>
      <c r="I22" s="7">
        <v>99.9554</v>
      </c>
      <c r="J22" s="7"/>
      <c r="L22" s="18"/>
    </row>
    <row r="23" spans="1:12" ht="15">
      <c r="A23" s="2">
        <v>19</v>
      </c>
      <c r="B23" s="2" t="s">
        <v>107</v>
      </c>
      <c r="C23" s="2" t="s">
        <v>108</v>
      </c>
      <c r="D23" s="2">
        <v>29</v>
      </c>
      <c r="E23" s="7">
        <v>8.1556</v>
      </c>
      <c r="F23" s="7">
        <v>99.3562</v>
      </c>
      <c r="G23" s="7">
        <v>99.3562</v>
      </c>
      <c r="H23" s="7">
        <v>96.3755</v>
      </c>
      <c r="I23" s="7">
        <v>99.3344</v>
      </c>
      <c r="J23" s="7"/>
      <c r="L23" s="18"/>
    </row>
    <row r="24" spans="1:12" ht="15">
      <c r="A24" s="2">
        <v>20</v>
      </c>
      <c r="B24" s="2" t="s">
        <v>109</v>
      </c>
      <c r="C24" s="2" t="s">
        <v>110</v>
      </c>
      <c r="D24" s="2">
        <v>64</v>
      </c>
      <c r="E24" s="7">
        <v>8.1701</v>
      </c>
      <c r="F24" s="7">
        <v>98.5877</v>
      </c>
      <c r="G24" s="7">
        <v>98.5877</v>
      </c>
      <c r="H24" s="7">
        <v>95.6301</v>
      </c>
      <c r="I24" s="7">
        <v>98.5664</v>
      </c>
      <c r="J24" s="7"/>
      <c r="L24" s="18"/>
    </row>
    <row r="25" spans="1:12" ht="15">
      <c r="A25" s="2">
        <v>21</v>
      </c>
      <c r="B25" s="2" t="s">
        <v>111</v>
      </c>
      <c r="C25" s="2" t="s">
        <v>112</v>
      </c>
      <c r="D25" s="2">
        <v>69</v>
      </c>
      <c r="E25" s="7">
        <v>8.1721</v>
      </c>
      <c r="F25" s="7">
        <v>98.4786</v>
      </c>
      <c r="G25" s="7">
        <v>98.4786</v>
      </c>
      <c r="H25" s="7">
        <v>95.5242</v>
      </c>
      <c r="I25" s="7">
        <v>98.4574</v>
      </c>
      <c r="J25" s="7"/>
      <c r="L25" s="18"/>
    </row>
    <row r="26" spans="1:12" ht="15">
      <c r="A26" s="2">
        <v>22</v>
      </c>
      <c r="B26" s="2" t="s">
        <v>113</v>
      </c>
      <c r="C26" s="2" t="s">
        <v>114</v>
      </c>
      <c r="D26" s="2">
        <v>76</v>
      </c>
      <c r="E26" s="7">
        <v>8.175</v>
      </c>
      <c r="F26" s="7">
        <v>98.3263</v>
      </c>
      <c r="G26" s="7">
        <v>98.3263</v>
      </c>
      <c r="H26" s="7">
        <v>95.3765</v>
      </c>
      <c r="I26" s="7">
        <v>98.3052</v>
      </c>
      <c r="J26" s="7"/>
      <c r="L26" s="18"/>
    </row>
    <row r="27" spans="1:12" ht="15">
      <c r="A27" s="2">
        <v>23</v>
      </c>
      <c r="B27" s="2" t="s">
        <v>115</v>
      </c>
      <c r="C27" s="2" t="s">
        <v>116</v>
      </c>
      <c r="D27" s="2">
        <v>85</v>
      </c>
      <c r="E27" s="7">
        <v>8.1787</v>
      </c>
      <c r="F27" s="7">
        <v>98.131</v>
      </c>
      <c r="G27" s="7">
        <v>98.131</v>
      </c>
      <c r="H27" s="7">
        <v>95.1871</v>
      </c>
      <c r="I27" s="7">
        <v>98.11</v>
      </c>
      <c r="J27" s="7"/>
      <c r="L27" s="18"/>
    </row>
    <row r="28" spans="1:12" ht="15">
      <c r="A28" s="2">
        <v>24</v>
      </c>
      <c r="B28" s="2" t="s">
        <v>117</v>
      </c>
      <c r="C28" s="2" t="s">
        <v>118</v>
      </c>
      <c r="D28" s="2">
        <v>92</v>
      </c>
      <c r="E28" s="7">
        <v>8.1815</v>
      </c>
      <c r="F28" s="7">
        <v>97.9795</v>
      </c>
      <c r="G28" s="7">
        <v>97.9795</v>
      </c>
      <c r="H28" s="7">
        <v>95.0401</v>
      </c>
      <c r="I28" s="7">
        <v>97.9586</v>
      </c>
      <c r="J28" s="7"/>
      <c r="L28" s="18"/>
    </row>
    <row r="29" spans="1:12" ht="15">
      <c r="A29" s="2">
        <v>25</v>
      </c>
      <c r="B29" s="2" t="s">
        <v>119</v>
      </c>
      <c r="C29" s="2" t="s">
        <v>120</v>
      </c>
      <c r="D29" s="2">
        <v>104</v>
      </c>
      <c r="E29" s="7">
        <v>8.1864</v>
      </c>
      <c r="F29" s="7">
        <v>97.7206</v>
      </c>
      <c r="G29" s="7">
        <v>97.7206</v>
      </c>
      <c r="H29" s="7">
        <v>94.789</v>
      </c>
      <c r="I29" s="7">
        <v>97.6999</v>
      </c>
      <c r="J29" s="7"/>
      <c r="L29" s="18"/>
    </row>
    <row r="30" spans="1:12" ht="15">
      <c r="A30" s="2">
        <v>26</v>
      </c>
      <c r="B30" s="2" t="s">
        <v>121</v>
      </c>
      <c r="C30" s="2" t="s">
        <v>122</v>
      </c>
      <c r="D30" s="2">
        <v>112</v>
      </c>
      <c r="E30" s="7">
        <v>8.1896</v>
      </c>
      <c r="F30" s="7">
        <v>97.5486</v>
      </c>
      <c r="G30" s="7">
        <v>97.5486</v>
      </c>
      <c r="H30" s="7">
        <v>94.6221</v>
      </c>
      <c r="I30" s="7">
        <v>97.528</v>
      </c>
      <c r="J30" s="7"/>
      <c r="L30" s="18"/>
    </row>
    <row r="31" spans="1:12" ht="15">
      <c r="A31" s="2">
        <v>27</v>
      </c>
      <c r="B31" s="2" t="s">
        <v>123</v>
      </c>
      <c r="C31" s="2" t="s">
        <v>124</v>
      </c>
      <c r="D31" s="2">
        <v>120</v>
      </c>
      <c r="E31" s="7">
        <v>8.1928</v>
      </c>
      <c r="F31" s="7">
        <v>97.3771</v>
      </c>
      <c r="G31" s="7">
        <v>97.3771</v>
      </c>
      <c r="H31" s="7">
        <v>94.4558</v>
      </c>
      <c r="I31" s="7">
        <v>97.3566</v>
      </c>
      <c r="J31" s="7"/>
      <c r="L31" s="18"/>
    </row>
    <row r="32" spans="1:12" ht="15">
      <c r="A32" s="2">
        <v>28</v>
      </c>
      <c r="B32" s="2" t="s">
        <v>125</v>
      </c>
      <c r="C32" s="2" t="s">
        <v>126</v>
      </c>
      <c r="D32" s="2">
        <v>141</v>
      </c>
      <c r="E32" s="7">
        <v>8.2012</v>
      </c>
      <c r="F32" s="7">
        <v>96.9292</v>
      </c>
      <c r="G32" s="7">
        <v>96.9292</v>
      </c>
      <c r="H32" s="7">
        <v>94.0213</v>
      </c>
      <c r="I32" s="7">
        <v>96.909</v>
      </c>
      <c r="J32" s="7"/>
      <c r="L32" s="18"/>
    </row>
    <row r="33" spans="1:12" ht="15">
      <c r="A33" s="2">
        <v>29</v>
      </c>
      <c r="B33" s="2" t="s">
        <v>127</v>
      </c>
      <c r="C33" s="2" t="s">
        <v>128</v>
      </c>
      <c r="D33" s="2">
        <v>162</v>
      </c>
      <c r="E33" s="7">
        <v>8.2095</v>
      </c>
      <c r="F33" s="7">
        <v>96.4844</v>
      </c>
      <c r="G33" s="7">
        <v>96.4844</v>
      </c>
      <c r="H33" s="7">
        <v>93.5899</v>
      </c>
      <c r="I33" s="7">
        <v>96.4645</v>
      </c>
      <c r="J33" s="7"/>
      <c r="L33" s="18"/>
    </row>
    <row r="34" spans="1:12" ht="15">
      <c r="A34" s="2">
        <v>30</v>
      </c>
      <c r="B34" s="2" t="s">
        <v>129</v>
      </c>
      <c r="C34" s="2" t="s">
        <v>130</v>
      </c>
      <c r="D34" s="2">
        <v>183</v>
      </c>
      <c r="E34" s="7">
        <v>8.2178</v>
      </c>
      <c r="F34" s="7">
        <v>96.0429</v>
      </c>
      <c r="G34" s="7">
        <v>96.0429</v>
      </c>
      <c r="H34" s="7">
        <v>93.1616</v>
      </c>
      <c r="I34" s="7">
        <v>96.0233</v>
      </c>
      <c r="J34" s="7"/>
      <c r="L34" s="18"/>
    </row>
    <row r="35" spans="1:12" ht="15">
      <c r="A35" s="2">
        <v>31</v>
      </c>
      <c r="B35" s="2" t="s">
        <v>131</v>
      </c>
      <c r="C35" s="2" t="s">
        <v>132</v>
      </c>
      <c r="D35" s="2">
        <v>188</v>
      </c>
      <c r="E35" s="7">
        <v>8.2199</v>
      </c>
      <c r="F35" s="7">
        <v>95.9382</v>
      </c>
      <c r="G35" s="7">
        <v>95.9382</v>
      </c>
      <c r="H35" s="7">
        <v>93.0601</v>
      </c>
      <c r="I35" s="7">
        <v>95.9187</v>
      </c>
      <c r="J35" s="7"/>
      <c r="L35" s="18"/>
    </row>
    <row r="36" spans="1:12" ht="15">
      <c r="A36" s="2">
        <v>32</v>
      </c>
      <c r="B36" s="2" t="s">
        <v>133</v>
      </c>
      <c r="C36" s="2" t="s">
        <v>134</v>
      </c>
      <c r="D36" s="2">
        <v>218</v>
      </c>
      <c r="E36" s="7">
        <v>8.2319</v>
      </c>
      <c r="F36" s="7">
        <v>95.3138</v>
      </c>
      <c r="G36" s="7">
        <v>95.3138</v>
      </c>
      <c r="H36" s="7">
        <v>92.4544</v>
      </c>
      <c r="I36" s="7">
        <v>95.2947</v>
      </c>
      <c r="J36" s="7"/>
      <c r="L36" s="18"/>
    </row>
    <row r="37" spans="1:12" ht="15">
      <c r="A37" s="2">
        <v>33</v>
      </c>
      <c r="B37" s="2" t="s">
        <v>135</v>
      </c>
      <c r="C37" s="2" t="s">
        <v>136</v>
      </c>
      <c r="D37" s="2">
        <v>239</v>
      </c>
      <c r="E37" s="7">
        <v>8.2402</v>
      </c>
      <c r="F37" s="7">
        <v>94.8806</v>
      </c>
      <c r="G37" s="7">
        <v>94.8806</v>
      </c>
      <c r="H37" s="7">
        <v>92.0342</v>
      </c>
      <c r="I37" s="7">
        <v>94.8617</v>
      </c>
      <c r="J37" s="7"/>
      <c r="L37" s="18"/>
    </row>
    <row r="38" spans="1:12" ht="15">
      <c r="A38" s="2">
        <v>34</v>
      </c>
      <c r="B38" s="2" t="s">
        <v>137</v>
      </c>
      <c r="C38" s="2" t="s">
        <v>138</v>
      </c>
      <c r="D38" s="2">
        <v>274</v>
      </c>
      <c r="E38" s="7">
        <v>8.2536</v>
      </c>
      <c r="F38" s="7">
        <v>94.1656</v>
      </c>
      <c r="G38" s="7">
        <v>94.1656</v>
      </c>
      <c r="H38" s="7">
        <v>91.3406</v>
      </c>
      <c r="I38" s="7">
        <v>94.1472</v>
      </c>
      <c r="J38" s="7"/>
      <c r="L38" s="18"/>
    </row>
    <row r="39" spans="1:12" ht="15">
      <c r="A39" s="2">
        <v>35</v>
      </c>
      <c r="B39" s="2" t="s">
        <v>139</v>
      </c>
      <c r="C39" s="2" t="s">
        <v>140</v>
      </c>
      <c r="D39" s="2">
        <v>302</v>
      </c>
      <c r="E39" s="7">
        <v>8.2641</v>
      </c>
      <c r="F39" s="7">
        <v>93.5999</v>
      </c>
      <c r="G39" s="7">
        <v>93.5999</v>
      </c>
      <c r="H39" s="7">
        <v>90.7919</v>
      </c>
      <c r="I39" s="7">
        <v>93.5818</v>
      </c>
      <c r="J39" s="7"/>
      <c r="L39" s="18"/>
    </row>
    <row r="40" spans="1:12" ht="15.75" thickBot="1">
      <c r="A40" s="3">
        <v>36</v>
      </c>
      <c r="B40" s="3" t="s">
        <v>141</v>
      </c>
      <c r="C40" s="3" t="s">
        <v>142</v>
      </c>
      <c r="D40" s="3">
        <v>337</v>
      </c>
      <c r="E40" s="8">
        <v>8.2767</v>
      </c>
      <c r="F40" s="8">
        <v>92.9007</v>
      </c>
      <c r="G40" s="8">
        <v>92.9007</v>
      </c>
      <c r="H40" s="8">
        <v>90.1137</v>
      </c>
      <c r="I40" s="8">
        <v>92.8831</v>
      </c>
      <c r="J40" s="8"/>
      <c r="L40" s="18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40.00390625" style="0" bestFit="1" customWidth="1"/>
    <col min="6" max="6" width="17.00390625" style="0" customWidth="1"/>
    <col min="7" max="7" width="17.7109375" style="0" customWidth="1"/>
    <col min="8" max="8" width="16.57421875" style="0" customWidth="1"/>
    <col min="9" max="10" width="9.28125" style="19" bestFit="1" customWidth="1"/>
    <col min="11" max="11" width="10.00390625" style="19" bestFit="1" customWidth="1"/>
    <col min="12" max="12" width="14.8515625" style="20" customWidth="1"/>
  </cols>
  <sheetData>
    <row r="1" spans="1:8" ht="15">
      <c r="A1" s="11">
        <v>43321</v>
      </c>
      <c r="B1" s="11"/>
      <c r="C1" s="1"/>
      <c r="D1" s="1"/>
      <c r="E1" s="1"/>
      <c r="F1" s="1"/>
      <c r="G1" s="1"/>
      <c r="H1" s="1"/>
    </row>
    <row r="2" spans="1:8" ht="15.75" thickBot="1">
      <c r="A2" s="12" t="s">
        <v>0</v>
      </c>
      <c r="B2" s="13"/>
      <c r="C2" s="13"/>
      <c r="D2" s="13"/>
      <c r="E2" s="13"/>
      <c r="F2" s="13"/>
      <c r="G2" s="13"/>
      <c r="H2" s="13"/>
    </row>
    <row r="3" spans="1:12" ht="15.75" customHeight="1" thickBo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4" t="s">
        <v>6</v>
      </c>
      <c r="G3" s="15"/>
      <c r="H3" s="16"/>
      <c r="I3" s="21" t="s">
        <v>148</v>
      </c>
      <c r="J3" s="21" t="s">
        <v>144</v>
      </c>
      <c r="K3" s="21" t="s">
        <v>145</v>
      </c>
      <c r="L3" s="21" t="s">
        <v>146</v>
      </c>
    </row>
    <row r="4" spans="1:12" ht="15">
      <c r="A4" s="17"/>
      <c r="B4" s="17"/>
      <c r="C4" s="17"/>
      <c r="D4" s="17"/>
      <c r="E4" s="17"/>
      <c r="F4" s="9" t="s">
        <v>7</v>
      </c>
      <c r="G4" s="9" t="s">
        <v>143</v>
      </c>
      <c r="H4" s="9" t="s">
        <v>8</v>
      </c>
      <c r="I4" s="22"/>
      <c r="J4" s="22"/>
      <c r="K4" s="22"/>
      <c r="L4" s="22"/>
    </row>
    <row r="5" spans="1:12" ht="15.75" thickBot="1">
      <c r="A5" s="10"/>
      <c r="B5" s="10"/>
      <c r="C5" s="10"/>
      <c r="D5" s="10"/>
      <c r="E5" s="10"/>
      <c r="F5" s="10"/>
      <c r="G5" s="10"/>
      <c r="H5" s="10"/>
      <c r="I5" s="23"/>
      <c r="J5" s="24"/>
      <c r="K5" s="23"/>
      <c r="L5" s="24"/>
    </row>
    <row r="6" spans="1:12" ht="15">
      <c r="A6" s="2">
        <v>1</v>
      </c>
      <c r="B6" s="2" t="s">
        <v>9</v>
      </c>
      <c r="C6" s="2" t="s">
        <v>10</v>
      </c>
      <c r="D6" s="2" t="s">
        <v>11</v>
      </c>
      <c r="E6" s="2" t="s">
        <v>12</v>
      </c>
      <c r="F6" s="4">
        <v>51028.89</v>
      </c>
      <c r="G6" s="4">
        <v>33168.78</v>
      </c>
      <c r="H6" s="4">
        <v>50989.84</v>
      </c>
      <c r="I6" s="25">
        <f>(F6-G6)/F6*100</f>
        <v>34.99999706048868</v>
      </c>
      <c r="J6" s="26">
        <v>34.99999215529995</v>
      </c>
      <c r="K6" s="27">
        <f>I6-J6</f>
        <v>4.905188731640919E-06</v>
      </c>
      <c r="L6" s="28" t="s">
        <v>147</v>
      </c>
    </row>
    <row r="7" spans="1:12" ht="15">
      <c r="A7" s="2">
        <v>2</v>
      </c>
      <c r="B7" s="2" t="s">
        <v>13</v>
      </c>
      <c r="C7" s="2" t="s">
        <v>14</v>
      </c>
      <c r="D7" s="2" t="s">
        <v>15</v>
      </c>
      <c r="E7" s="2" t="s">
        <v>16</v>
      </c>
      <c r="F7" s="4">
        <v>273.58</v>
      </c>
      <c r="G7" s="4">
        <v>136.79</v>
      </c>
      <c r="H7" s="4">
        <v>272.1</v>
      </c>
      <c r="I7" s="29">
        <f aca="true" t="shared" si="0" ref="I7:I20">(F7-G7)/F7*100</f>
        <v>50</v>
      </c>
      <c r="J7" s="30">
        <v>50</v>
      </c>
      <c r="K7" s="31">
        <f aca="true" t="shared" si="1" ref="K7:K20">I7-J7</f>
        <v>0</v>
      </c>
      <c r="L7" s="32" t="s">
        <v>147</v>
      </c>
    </row>
    <row r="8" spans="1:12" ht="15">
      <c r="A8" s="2">
        <v>3</v>
      </c>
      <c r="B8" s="2" t="s">
        <v>17</v>
      </c>
      <c r="C8" s="2" t="s">
        <v>17</v>
      </c>
      <c r="D8" s="2" t="s">
        <v>18</v>
      </c>
      <c r="E8" s="2" t="s">
        <v>19</v>
      </c>
      <c r="F8" s="4">
        <v>2869.03</v>
      </c>
      <c r="G8" s="4">
        <v>2008.32</v>
      </c>
      <c r="H8" s="4">
        <v>2817.66</v>
      </c>
      <c r="I8" s="29">
        <f t="shared" si="0"/>
        <v>30.00003485498584</v>
      </c>
      <c r="J8" s="30">
        <v>30.000070980884846</v>
      </c>
      <c r="K8" s="31">
        <f t="shared" si="1"/>
        <v>-3.612589900470198E-05</v>
      </c>
      <c r="L8" s="32"/>
    </row>
    <row r="9" spans="1:12" ht="15">
      <c r="A9" s="2">
        <v>4</v>
      </c>
      <c r="B9" s="2" t="s">
        <v>20</v>
      </c>
      <c r="C9" s="2" t="s">
        <v>21</v>
      </c>
      <c r="D9" s="2" t="s">
        <v>22</v>
      </c>
      <c r="E9" s="2" t="s">
        <v>23</v>
      </c>
      <c r="F9" s="4">
        <v>100.04</v>
      </c>
      <c r="G9" s="4">
        <v>68.03</v>
      </c>
      <c r="H9" s="4">
        <v>100.16</v>
      </c>
      <c r="I9" s="29">
        <f t="shared" si="0"/>
        <v>31.997201119552184</v>
      </c>
      <c r="J9" s="30">
        <v>31.998801916932905</v>
      </c>
      <c r="K9" s="31">
        <f t="shared" si="1"/>
        <v>-0.001600797380721275</v>
      </c>
      <c r="L9" s="32" t="s">
        <v>147</v>
      </c>
    </row>
    <row r="10" spans="1:12" ht="15">
      <c r="A10" s="2">
        <v>5</v>
      </c>
      <c r="B10" s="2" t="s">
        <v>24</v>
      </c>
      <c r="C10" s="2" t="s">
        <v>25</v>
      </c>
      <c r="D10" s="2" t="s">
        <v>26</v>
      </c>
      <c r="E10" s="2" t="s">
        <v>27</v>
      </c>
      <c r="F10" s="4">
        <v>1610.64</v>
      </c>
      <c r="G10" s="4">
        <v>1095.24</v>
      </c>
      <c r="H10" s="4">
        <v>1620.11</v>
      </c>
      <c r="I10" s="29">
        <f t="shared" si="0"/>
        <v>31.999701981820895</v>
      </c>
      <c r="J10" s="30">
        <v>32.000296276178766</v>
      </c>
      <c r="K10" s="31">
        <f t="shared" si="1"/>
        <v>-0.0005942943578709503</v>
      </c>
      <c r="L10" s="32" t="s">
        <v>147</v>
      </c>
    </row>
    <row r="11" spans="1:12" ht="15">
      <c r="A11" s="2">
        <v>6</v>
      </c>
      <c r="B11" s="2" t="s">
        <v>28</v>
      </c>
      <c r="C11" s="2" t="s">
        <v>29</v>
      </c>
      <c r="D11" s="2" t="s">
        <v>30</v>
      </c>
      <c r="E11" s="2" t="s">
        <v>31</v>
      </c>
      <c r="F11" s="4">
        <v>1402.01</v>
      </c>
      <c r="G11" s="4">
        <v>981.41</v>
      </c>
      <c r="H11" s="4">
        <v>1408</v>
      </c>
      <c r="I11" s="29">
        <f t="shared" si="0"/>
        <v>29.99978602149771</v>
      </c>
      <c r="J11" s="30">
        <v>30</v>
      </c>
      <c r="K11" s="31">
        <f t="shared" si="1"/>
        <v>-0.00021397850229121218</v>
      </c>
      <c r="L11" s="32" t="s">
        <v>147</v>
      </c>
    </row>
    <row r="12" spans="1:12" ht="15">
      <c r="A12" s="2">
        <v>7</v>
      </c>
      <c r="B12" s="2" t="s">
        <v>32</v>
      </c>
      <c r="C12" s="2" t="s">
        <v>33</v>
      </c>
      <c r="D12" s="2" t="s">
        <v>34</v>
      </c>
      <c r="E12" s="2" t="s">
        <v>35</v>
      </c>
      <c r="F12" s="4">
        <v>31822.78</v>
      </c>
      <c r="G12" s="4">
        <v>22275.95</v>
      </c>
      <c r="H12" s="4">
        <v>32287.01</v>
      </c>
      <c r="I12" s="29">
        <f t="shared" si="0"/>
        <v>29.999987430387915</v>
      </c>
      <c r="J12" s="30">
        <v>29.9999907083375</v>
      </c>
      <c r="K12" s="31">
        <f t="shared" si="1"/>
        <v>-3.2779495846568807E-06</v>
      </c>
      <c r="L12" s="32" t="s">
        <v>147</v>
      </c>
    </row>
    <row r="13" spans="1:12" ht="15">
      <c r="A13" s="2">
        <v>8</v>
      </c>
      <c r="B13" s="2" t="s">
        <v>36</v>
      </c>
      <c r="C13" s="2" t="s">
        <v>37</v>
      </c>
      <c r="D13" s="2" t="s">
        <v>38</v>
      </c>
      <c r="E13" s="2" t="s">
        <v>35</v>
      </c>
      <c r="F13" s="4">
        <v>13400</v>
      </c>
      <c r="G13" s="4">
        <v>8844</v>
      </c>
      <c r="H13" s="4">
        <v>13400</v>
      </c>
      <c r="I13" s="29">
        <f t="shared" si="0"/>
        <v>34</v>
      </c>
      <c r="J13" s="30">
        <v>34</v>
      </c>
      <c r="K13" s="31">
        <f t="shared" si="1"/>
        <v>0</v>
      </c>
      <c r="L13" s="32" t="s">
        <v>147</v>
      </c>
    </row>
    <row r="14" spans="1:12" ht="15">
      <c r="A14" s="2">
        <v>9</v>
      </c>
      <c r="B14" s="2" t="s">
        <v>39</v>
      </c>
      <c r="C14" s="2" t="s">
        <v>40</v>
      </c>
      <c r="D14" s="2" t="s">
        <v>41</v>
      </c>
      <c r="E14" s="2" t="s">
        <v>42</v>
      </c>
      <c r="F14" s="4">
        <v>1360</v>
      </c>
      <c r="G14" s="4">
        <v>870.4</v>
      </c>
      <c r="H14" s="4">
        <v>1357.99</v>
      </c>
      <c r="I14" s="29">
        <f t="shared" si="0"/>
        <v>36.00000000000001</v>
      </c>
      <c r="J14" s="30">
        <v>36.00026509768114</v>
      </c>
      <c r="K14" s="31">
        <f t="shared" si="1"/>
        <v>-0.0002650976811295891</v>
      </c>
      <c r="L14" s="32" t="s">
        <v>147</v>
      </c>
    </row>
    <row r="15" spans="1:12" ht="15">
      <c r="A15" s="2">
        <v>10</v>
      </c>
      <c r="B15" s="2" t="s">
        <v>43</v>
      </c>
      <c r="C15" s="2" t="s">
        <v>44</v>
      </c>
      <c r="D15" s="2" t="s">
        <v>45</v>
      </c>
      <c r="E15" s="2" t="s">
        <v>46</v>
      </c>
      <c r="F15" s="4">
        <v>10598.92</v>
      </c>
      <c r="G15" s="4">
        <v>5299.46</v>
      </c>
      <c r="H15" s="4">
        <v>10399.06</v>
      </c>
      <c r="I15" s="29">
        <f t="shared" si="0"/>
        <v>50</v>
      </c>
      <c r="J15" s="30">
        <v>50</v>
      </c>
      <c r="K15" s="31">
        <f t="shared" si="1"/>
        <v>0</v>
      </c>
      <c r="L15" s="32" t="s">
        <v>147</v>
      </c>
    </row>
    <row r="16" spans="1:12" ht="15">
      <c r="A16" s="2">
        <v>11</v>
      </c>
      <c r="B16" s="2" t="s">
        <v>47</v>
      </c>
      <c r="C16" s="2" t="s">
        <v>47</v>
      </c>
      <c r="D16" s="2" t="s">
        <v>48</v>
      </c>
      <c r="E16" s="2" t="s">
        <v>49</v>
      </c>
      <c r="F16" s="4">
        <v>619.9</v>
      </c>
      <c r="G16" s="4">
        <v>433.93</v>
      </c>
      <c r="H16" s="4">
        <v>610.03</v>
      </c>
      <c r="I16" s="29">
        <f t="shared" si="0"/>
        <v>30</v>
      </c>
      <c r="J16" s="30">
        <v>30.000163926364277</v>
      </c>
      <c r="K16" s="31">
        <f t="shared" si="1"/>
        <v>-0.0001639263642765343</v>
      </c>
      <c r="L16" s="32"/>
    </row>
    <row r="17" spans="1:12" ht="15">
      <c r="A17" s="2">
        <v>12</v>
      </c>
      <c r="B17" s="2" t="s">
        <v>50</v>
      </c>
      <c r="C17" s="2" t="s">
        <v>50</v>
      </c>
      <c r="D17" s="2" t="s">
        <v>51</v>
      </c>
      <c r="E17" s="2" t="s">
        <v>52</v>
      </c>
      <c r="F17" s="4">
        <v>763.36</v>
      </c>
      <c r="G17" s="4">
        <v>534.35</v>
      </c>
      <c r="H17" s="4">
        <v>764.94</v>
      </c>
      <c r="I17" s="29">
        <f t="shared" si="0"/>
        <v>30.000261999580797</v>
      </c>
      <c r="J17" s="30">
        <v>29.999738541584964</v>
      </c>
      <c r="K17" s="31">
        <f t="shared" si="1"/>
        <v>0.0005234579958326435</v>
      </c>
      <c r="L17" s="32"/>
    </row>
    <row r="18" spans="1:12" ht="15">
      <c r="A18" s="2">
        <v>13</v>
      </c>
      <c r="B18" s="2" t="s">
        <v>53</v>
      </c>
      <c r="C18" s="2" t="s">
        <v>53</v>
      </c>
      <c r="D18" s="2" t="s">
        <v>54</v>
      </c>
      <c r="E18" s="2" t="s">
        <v>55</v>
      </c>
      <c r="F18" s="4">
        <v>1104.46</v>
      </c>
      <c r="G18" s="4">
        <v>773.12</v>
      </c>
      <c r="H18" s="4">
        <v>1142.57</v>
      </c>
      <c r="I18" s="29">
        <f t="shared" si="0"/>
        <v>30.000181083968634</v>
      </c>
      <c r="J18" s="30">
        <v>29.9999124780101</v>
      </c>
      <c r="K18" s="31">
        <f t="shared" si="1"/>
        <v>0.00026860595853506197</v>
      </c>
      <c r="L18" s="32"/>
    </row>
    <row r="19" spans="1:12" ht="15">
      <c r="A19" s="2">
        <v>14</v>
      </c>
      <c r="B19" s="2" t="s">
        <v>56</v>
      </c>
      <c r="C19" s="2" t="s">
        <v>56</v>
      </c>
      <c r="D19" s="2" t="s">
        <v>57</v>
      </c>
      <c r="E19" s="2" t="s">
        <v>58</v>
      </c>
      <c r="F19" s="4">
        <v>0.26</v>
      </c>
      <c r="G19" s="4">
        <v>0.18</v>
      </c>
      <c r="H19" s="4">
        <v>0.26</v>
      </c>
      <c r="I19" s="29">
        <v>30</v>
      </c>
      <c r="J19" s="30">
        <v>30</v>
      </c>
      <c r="K19" s="31">
        <f t="shared" si="1"/>
        <v>0</v>
      </c>
      <c r="L19" s="32"/>
    </row>
    <row r="20" spans="1:12" ht="15.75" thickBot="1">
      <c r="A20" s="3">
        <v>15</v>
      </c>
      <c r="B20" s="3" t="s">
        <v>59</v>
      </c>
      <c r="C20" s="3" t="s">
        <v>59</v>
      </c>
      <c r="D20" s="3" t="s">
        <v>60</v>
      </c>
      <c r="E20" s="3" t="s">
        <v>61</v>
      </c>
      <c r="F20" s="5">
        <v>10750.04</v>
      </c>
      <c r="G20" s="5">
        <v>7525.03</v>
      </c>
      <c r="H20" s="5">
        <v>10651.89</v>
      </c>
      <c r="I20" s="33">
        <f t="shared" si="0"/>
        <v>29.999981395418075</v>
      </c>
      <c r="J20" s="34">
        <v>30.000028164015962</v>
      </c>
      <c r="K20" s="35">
        <f t="shared" si="1"/>
        <v>-4.676859788688148E-05</v>
      </c>
      <c r="L20" s="36"/>
    </row>
    <row r="21" spans="9:12" ht="15">
      <c r="I21" s="37"/>
      <c r="J21" s="37"/>
      <c r="K21" s="37"/>
      <c r="L21" s="38"/>
    </row>
    <row r="22" spans="9:11" ht="15">
      <c r="I22" s="37"/>
      <c r="J22" s="37"/>
      <c r="K22" s="37"/>
    </row>
    <row r="23" spans="9:11" ht="15">
      <c r="I23" s="37"/>
      <c r="J23" s="37"/>
      <c r="K23" s="37"/>
    </row>
    <row r="24" spans="9:11" ht="15">
      <c r="I24" s="37"/>
      <c r="J24" s="37"/>
      <c r="K24" s="37"/>
    </row>
  </sheetData>
  <sheetProtection/>
  <mergeCells count="15">
    <mergeCell ref="F4:F5"/>
    <mergeCell ref="G4:G5"/>
    <mergeCell ref="I3:I5"/>
    <mergeCell ref="J3:J5"/>
    <mergeCell ref="K3:K5"/>
    <mergeCell ref="L3:L5"/>
    <mergeCell ref="H4:H5"/>
    <mergeCell ref="A1:B1"/>
    <mergeCell ref="A2:H2"/>
    <mergeCell ref="A3:A5"/>
    <mergeCell ref="B3:B5"/>
    <mergeCell ref="C3:C5"/>
    <mergeCell ref="D3:D5"/>
    <mergeCell ref="E3:E5"/>
    <mergeCell ref="F3:H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Ростокин Владислав</dc:creator>
  <cp:keywords/>
  <dc:description/>
  <cp:lastModifiedBy>Ростокин Владислав</cp:lastModifiedBy>
  <dcterms:created xsi:type="dcterms:W3CDTF">2018-08-09T02:01:53Z</dcterms:created>
  <dcterms:modified xsi:type="dcterms:W3CDTF">2018-08-09T02:14:47Z</dcterms:modified>
  <cp:category/>
  <cp:version/>
  <cp:contentType/>
  <cp:contentStatus/>
</cp:coreProperties>
</file>