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Е ОТЧЕТЫ\ОТЧЕТЫ АФР\Отчетность KASE\"/>
    </mc:Choice>
  </mc:AlternateContent>
  <xr:revisionPtr revIDLastSave="0" documentId="13_ncr:1_{AC7F5168-7989-4168-A655-8A4125177A1F}" xr6:coauthVersionLast="47" xr6:coauthVersionMax="47" xr10:uidLastSave="{00000000-0000-0000-0000-000000000000}"/>
  <bookViews>
    <workbookView xWindow="-120" yWindow="-120" windowWidth="29040" windowHeight="15840" activeTab="1" xr2:uid="{10D15CDE-A8BC-4A08-AE45-9979C3DA9697}"/>
  </bookViews>
  <sheets>
    <sheet name="Баланс UDC" sheetId="1" r:id="rId1"/>
    <sheet name="ОПУ" sheetId="2" r:id="rId2"/>
  </sheets>
  <definedNames>
    <definedName name="_xlnm.Print_Area" localSheetId="0">'Баланс UDC'!$A$1:$D$128</definedName>
    <definedName name="_xlnm.Print_Area" localSheetId="1">ОПУ!$A$1:$F$126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2" l="1"/>
  <c r="E100" i="2"/>
  <c r="E91" i="2"/>
  <c r="E62" i="2"/>
  <c r="F55" i="2"/>
  <c r="F102" i="2" s="1"/>
  <c r="F106" i="2" s="1"/>
  <c r="F109" i="2" s="1"/>
  <c r="E55" i="2"/>
  <c r="E102" i="2" s="1"/>
  <c r="E106" i="2" s="1"/>
  <c r="E109" i="2" s="1"/>
</calcChain>
</file>

<file path=xl/sharedStrings.xml><?xml version="1.0" encoding="utf-8"?>
<sst xmlns="http://schemas.openxmlformats.org/spreadsheetml/2006/main" count="505" uniqueCount="349">
  <si>
    <t>Приложение 15 к постановлению Правления Национального Банка Республики Казахстан от 28 января 2016 года №41</t>
  </si>
  <si>
    <t>Бухгалтерский баланс</t>
  </si>
  <si>
    <t>АО "UD Capital"</t>
  </si>
  <si>
    <t xml:space="preserve"> по состоянию на 1 </t>
  </si>
  <si>
    <t>Января 2024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</si>
  <si>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</si>
  <si>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</si>
  <si>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</si>
  <si>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</si>
  <si>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</si>
  <si>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</si>
  <si>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</si>
  <si>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</si>
  <si>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</si>
  <si>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</si>
  <si>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</si>
  <si>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</si>
  <si>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</si>
  <si>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</si>
  <si>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</si>
  <si>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</si>
  <si>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Вклады размещенные (за вычетом резервов на обесценение)</t>
  </si>
  <si>
    <t>3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</si>
  <si>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</si>
  <si>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</si>
  <si>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</si>
  <si>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</si>
  <si>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</si>
  <si>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</si>
  <si>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</si>
  <si>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</si>
  <si>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</si>
  <si>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</si>
  <si>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</si>
  <si>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</si>
  <si>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</si>
  <si>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</si>
  <si>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</si>
  <si>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</si>
  <si>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</si>
  <si>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</si>
  <si>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</si>
  <si>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</si>
  <si>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</si>
  <si>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</si>
  <si>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</si>
  <si>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</si>
  <si>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</si>
  <si>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</si>
  <si>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</si>
  <si>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Активы в форме права пользования (за вычетом амортизации и убытков от обесценения)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</si>
  <si>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</si>
  <si>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</si>
  <si>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</si>
  <si>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</si>
  <si>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</si>
  <si>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</si>
  <si>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</si>
  <si>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</si>
  <si>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</si>
  <si>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</si>
  <si>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</si>
  <si>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</si>
  <si>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</si>
  <si>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</si>
  <si>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</si>
  <si>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</si>
  <si>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</si>
  <si>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</si>
  <si>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</si>
  <si>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</si>
  <si>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</si>
  <si>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</si>
  <si>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</si>
  <si>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</si>
  <si>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</si>
  <si>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</si>
  <si>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</si>
  <si>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</si>
  <si>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</si>
  <si>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</si>
  <si>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</si>
  <si>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</si>
  <si>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</si>
  <si>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</si>
  <si>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</si>
  <si>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</si>
  <si>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</si>
  <si>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 xml:space="preserve">Текущее налоговое требование 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</si>
  <si>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</si>
  <si>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</si>
  <si>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</si>
  <si>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</si>
  <si>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</si>
  <si>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</si>
  <si>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</si>
  <si>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</si>
  <si>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</si>
  <si>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</si>
  <si>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</si>
  <si>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</si>
  <si>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</si>
  <si>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</si>
  <si>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</si>
  <si>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</si>
  <si>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</si>
  <si>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</si>
  <si>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</si>
  <si>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</si>
  <si>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</si>
  <si>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</si>
  <si>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</si>
  <si>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</si>
  <si>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</si>
  <si>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</si>
  <si>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</si>
  <si>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</si>
  <si>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</si>
  <si>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</si>
  <si>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</si>
  <si>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</si>
  <si>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</si>
  <si>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</si>
  <si>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</si>
  <si>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</si>
  <si>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</si>
  <si>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</si>
  <si>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</si>
  <si>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</si>
  <si>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</si>
  <si>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</si>
  <si>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</si>
  <si>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</si>
  <si>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</si>
  <si>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</si>
  <si>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</si>
  <si>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</si>
  <si>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</si>
  <si>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</si>
  <si>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</si>
  <si>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</si>
  <si>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</si>
  <si>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</si>
  <si>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</si>
  <si>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</si>
  <si>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</si>
  <si>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</si>
  <si>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</si>
  <si>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</si>
  <si>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</si>
  <si>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</si>
  <si>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</si>
  <si>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</si>
  <si>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</si>
  <si>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</si>
  <si>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</si>
  <si>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</si>
  <si>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</si>
  <si>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</si>
  <si>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</si>
  <si>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</si>
  <si>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</si>
  <si>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</si>
  <si>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</si>
  <si>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</si>
  <si>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</si>
  <si>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</si>
  <si>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</si>
  <si>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</si>
  <si>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</si>
  <si>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 xml:space="preserve">Нераспределенная прибыль (непокрытый убыток): 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</si>
  <si>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</si>
  <si>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</si>
  <si>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</si>
  <si>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</si>
  <si>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</si>
  <si>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</si>
  <si>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>48</t>
  </si>
  <si>
    <t>Итого капитал и обязательства (стр. 36+стр.43)</t>
  </si>
  <si>
    <t>49</t>
  </si>
  <si>
    <t xml:space="preserve">Примечание: </t>
  </si>
  <si>
    <t>По строке 21  "Прочие активы" отражена сумма выплаченного купонного вознаграждения по ценным бумагам иностранного государства (ISIN US91282CHD65), находящаяся на дату составления отчетности в пути.</t>
  </si>
  <si>
    <t xml:space="preserve">Наименование </t>
  </si>
  <si>
    <t>Адрес</t>
  </si>
  <si>
    <t>мкр.Нур Алатау, ул.Т. Кожакеев, дом 36</t>
  </si>
  <si>
    <t xml:space="preserve">Телефон </t>
  </si>
  <si>
    <t>+7 /727/ 350 77 08</t>
  </si>
  <si>
    <t xml:space="preserve">Адрес электронной почты </t>
  </si>
  <si>
    <t>info@udcapital.kz</t>
  </si>
  <si>
    <t>Исполнитель</t>
  </si>
  <si>
    <t>Старикова-Тлеухан М.В.</t>
  </si>
  <si>
    <t>Главный бухгалтер или лицо, уполномоченное на подписание отчета</t>
  </si>
  <si>
    <t>+7 /727/ 3507708, вн.421</t>
  </si>
  <si>
    <t xml:space="preserve">Руководитель или лицо, уполномоченное им на подписание отчета </t>
  </si>
  <si>
    <t>Елешев Е.С.</t>
  </si>
  <si>
    <t>Дата</t>
  </si>
  <si>
    <t>Место печати</t>
  </si>
  <si>
    <t>Приложение 16 к постановлению Правления Национального Банка Республики Казахстан от 28 января 2016 года №41</t>
  </si>
  <si>
    <t>Отчет о прибылях и убытках</t>
  </si>
  <si>
    <t>(в тысячах тенге)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</si>
  <si>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</si>
  <si>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</si>
  <si>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</si>
  <si>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</si>
  <si>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</si>
  <si>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</si>
  <si>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</si>
  <si>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</si>
  <si>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</si>
  <si>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</si>
  <si>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</si>
  <si>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</si>
  <si>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</si>
  <si>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</si>
  <si>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</si>
  <si>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</si>
  <si>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</si>
  <si>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</si>
  <si>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</si>
  <si>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</si>
  <si>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</si>
  <si>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</si>
  <si>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</si>
  <si>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</si>
  <si>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1.3</t>
  </si>
  <si>
    <t>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</si>
  <si>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</si>
  <si>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</si>
  <si>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</si>
  <si>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</si>
  <si>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</si>
  <si>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</si>
  <si>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</si>
  <si>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</si>
  <si>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</si>
  <si>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</si>
  <si>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</si>
  <si>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</si>
  <si>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</si>
  <si>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</si>
  <si>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</si>
  <si>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</si>
  <si>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</si>
  <si>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</si>
  <si>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</si>
  <si>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</si>
  <si>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</si>
  <si>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</si>
  <si>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</si>
  <si>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</si>
  <si>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</si>
  <si>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</si>
  <si>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Прочие расходы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</si>
  <si>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</si>
  <si>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</si>
  <si>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</si>
  <si>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</si>
  <si>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</si>
  <si>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</si>
  <si>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</si>
  <si>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</si>
  <si>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</si>
  <si>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</si>
  <si>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</si>
  <si>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</si>
  <si>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</si>
  <si>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</si>
  <si>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</si>
  <si>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</si>
  <si>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</si>
  <si>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</si>
  <si>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</si>
  <si>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</si>
  <si>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</si>
  <si>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</si>
  <si>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</si>
  <si>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</si>
  <si>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</si>
  <si>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</si>
  <si>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</si>
  <si>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</si>
  <si>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</si>
  <si>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</si>
  <si>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</si>
  <si>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</si>
  <si>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</si>
  <si>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</si>
  <si>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</si>
  <si>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</si>
  <si>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</si>
  <si>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</si>
  <si>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</si>
  <si>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</si>
  <si>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</si>
  <si>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</si>
  <si>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</si>
  <si>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</si>
  <si>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</si>
  <si>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</si>
  <si>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</si>
  <si>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</si>
  <si>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</si>
  <si>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</si>
  <si>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</si>
  <si>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</si>
  <si>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</si>
  <si>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</si>
  <si>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</si>
  <si>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</si>
  <si>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</si>
  <si>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</si>
  <si>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</si>
  <si>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</si>
  <si>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</si>
  <si>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</si>
  <si>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</si>
  <si>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</si>
  <si>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</si>
  <si>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</si>
  <si>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</si>
  <si>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</si>
  <si>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</si>
  <si>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</si>
  <si>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</si>
  <si>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</si>
  <si>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</si>
  <si>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</si>
  <si>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</si>
  <si>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</si>
  <si>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</si>
  <si>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</si>
  <si>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</si>
  <si>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</si>
  <si>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</si>
  <si>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 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</si>
  <si>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</si>
  <si>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</si>
  <si>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</si>
  <si>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(стр.29-стр.30)</t>
  </si>
  <si>
    <t>31</t>
  </si>
  <si>
    <t>Прибыль (убыток) от прекращенной деятельности</t>
  </si>
  <si>
    <t>Итого чистая прибыль (убыток) за период (стр.31+/-стр.32)</t>
  </si>
  <si>
    <t>проверка</t>
  </si>
  <si>
    <t>мкр.Нур Алатау, ул.Темирбек Кожакеев, дом 36</t>
  </si>
  <si>
    <t>+7 /727/ 350 77 70</t>
  </si>
  <si>
    <t>+7 /727/ 3507707, вн.421</t>
  </si>
  <si>
    <t>Елешев Е.С</t>
  </si>
  <si>
    <t>+7 /727/ 3507707</t>
  </si>
  <si>
    <t>За 4 квартал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</si>
</sst>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0"/>
      <name val="Montserrat"/>
      <charset val="204"/>
    </font>
    <font>
      <sz val="7"/>
      <name val="Montserrat"/>
      <charset val="204"/>
    </font>
    <font>
      <sz val="8"/>
      <name val="Montserrat"/>
      <charset val="204"/>
    </font>
    <font>
      <b/>
      <sz val="11"/>
      <name val="Montserrat"/>
      <charset val="204"/>
    </font>
    <font>
      <b/>
      <sz val="10"/>
      <name val="Montserrat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Montserrat"/>
      <charset val="204"/>
    </font>
    <font>
      <sz val="8"/>
      <color rgb="FF000000"/>
      <name val="Arial"/>
      <family val="2"/>
      <charset val="204"/>
    </font>
    <font>
      <sz val="10"/>
      <color rgb="FF000000"/>
      <name val="Montserrat"/>
      <charset val="204"/>
    </font>
    <font>
      <sz val="8"/>
      <color theme="0" tint="-0.14999847407452621"/>
      <name val="Montserrat"/>
      <charset val="204"/>
    </font>
    <font>
      <sz val="10"/>
      <color theme="0" tint="-0.14999847407452621"/>
      <name val="Montserrat"/>
      <charset val="204"/>
    </font>
    <font>
      <sz val="10"/>
      <color theme="1"/>
      <name val="Montserrat"/>
      <charset val="204"/>
    </font>
    <font>
      <sz val="10"/>
      <name val="Arial"/>
      <family val="2"/>
      <charset val="204"/>
    </font>
    <font>
      <sz val="11"/>
      <color theme="1"/>
      <name val="Montserrat"/>
      <charset val="204"/>
    </font>
    <font>
      <u/>
      <sz val="11"/>
      <color theme="10"/>
      <name val="Montserrat"/>
      <charset val="204"/>
    </font>
    <font>
      <sz val="11"/>
      <name val="Montserrat"/>
      <charset val="204"/>
    </font>
    <font>
      <sz val="9"/>
      <name val="Montserrat"/>
      <charset val="204"/>
    </font>
    <font>
      <sz val="8"/>
      <color theme="1"/>
      <name val="Montserrat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Montserrat"/>
      <charset val="204"/>
    </font>
    <font>
      <sz val="11"/>
      <color rgb="FF000000"/>
      <name val="Montserrat"/>
      <charset val="204"/>
    </font>
    <font>
      <sz val="6"/>
      <color theme="0" tint="-0.14999847407452621"/>
      <name val="Montserrat"/>
      <charset val="204"/>
    </font>
    <font>
      <sz val="8"/>
      <color theme="0" tint="-0.499984740745262"/>
      <name val="Montserrat"/>
      <charset val="204"/>
    </font>
    <font>
      <sz val="11"/>
      <color theme="0" tint="-0.14999847407452621"/>
      <name val="Montserrat"/>
      <charset val="204"/>
    </font>
    <font>
      <sz val="10"/>
      <color rgb="FFFF0000"/>
      <name val="Montserrat"/>
      <charset val="204"/>
    </font>
    <font>
      <sz val="6"/>
      <color rgb="FFFF0000"/>
      <name val="Montserrat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9" fillId="0" borderId="0">
      <alignment horizontal="center" vertical="top"/>
    </xf>
    <xf numFmtId="0" fontId="9" fillId="0" borderId="0">
      <alignment horizontal="center" vertical="top"/>
    </xf>
    <xf numFmtId="0" fontId="9" fillId="0" borderId="0">
      <alignment horizontal="left" vertical="top"/>
    </xf>
    <xf numFmtId="0" fontId="11" fillId="0" borderId="0">
      <alignment horizontal="left" vertical="top"/>
    </xf>
    <xf numFmtId="0" fontId="16" fillId="0" borderId="0"/>
    <xf numFmtId="0" fontId="22" fillId="0" borderId="0"/>
    <xf numFmtId="0" fontId="24" fillId="0" borderId="0">
      <alignment horizontal="center" vertical="top"/>
    </xf>
    <xf numFmtId="0" fontId="9" fillId="0" borderId="0">
      <alignment horizontal="center" vertical="top"/>
    </xf>
    <xf numFmtId="0" fontId="11" fillId="0" borderId="0">
      <alignment horizontal="right" vertical="top"/>
    </xf>
    <xf numFmtId="0" fontId="11" fillId="0" borderId="0">
      <alignment horizontal="right" vertical="top"/>
    </xf>
  </cellStyleXfs>
  <cellXfs count="116">
    <xf numFmtId="0" fontId="0" fillId="0" borderId="0" xfId="0"/>
    <xf numFmtId="0" fontId="4" fillId="0" borderId="0" xfId="3" applyFont="1" applyProtection="1">
      <protection locked="0"/>
    </xf>
    <xf numFmtId="0" fontId="5" fillId="0" borderId="0" xfId="3" applyFont="1" applyAlignment="1" applyProtection="1">
      <alignment horizontal="right" wrapText="1"/>
      <protection locked="0"/>
    </xf>
    <xf numFmtId="0" fontId="5" fillId="0" borderId="0" xfId="3" applyFont="1" applyAlignment="1">
      <alignment horizontal="right" wrapText="1"/>
    </xf>
    <xf numFmtId="0" fontId="7" fillId="0" borderId="0" xfId="3" applyFont="1" applyAlignment="1" applyProtection="1">
      <alignment horizontal="center"/>
      <protection locked="0"/>
    </xf>
    <xf numFmtId="0" fontId="8" fillId="0" borderId="0" xfId="3" applyFont="1" applyProtection="1">
      <protection locked="0"/>
    </xf>
    <xf numFmtId="0" fontId="7" fillId="0" borderId="0" xfId="3" applyFont="1" applyAlignment="1" applyProtection="1">
      <alignment horizontal="right"/>
      <protection locked="0"/>
    </xf>
    <xf numFmtId="0" fontId="7" fillId="0" borderId="0" xfId="3" applyFont="1" applyProtection="1">
      <protection locked="0"/>
    </xf>
    <xf numFmtId="0" fontId="4" fillId="0" borderId="0" xfId="3" applyFont="1"/>
    <xf numFmtId="0" fontId="6" fillId="0" borderId="0" xfId="3" applyFont="1" applyAlignment="1">
      <alignment horizontal="right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center"/>
      <protection locked="0"/>
    </xf>
    <xf numFmtId="0" fontId="10" fillId="0" borderId="2" xfId="4" quotePrefix="1" applyFont="1" applyBorder="1" applyAlignment="1">
      <alignment horizontal="left" vertical="top" wrapText="1"/>
    </xf>
    <xf numFmtId="0" fontId="10" fillId="0" borderId="3" xfId="5" quotePrefix="1" applyFont="1" applyBorder="1" applyAlignment="1">
      <alignment horizontal="center" vertical="top" wrapText="1"/>
    </xf>
    <xf numFmtId="0" fontId="10" fillId="0" borderId="2" xfId="6" quotePrefix="1" applyFont="1" applyBorder="1" applyAlignment="1">
      <alignment horizontal="left" vertical="top" wrapText="1"/>
    </xf>
    <xf numFmtId="0" fontId="10" fillId="0" borderId="4" xfId="6" quotePrefix="1" applyFont="1" applyBorder="1" applyAlignment="1">
      <alignment horizontal="left" vertical="top" wrapText="1"/>
    </xf>
    <xf numFmtId="0" fontId="12" fillId="0" borderId="2" xfId="7" quotePrefix="1" applyFont="1" applyBorder="1" applyAlignment="1">
      <alignment horizontal="left" vertical="top" wrapText="1"/>
    </xf>
    <xf numFmtId="165" fontId="12" fillId="0" borderId="2" xfId="1" applyNumberFormat="1" applyFont="1" applyFill="1" applyBorder="1" applyAlignment="1">
      <alignment horizontal="right" vertical="center" wrapText="1"/>
    </xf>
    <xf numFmtId="165" fontId="10" fillId="0" borderId="2" xfId="1" quotePrefix="1" applyNumberFormat="1" applyFont="1" applyFill="1" applyBorder="1" applyAlignment="1">
      <alignment horizontal="left" vertical="center" wrapText="1"/>
    </xf>
    <xf numFmtId="165" fontId="12" fillId="0" borderId="4" xfId="1" applyNumberFormat="1" applyFont="1" applyFill="1" applyBorder="1" applyAlignment="1">
      <alignment horizontal="right" vertical="center" wrapText="1"/>
    </xf>
    <xf numFmtId="165" fontId="12" fillId="0" borderId="5" xfId="1" applyNumberFormat="1" applyFont="1" applyFill="1" applyBorder="1" applyAlignment="1">
      <alignment horizontal="right" vertical="center" wrapText="1"/>
    </xf>
    <xf numFmtId="0" fontId="10" fillId="0" borderId="6" xfId="5" quotePrefix="1" applyFont="1" applyBorder="1" applyAlignment="1">
      <alignment horizontal="center" vertical="top" wrapText="1"/>
    </xf>
    <xf numFmtId="0" fontId="10" fillId="0" borderId="7" xfId="5" quotePrefix="1" applyFont="1" applyBorder="1" applyAlignment="1">
      <alignment horizontal="center" vertical="top" wrapText="1"/>
    </xf>
    <xf numFmtId="0" fontId="10" fillId="2" borderId="2" xfId="4" quotePrefix="1" applyFont="1" applyFill="1" applyBorder="1" applyAlignment="1">
      <alignment horizontal="left" vertical="top" wrapText="1"/>
    </xf>
    <xf numFmtId="0" fontId="10" fillId="2" borderId="7" xfId="5" quotePrefix="1" applyFont="1" applyFill="1" applyBorder="1" applyAlignment="1">
      <alignment horizontal="center" vertical="top" wrapText="1"/>
    </xf>
    <xf numFmtId="165" fontId="10" fillId="2" borderId="8" xfId="1" applyNumberFormat="1" applyFont="1" applyFill="1" applyBorder="1" applyAlignment="1">
      <alignment horizontal="right" vertical="center" wrapText="1"/>
    </xf>
    <xf numFmtId="165" fontId="10" fillId="0" borderId="2" xfId="1" quotePrefix="1" applyNumberFormat="1" applyFont="1" applyBorder="1" applyAlignment="1">
      <alignment horizontal="left" vertical="center" wrapText="1"/>
    </xf>
    <xf numFmtId="165" fontId="12" fillId="0" borderId="2" xfId="1" applyNumberFormat="1" applyFont="1" applyBorder="1" applyAlignment="1">
      <alignment horizontal="right" vertical="center" wrapText="1"/>
    </xf>
    <xf numFmtId="165" fontId="12" fillId="3" borderId="9" xfId="1" applyNumberFormat="1" applyFont="1" applyFill="1" applyBorder="1" applyAlignment="1">
      <alignment horizontal="right" vertical="center" wrapText="1"/>
    </xf>
    <xf numFmtId="0" fontId="10" fillId="0" borderId="10" xfId="5" quotePrefix="1" applyFont="1" applyBorder="1" applyAlignment="1">
      <alignment horizontal="center" vertical="top" wrapText="1"/>
    </xf>
    <xf numFmtId="0" fontId="12" fillId="0" borderId="9" xfId="7" quotePrefix="1" applyFont="1" applyBorder="1" applyAlignment="1">
      <alignment horizontal="left" vertical="top" wrapText="1"/>
    </xf>
    <xf numFmtId="165" fontId="12" fillId="0" borderId="9" xfId="1" applyNumberFormat="1" applyFont="1" applyBorder="1" applyAlignment="1">
      <alignment horizontal="right" vertical="center" wrapText="1"/>
    </xf>
    <xf numFmtId="165" fontId="10" fillId="0" borderId="9" xfId="1" quotePrefix="1" applyNumberFormat="1" applyFont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right" vertical="center" wrapText="1"/>
    </xf>
    <xf numFmtId="0" fontId="10" fillId="2" borderId="9" xfId="6" quotePrefix="1" applyFont="1" applyFill="1" applyBorder="1" applyAlignment="1">
      <alignment horizontal="left" vertical="top" wrapText="1"/>
    </xf>
    <xf numFmtId="0" fontId="10" fillId="0" borderId="9" xfId="4" quotePrefix="1" applyFont="1" applyBorder="1" applyAlignment="1">
      <alignment horizontal="left" vertical="top" wrapText="1"/>
    </xf>
    <xf numFmtId="165" fontId="12" fillId="0" borderId="8" xfId="1" applyNumberFormat="1" applyFont="1" applyBorder="1" applyAlignment="1">
      <alignment horizontal="right" vertical="center" wrapText="1"/>
    </xf>
    <xf numFmtId="0" fontId="12" fillId="0" borderId="11" xfId="7" quotePrefix="1" applyFont="1" applyBorder="1" applyAlignment="1">
      <alignment horizontal="left" vertical="top" wrapText="1"/>
    </xf>
    <xf numFmtId="0" fontId="12" fillId="0" borderId="12" xfId="7" quotePrefix="1" applyFont="1" applyBorder="1" applyAlignment="1">
      <alignment horizontal="left" vertical="top" wrapText="1"/>
    </xf>
    <xf numFmtId="0" fontId="10" fillId="0" borderId="12" xfId="5" quotePrefix="1" applyFont="1" applyBorder="1" applyAlignment="1">
      <alignment horizontal="center" vertical="top" wrapText="1"/>
    </xf>
    <xf numFmtId="165" fontId="12" fillId="0" borderId="12" xfId="1" applyNumberFormat="1" applyFont="1" applyBorder="1" applyAlignment="1">
      <alignment horizontal="right" vertical="center" wrapText="1"/>
    </xf>
    <xf numFmtId="165" fontId="10" fillId="0" borderId="12" xfId="1" quotePrefix="1" applyNumberFormat="1" applyFont="1" applyBorder="1" applyAlignment="1">
      <alignment horizontal="left" vertical="center" wrapText="1"/>
    </xf>
    <xf numFmtId="0" fontId="10" fillId="2" borderId="12" xfId="6" quotePrefix="1" applyFont="1" applyFill="1" applyBorder="1" applyAlignment="1">
      <alignment horizontal="left" vertical="top" wrapText="1"/>
    </xf>
    <xf numFmtId="0" fontId="10" fillId="2" borderId="12" xfId="5" quotePrefix="1" applyFont="1" applyFill="1" applyBorder="1" applyAlignment="1">
      <alignment horizontal="center" vertical="top" wrapText="1"/>
    </xf>
    <xf numFmtId="165" fontId="10" fillId="2" borderId="12" xfId="1" applyNumberFormat="1" applyFont="1" applyFill="1" applyBorder="1" applyAlignment="1">
      <alignment horizontal="right" vertical="center" wrapText="1"/>
    </xf>
    <xf numFmtId="0" fontId="10" fillId="2" borderId="12" xfId="4" quotePrefix="1" applyFont="1" applyFill="1" applyBorder="1" applyAlignment="1">
      <alignment horizontal="left" vertical="top" wrapText="1"/>
    </xf>
    <xf numFmtId="3" fontId="13" fillId="0" borderId="0" xfId="3" applyNumberFormat="1" applyFont="1" applyProtection="1">
      <protection locked="0"/>
    </xf>
    <xf numFmtId="0" fontId="14" fillId="0" borderId="0" xfId="3" applyFont="1" applyProtection="1">
      <protection locked="0"/>
    </xf>
    <xf numFmtId="0" fontId="4" fillId="0" borderId="0" xfId="3" applyFont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4" fillId="0" borderId="0" xfId="8" applyFont="1"/>
    <xf numFmtId="49" fontId="4" fillId="0" borderId="13" xfId="8" applyNumberFormat="1" applyFont="1" applyBorder="1" applyAlignment="1">
      <alignment horizontal="left" vertical="top"/>
    </xf>
    <xf numFmtId="0" fontId="4" fillId="0" borderId="13" xfId="8" applyFont="1" applyBorder="1" applyAlignment="1">
      <alignment horizontal="left" vertical="top"/>
    </xf>
    <xf numFmtId="3" fontId="4" fillId="0" borderId="0" xfId="8" applyNumberFormat="1" applyFont="1" applyAlignment="1">
      <alignment horizontal="center" vertical="top" wrapText="1"/>
    </xf>
    <xf numFmtId="49" fontId="18" fillId="0" borderId="13" xfId="2" applyNumberFormat="1" applyFont="1" applyBorder="1" applyAlignment="1" applyProtection="1">
      <alignment horizontal="left"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horizontal="left" vertical="top" wrapText="1"/>
    </xf>
    <xf numFmtId="0" fontId="4" fillId="0" borderId="0" xfId="8" applyFont="1" applyAlignment="1">
      <alignment wrapText="1"/>
    </xf>
    <xf numFmtId="0" fontId="4" fillId="0" borderId="13" xfId="8" applyFont="1" applyBorder="1" applyProtection="1">
      <protection locked="0"/>
    </xf>
    <xf numFmtId="0" fontId="4" fillId="0" borderId="0" xfId="8" applyFont="1" applyProtection="1">
      <protection locked="0"/>
    </xf>
    <xf numFmtId="0" fontId="4" fillId="0" borderId="0" xfId="8" applyFont="1" applyAlignment="1" applyProtection="1">
      <alignment wrapText="1"/>
      <protection locked="0"/>
    </xf>
    <xf numFmtId="0" fontId="19" fillId="0" borderId="0" xfId="3" applyFont="1" applyProtection="1">
      <protection locked="0"/>
    </xf>
    <xf numFmtId="49" fontId="4" fillId="0" borderId="0" xfId="8" applyNumberFormat="1" applyFont="1"/>
    <xf numFmtId="0" fontId="20" fillId="0" borderId="0" xfId="8" applyFont="1"/>
    <xf numFmtId="49" fontId="4" fillId="0" borderId="0" xfId="8" applyNumberFormat="1" applyFont="1" applyAlignment="1">
      <alignment horizontal="left" vertical="top"/>
    </xf>
    <xf numFmtId="0" fontId="21" fillId="0" borderId="0" xfId="0" applyFont="1"/>
    <xf numFmtId="14" fontId="20" fillId="0" borderId="0" xfId="3" applyNumberFormat="1" applyFont="1" applyProtection="1">
      <protection locked="0"/>
    </xf>
    <xf numFmtId="14" fontId="4" fillId="0" borderId="0" xfId="3" applyNumberFormat="1" applyFont="1" applyAlignment="1" applyProtection="1">
      <alignment horizontal="left"/>
      <protection locked="0"/>
    </xf>
    <xf numFmtId="49" fontId="6" fillId="0" borderId="0" xfId="9" applyNumberFormat="1" applyFont="1" applyAlignment="1" applyProtection="1">
      <alignment horizontal="right"/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horizontal="justify" wrapText="1"/>
      <protection locked="0"/>
    </xf>
    <xf numFmtId="0" fontId="21" fillId="0" borderId="0" xfId="0" applyFont="1" applyAlignment="1">
      <alignment horizontal="justify"/>
    </xf>
    <xf numFmtId="3" fontId="6" fillId="0" borderId="0" xfId="3" applyNumberFormat="1" applyFont="1" applyAlignment="1" applyProtection="1">
      <alignment horizontal="right"/>
      <protection locked="0"/>
    </xf>
    <xf numFmtId="0" fontId="23" fillId="0" borderId="0" xfId="3" applyFont="1" applyProtection="1">
      <protection locked="0"/>
    </xf>
    <xf numFmtId="0" fontId="19" fillId="0" borderId="0" xfId="3" applyFont="1" applyAlignment="1" applyProtection="1">
      <alignment horizontal="center"/>
      <protection locked="0"/>
    </xf>
    <xf numFmtId="0" fontId="19" fillId="0" borderId="0" xfId="3" applyFont="1" applyAlignment="1" applyProtection="1">
      <alignment horizontal="right"/>
      <protection locked="0"/>
    </xf>
    <xf numFmtId="0" fontId="19" fillId="0" borderId="0" xfId="3" applyFont="1"/>
    <xf numFmtId="0" fontId="19" fillId="0" borderId="0" xfId="3" applyFont="1" applyAlignment="1">
      <alignment horizontal="right"/>
    </xf>
    <xf numFmtId="0" fontId="23" fillId="0" borderId="0" xfId="3" applyFont="1"/>
    <xf numFmtId="0" fontId="7" fillId="0" borderId="1" xfId="3" applyFont="1" applyBorder="1" applyAlignment="1" applyProtection="1">
      <alignment horizontal="center" vertical="center" wrapText="1"/>
      <protection locked="0"/>
    </xf>
    <xf numFmtId="0" fontId="19" fillId="0" borderId="1" xfId="3" applyFont="1" applyBorder="1" applyAlignment="1" applyProtection="1">
      <alignment horizontal="center"/>
      <protection locked="0"/>
    </xf>
    <xf numFmtId="165" fontId="26" fillId="0" borderId="1" xfId="1" quotePrefix="1" applyNumberFormat="1" applyFont="1" applyBorder="1" applyAlignment="1">
      <alignment horizontal="left" vertical="top" wrapText="1"/>
    </xf>
    <xf numFmtId="165" fontId="26" fillId="0" borderId="1" xfId="1" applyNumberFormat="1" applyFont="1" applyBorder="1" applyAlignment="1">
      <alignment horizontal="right" vertical="top" wrapText="1"/>
    </xf>
    <xf numFmtId="165" fontId="26" fillId="0" borderId="1" xfId="1" quotePrefix="1" applyNumberFormat="1" applyFont="1" applyFill="1" applyBorder="1" applyAlignment="1">
      <alignment horizontal="left" vertical="top" wrapText="1"/>
    </xf>
    <xf numFmtId="165" fontId="26" fillId="0" borderId="1" xfId="1" applyNumberFormat="1" applyFont="1" applyFill="1" applyBorder="1" applyAlignment="1">
      <alignment horizontal="right" vertical="top" wrapText="1"/>
    </xf>
    <xf numFmtId="165" fontId="25" fillId="0" borderId="1" xfId="1" applyNumberFormat="1" applyFont="1" applyFill="1" applyBorder="1" applyAlignment="1">
      <alignment horizontal="right" vertical="top" wrapText="1"/>
    </xf>
    <xf numFmtId="165" fontId="25" fillId="0" borderId="1" xfId="1" applyNumberFormat="1" applyFont="1" applyBorder="1" applyAlignment="1">
      <alignment horizontal="right" vertical="top" wrapText="1"/>
    </xf>
    <xf numFmtId="0" fontId="27" fillId="0" borderId="0" xfId="3" applyFont="1" applyAlignment="1" applyProtection="1">
      <alignment horizontal="right"/>
      <protection locked="0"/>
    </xf>
    <xf numFmtId="165" fontId="14" fillId="0" borderId="0" xfId="3" applyNumberFormat="1" applyFont="1" applyAlignment="1" applyProtection="1">
      <alignment horizontal="right"/>
      <protection locked="0"/>
    </xf>
    <xf numFmtId="165" fontId="28" fillId="0" borderId="0" xfId="3" applyNumberFormat="1" applyFont="1" applyAlignment="1" applyProtection="1">
      <alignment horizontal="right"/>
      <protection locked="0"/>
    </xf>
    <xf numFmtId="0" fontId="29" fillId="0" borderId="0" xfId="3" applyFont="1" applyProtection="1">
      <protection locked="0"/>
    </xf>
    <xf numFmtId="165" fontId="30" fillId="0" borderId="0" xfId="3" applyNumberFormat="1" applyFont="1" applyAlignment="1" applyProtection="1">
      <alignment horizontal="right"/>
      <protection locked="0"/>
    </xf>
    <xf numFmtId="165" fontId="31" fillId="0" borderId="0" xfId="3" applyNumberFormat="1" applyFont="1" applyAlignment="1" applyProtection="1">
      <alignment horizontal="right"/>
      <protection locked="0"/>
    </xf>
    <xf numFmtId="0" fontId="19" fillId="0" borderId="0" xfId="3" applyFont="1" applyAlignment="1" applyProtection="1">
      <alignment horizontal="left" wrapText="1"/>
      <protection locked="0"/>
    </xf>
    <xf numFmtId="0" fontId="19" fillId="0" borderId="0" xfId="3" applyFont="1" applyAlignment="1" applyProtection="1">
      <alignment wrapText="1"/>
      <protection locked="0"/>
    </xf>
    <xf numFmtId="0" fontId="17" fillId="0" borderId="0" xfId="0" applyFont="1" applyAlignment="1">
      <alignment wrapText="1"/>
    </xf>
    <xf numFmtId="165" fontId="19" fillId="0" borderId="0" xfId="3" applyNumberFormat="1" applyFont="1" applyProtection="1">
      <protection locked="0"/>
    </xf>
    <xf numFmtId="0" fontId="32" fillId="0" borderId="0" xfId="0" applyFont="1"/>
    <xf numFmtId="14" fontId="4" fillId="0" borderId="0" xfId="3" applyNumberFormat="1" applyFont="1" applyProtection="1">
      <protection locked="0"/>
    </xf>
    <xf numFmtId="0" fontId="33" fillId="0" borderId="0" xfId="3" applyFont="1" applyProtection="1">
      <protection locked="0"/>
    </xf>
    <xf numFmtId="0" fontId="25" fillId="0" borderId="1" xfId="10" quotePrefix="1" applyFont="1" applyBorder="1" applyAlignment="1">
      <alignment horizontal="left" vertical="top" wrapText="1"/>
    </xf>
    <xf numFmtId="0" fontId="25" fillId="0" borderId="1" xfId="11" quotePrefix="1" applyFont="1" applyBorder="1" applyAlignment="1">
      <alignment horizontal="center" vertical="top" wrapText="1"/>
    </xf>
    <xf numFmtId="0" fontId="25" fillId="0" borderId="1" xfId="4" quotePrefix="1" applyFont="1" applyBorder="1" applyAlignment="1">
      <alignment horizontal="left" vertical="top" wrapText="1"/>
    </xf>
    <xf numFmtId="0" fontId="26" fillId="0" borderId="1" xfId="12" quotePrefix="1" applyFont="1" applyBorder="1" applyAlignment="1">
      <alignment horizontal="left" vertical="top" wrapText="1"/>
    </xf>
    <xf numFmtId="0" fontId="26" fillId="0" borderId="1" xfId="4" quotePrefix="1" applyFont="1" applyBorder="1" applyAlignment="1">
      <alignment horizontal="left" vertical="top" wrapText="1" indent="2"/>
    </xf>
    <xf numFmtId="0" fontId="26" fillId="4" borderId="1" xfId="12" quotePrefix="1" applyFont="1" applyFill="1" applyBorder="1" applyAlignment="1">
      <alignment horizontal="left" vertical="top" wrapText="1" indent="1"/>
    </xf>
    <xf numFmtId="0" fontId="25" fillId="4" borderId="1" xfId="11" quotePrefix="1" applyFont="1" applyFill="1" applyBorder="1" applyAlignment="1">
      <alignment horizontal="center" vertical="top" wrapText="1"/>
    </xf>
    <xf numFmtId="165" fontId="26" fillId="4" borderId="1" xfId="1" applyNumberFormat="1" applyFont="1" applyFill="1" applyBorder="1" applyAlignment="1">
      <alignment horizontal="right" vertical="top" wrapText="1"/>
    </xf>
    <xf numFmtId="0" fontId="26" fillId="0" borderId="1" xfId="12" quotePrefix="1" applyFont="1" applyBorder="1" applyAlignment="1">
      <alignment horizontal="left" vertical="top" wrapText="1" indent="2"/>
    </xf>
    <xf numFmtId="0" fontId="26" fillId="0" borderId="1" xfId="12" quotePrefix="1" applyFont="1" applyBorder="1" applyAlignment="1">
      <alignment horizontal="left" vertical="top" wrapText="1" indent="1"/>
    </xf>
    <xf numFmtId="0" fontId="25" fillId="0" borderId="1" xfId="12" quotePrefix="1" applyFont="1" applyBorder="1" applyAlignment="1">
      <alignment horizontal="left" vertical="top" wrapText="1"/>
    </xf>
    <xf numFmtId="0" fontId="25" fillId="0" borderId="1" xfId="4" quotePrefix="1" applyFont="1" applyBorder="1" applyAlignment="1">
      <alignment horizontal="left" vertical="top" wrapText="1" indent="2"/>
    </xf>
    <xf numFmtId="0" fontId="25" fillId="2" borderId="1" xfId="13" quotePrefix="1" applyFont="1" applyFill="1" applyBorder="1" applyAlignment="1">
      <alignment horizontal="left" vertical="top" wrapText="1"/>
    </xf>
    <xf numFmtId="0" fontId="25" fillId="2" borderId="1" xfId="11" quotePrefix="1" applyFont="1" applyFill="1" applyBorder="1" applyAlignment="1">
      <alignment horizontal="center" vertical="top" wrapText="1"/>
    </xf>
    <xf numFmtId="165" fontId="25" fillId="2" borderId="1" xfId="1" applyNumberFormat="1" applyFont="1" applyFill="1" applyBorder="1" applyAlignment="1">
      <alignment horizontal="right" vertical="top" wrapText="1"/>
    </xf>
    <xf numFmtId="165" fontId="25" fillId="3" borderId="1" xfId="1" applyNumberFormat="1" applyFont="1" applyFill="1" applyBorder="1" applyAlignment="1">
      <alignment horizontal="right" vertical="top" wrapText="1"/>
    </xf>
  </cellXfs>
  <cellStyles count="14">
    <cellStyle name="S0" xfId="7" xr:uid="{64B7C2DE-1F02-4CE2-B4D5-B13926BD1BCF}"/>
    <cellStyle name="S2" xfId="12" xr:uid="{1B4E881E-60F5-4DED-A6C0-8466E9150BA1}"/>
    <cellStyle name="S4" xfId="10" xr:uid="{362BA8CE-BEEE-43FA-9B34-77E7FC64B8D0}"/>
    <cellStyle name="S4 3" xfId="5" xr:uid="{57BDEC76-B66B-4F60-8435-A5519D167FCF}"/>
    <cellStyle name="S5" xfId="4" xr:uid="{EF5353B0-0FE3-4F61-8DD0-57F030D32DFD}"/>
    <cellStyle name="S6 2" xfId="11" xr:uid="{68BA02AE-EC97-4CC8-AB71-CF9B15A05086}"/>
    <cellStyle name="S6 3" xfId="6" xr:uid="{446111D5-9370-4B05-BD0A-5E441B7C6C7F}"/>
    <cellStyle name="S7" xfId="13" xr:uid="{AB18AA1F-A04B-4D45-9106-9DA7C434DC22}"/>
    <cellStyle name="Гиперссылка" xfId="2" builtinId="8"/>
    <cellStyle name="Обычный" xfId="0" builtinId="0"/>
    <cellStyle name="Обычный_230 постановление" xfId="8" xr:uid="{3E0CB678-6154-4D5A-9E6E-7AAE0F672302}"/>
    <cellStyle name="Обычный_I0000709" xfId="3" xr:uid="{D040892D-0B61-42CB-8BBC-7A39DDEC74B3}"/>
    <cellStyle name="Обычный_Приложения к Правилам по ИК_рус" xfId="9" xr:uid="{DACFCF96-B2F4-44C6-9D34-176B1746BFDC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udcapital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udcapital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0A215-5EBB-453F-8624-C14E02B3B0C4}">
  <sheetPr>
    <tabColor theme="4" tint="0.59999389629810485"/>
    <pageSetUpPr fitToPage="1"/>
  </sheetPr>
  <dimension ref="A1:I130"/>
  <sheetViews>
    <sheetView topLeftCell="A94" zoomScale="90" zoomScaleNormal="90" zoomScaleSheetLayoutView="90" workbookViewId="0">
      <selection activeCell="I138" sqref="I138"/>
    </sheetView>
  </sheetViews>
  <sheetFormatPr defaultRowHeight="15" x14ac:dyDescent="0.3"/>
  <cols>
    <col min="1" max="1" width="85.140625" style="1" customWidth="1"/>
    <col min="2" max="2" width="14.28515625" style="1" customWidth="1"/>
    <col min="3" max="3" width="18.7109375" style="1" customWidth="1"/>
    <col min="4" max="4" width="19.5703125" style="1" customWidth="1"/>
    <col min="5" max="217" width="9.140625" style="1"/>
    <col min="218" max="218" width="59.85546875" style="1" customWidth="1"/>
    <col min="219" max="219" width="12.140625" style="1" customWidth="1"/>
    <col min="220" max="220" width="15.85546875" style="1" customWidth="1"/>
    <col min="221" max="221" width="17.7109375" style="1" customWidth="1"/>
    <col min="222" max="222" width="19" style="1" customWidth="1"/>
    <col min="223" max="223" width="13.5703125" style="1" customWidth="1"/>
    <col min="224" max="224" width="12" style="1" customWidth="1"/>
    <col min="225" max="473" width="9.140625" style="1"/>
    <col min="474" max="474" width="59.85546875" style="1" customWidth="1"/>
    <col min="475" max="475" width="12.140625" style="1" customWidth="1"/>
    <col min="476" max="476" width="15.85546875" style="1" customWidth="1"/>
    <col min="477" max="477" width="17.7109375" style="1" customWidth="1"/>
    <col min="478" max="478" width="19" style="1" customWidth="1"/>
    <col min="479" max="479" width="13.5703125" style="1" customWidth="1"/>
    <col min="480" max="480" width="12" style="1" customWidth="1"/>
    <col min="481" max="729" width="9.140625" style="1"/>
    <col min="730" max="730" width="59.85546875" style="1" customWidth="1"/>
    <col min="731" max="731" width="12.140625" style="1" customWidth="1"/>
    <col min="732" max="732" width="15.85546875" style="1" customWidth="1"/>
    <col min="733" max="733" width="17.7109375" style="1" customWidth="1"/>
    <col min="734" max="734" width="19" style="1" customWidth="1"/>
    <col min="735" max="735" width="13.5703125" style="1" customWidth="1"/>
    <col min="736" max="736" width="12" style="1" customWidth="1"/>
    <col min="737" max="985" width="9.140625" style="1"/>
    <col min="986" max="986" width="59.85546875" style="1" customWidth="1"/>
    <col min="987" max="987" width="12.140625" style="1" customWidth="1"/>
    <col min="988" max="988" width="15.85546875" style="1" customWidth="1"/>
    <col min="989" max="989" width="17.7109375" style="1" customWidth="1"/>
    <col min="990" max="990" width="19" style="1" customWidth="1"/>
    <col min="991" max="991" width="13.5703125" style="1" customWidth="1"/>
    <col min="992" max="992" width="12" style="1" customWidth="1"/>
    <col min="993" max="1241" width="9.140625" style="1"/>
    <col min="1242" max="1242" width="59.85546875" style="1" customWidth="1"/>
    <col min="1243" max="1243" width="12.140625" style="1" customWidth="1"/>
    <col min="1244" max="1244" width="15.85546875" style="1" customWidth="1"/>
    <col min="1245" max="1245" width="17.7109375" style="1" customWidth="1"/>
    <col min="1246" max="1246" width="19" style="1" customWidth="1"/>
    <col min="1247" max="1247" width="13.5703125" style="1" customWidth="1"/>
    <col min="1248" max="1248" width="12" style="1" customWidth="1"/>
    <col min="1249" max="1497" width="9.140625" style="1"/>
    <col min="1498" max="1498" width="59.85546875" style="1" customWidth="1"/>
    <col min="1499" max="1499" width="12.140625" style="1" customWidth="1"/>
    <col min="1500" max="1500" width="15.85546875" style="1" customWidth="1"/>
    <col min="1501" max="1501" width="17.7109375" style="1" customWidth="1"/>
    <col min="1502" max="1502" width="19" style="1" customWidth="1"/>
    <col min="1503" max="1503" width="13.5703125" style="1" customWidth="1"/>
    <col min="1504" max="1504" width="12" style="1" customWidth="1"/>
    <col min="1505" max="1753" width="9.140625" style="1"/>
    <col min="1754" max="1754" width="59.85546875" style="1" customWidth="1"/>
    <col min="1755" max="1755" width="12.140625" style="1" customWidth="1"/>
    <col min="1756" max="1756" width="15.85546875" style="1" customWidth="1"/>
    <col min="1757" max="1757" width="17.7109375" style="1" customWidth="1"/>
    <col min="1758" max="1758" width="19" style="1" customWidth="1"/>
    <col min="1759" max="1759" width="13.5703125" style="1" customWidth="1"/>
    <col min="1760" max="1760" width="12" style="1" customWidth="1"/>
    <col min="1761" max="2009" width="9.140625" style="1"/>
    <col min="2010" max="2010" width="59.85546875" style="1" customWidth="1"/>
    <col min="2011" max="2011" width="12.140625" style="1" customWidth="1"/>
    <col min="2012" max="2012" width="15.85546875" style="1" customWidth="1"/>
    <col min="2013" max="2013" width="17.7109375" style="1" customWidth="1"/>
    <col min="2014" max="2014" width="19" style="1" customWidth="1"/>
    <col min="2015" max="2015" width="13.5703125" style="1" customWidth="1"/>
    <col min="2016" max="2016" width="12" style="1" customWidth="1"/>
    <col min="2017" max="2265" width="9.140625" style="1"/>
    <col min="2266" max="2266" width="59.85546875" style="1" customWidth="1"/>
    <col min="2267" max="2267" width="12.140625" style="1" customWidth="1"/>
    <col min="2268" max="2268" width="15.85546875" style="1" customWidth="1"/>
    <col min="2269" max="2269" width="17.7109375" style="1" customWidth="1"/>
    <col min="2270" max="2270" width="19" style="1" customWidth="1"/>
    <col min="2271" max="2271" width="13.5703125" style="1" customWidth="1"/>
    <col min="2272" max="2272" width="12" style="1" customWidth="1"/>
    <col min="2273" max="2521" width="9.140625" style="1"/>
    <col min="2522" max="2522" width="59.85546875" style="1" customWidth="1"/>
    <col min="2523" max="2523" width="12.140625" style="1" customWidth="1"/>
    <col min="2524" max="2524" width="15.85546875" style="1" customWidth="1"/>
    <col min="2525" max="2525" width="17.7109375" style="1" customWidth="1"/>
    <col min="2526" max="2526" width="19" style="1" customWidth="1"/>
    <col min="2527" max="2527" width="13.5703125" style="1" customWidth="1"/>
    <col min="2528" max="2528" width="12" style="1" customWidth="1"/>
    <col min="2529" max="2777" width="9.140625" style="1"/>
    <col min="2778" max="2778" width="59.85546875" style="1" customWidth="1"/>
    <col min="2779" max="2779" width="12.140625" style="1" customWidth="1"/>
    <col min="2780" max="2780" width="15.85546875" style="1" customWidth="1"/>
    <col min="2781" max="2781" width="17.7109375" style="1" customWidth="1"/>
    <col min="2782" max="2782" width="19" style="1" customWidth="1"/>
    <col min="2783" max="2783" width="13.5703125" style="1" customWidth="1"/>
    <col min="2784" max="2784" width="12" style="1" customWidth="1"/>
    <col min="2785" max="3033" width="9.140625" style="1"/>
    <col min="3034" max="3034" width="59.85546875" style="1" customWidth="1"/>
    <col min="3035" max="3035" width="12.140625" style="1" customWidth="1"/>
    <col min="3036" max="3036" width="15.85546875" style="1" customWidth="1"/>
    <col min="3037" max="3037" width="17.7109375" style="1" customWidth="1"/>
    <col min="3038" max="3038" width="19" style="1" customWidth="1"/>
    <col min="3039" max="3039" width="13.5703125" style="1" customWidth="1"/>
    <col min="3040" max="3040" width="12" style="1" customWidth="1"/>
    <col min="3041" max="3289" width="9.140625" style="1"/>
    <col min="3290" max="3290" width="59.85546875" style="1" customWidth="1"/>
    <col min="3291" max="3291" width="12.140625" style="1" customWidth="1"/>
    <col min="3292" max="3292" width="15.85546875" style="1" customWidth="1"/>
    <col min="3293" max="3293" width="17.7109375" style="1" customWidth="1"/>
    <col min="3294" max="3294" width="19" style="1" customWidth="1"/>
    <col min="3295" max="3295" width="13.5703125" style="1" customWidth="1"/>
    <col min="3296" max="3296" width="12" style="1" customWidth="1"/>
    <col min="3297" max="3545" width="9.140625" style="1"/>
    <col min="3546" max="3546" width="59.85546875" style="1" customWidth="1"/>
    <col min="3547" max="3547" width="12.140625" style="1" customWidth="1"/>
    <col min="3548" max="3548" width="15.85546875" style="1" customWidth="1"/>
    <col min="3549" max="3549" width="17.7109375" style="1" customWidth="1"/>
    <col min="3550" max="3550" width="19" style="1" customWidth="1"/>
    <col min="3551" max="3551" width="13.5703125" style="1" customWidth="1"/>
    <col min="3552" max="3552" width="12" style="1" customWidth="1"/>
    <col min="3553" max="3801" width="9.140625" style="1"/>
    <col min="3802" max="3802" width="59.85546875" style="1" customWidth="1"/>
    <col min="3803" max="3803" width="12.140625" style="1" customWidth="1"/>
    <col min="3804" max="3804" width="15.85546875" style="1" customWidth="1"/>
    <col min="3805" max="3805" width="17.7109375" style="1" customWidth="1"/>
    <col min="3806" max="3806" width="19" style="1" customWidth="1"/>
    <col min="3807" max="3807" width="13.5703125" style="1" customWidth="1"/>
    <col min="3808" max="3808" width="12" style="1" customWidth="1"/>
    <col min="3809" max="4057" width="9.140625" style="1"/>
    <col min="4058" max="4058" width="59.85546875" style="1" customWidth="1"/>
    <col min="4059" max="4059" width="12.140625" style="1" customWidth="1"/>
    <col min="4060" max="4060" width="15.85546875" style="1" customWidth="1"/>
    <col min="4061" max="4061" width="17.7109375" style="1" customWidth="1"/>
    <col min="4062" max="4062" width="19" style="1" customWidth="1"/>
    <col min="4063" max="4063" width="13.5703125" style="1" customWidth="1"/>
    <col min="4064" max="4064" width="12" style="1" customWidth="1"/>
    <col min="4065" max="4313" width="9.140625" style="1"/>
    <col min="4314" max="4314" width="59.85546875" style="1" customWidth="1"/>
    <col min="4315" max="4315" width="12.140625" style="1" customWidth="1"/>
    <col min="4316" max="4316" width="15.85546875" style="1" customWidth="1"/>
    <col min="4317" max="4317" width="17.7109375" style="1" customWidth="1"/>
    <col min="4318" max="4318" width="19" style="1" customWidth="1"/>
    <col min="4319" max="4319" width="13.5703125" style="1" customWidth="1"/>
    <col min="4320" max="4320" width="12" style="1" customWidth="1"/>
    <col min="4321" max="4569" width="9.140625" style="1"/>
    <col min="4570" max="4570" width="59.85546875" style="1" customWidth="1"/>
    <col min="4571" max="4571" width="12.140625" style="1" customWidth="1"/>
    <col min="4572" max="4572" width="15.85546875" style="1" customWidth="1"/>
    <col min="4573" max="4573" width="17.7109375" style="1" customWidth="1"/>
    <col min="4574" max="4574" width="19" style="1" customWidth="1"/>
    <col min="4575" max="4575" width="13.5703125" style="1" customWidth="1"/>
    <col min="4576" max="4576" width="12" style="1" customWidth="1"/>
    <col min="4577" max="4825" width="9.140625" style="1"/>
    <col min="4826" max="4826" width="59.85546875" style="1" customWidth="1"/>
    <col min="4827" max="4827" width="12.140625" style="1" customWidth="1"/>
    <col min="4828" max="4828" width="15.85546875" style="1" customWidth="1"/>
    <col min="4829" max="4829" width="17.7109375" style="1" customWidth="1"/>
    <col min="4830" max="4830" width="19" style="1" customWidth="1"/>
    <col min="4831" max="4831" width="13.5703125" style="1" customWidth="1"/>
    <col min="4832" max="4832" width="12" style="1" customWidth="1"/>
    <col min="4833" max="5081" width="9.140625" style="1"/>
    <col min="5082" max="5082" width="59.85546875" style="1" customWidth="1"/>
    <col min="5083" max="5083" width="12.140625" style="1" customWidth="1"/>
    <col min="5084" max="5084" width="15.85546875" style="1" customWidth="1"/>
    <col min="5085" max="5085" width="17.7109375" style="1" customWidth="1"/>
    <col min="5086" max="5086" width="19" style="1" customWidth="1"/>
    <col min="5087" max="5087" width="13.5703125" style="1" customWidth="1"/>
    <col min="5088" max="5088" width="12" style="1" customWidth="1"/>
    <col min="5089" max="5337" width="9.140625" style="1"/>
    <col min="5338" max="5338" width="59.85546875" style="1" customWidth="1"/>
    <col min="5339" max="5339" width="12.140625" style="1" customWidth="1"/>
    <col min="5340" max="5340" width="15.85546875" style="1" customWidth="1"/>
    <col min="5341" max="5341" width="17.7109375" style="1" customWidth="1"/>
    <col min="5342" max="5342" width="19" style="1" customWidth="1"/>
    <col min="5343" max="5343" width="13.5703125" style="1" customWidth="1"/>
    <col min="5344" max="5344" width="12" style="1" customWidth="1"/>
    <col min="5345" max="5593" width="9.140625" style="1"/>
    <col min="5594" max="5594" width="59.85546875" style="1" customWidth="1"/>
    <col min="5595" max="5595" width="12.140625" style="1" customWidth="1"/>
    <col min="5596" max="5596" width="15.85546875" style="1" customWidth="1"/>
    <col min="5597" max="5597" width="17.7109375" style="1" customWidth="1"/>
    <col min="5598" max="5598" width="19" style="1" customWidth="1"/>
    <col min="5599" max="5599" width="13.5703125" style="1" customWidth="1"/>
    <col min="5600" max="5600" width="12" style="1" customWidth="1"/>
    <col min="5601" max="5849" width="9.140625" style="1"/>
    <col min="5850" max="5850" width="59.85546875" style="1" customWidth="1"/>
    <col min="5851" max="5851" width="12.140625" style="1" customWidth="1"/>
    <col min="5852" max="5852" width="15.85546875" style="1" customWidth="1"/>
    <col min="5853" max="5853" width="17.7109375" style="1" customWidth="1"/>
    <col min="5854" max="5854" width="19" style="1" customWidth="1"/>
    <col min="5855" max="5855" width="13.5703125" style="1" customWidth="1"/>
    <col min="5856" max="5856" width="12" style="1" customWidth="1"/>
    <col min="5857" max="6105" width="9.140625" style="1"/>
    <col min="6106" max="6106" width="59.85546875" style="1" customWidth="1"/>
    <col min="6107" max="6107" width="12.140625" style="1" customWidth="1"/>
    <col min="6108" max="6108" width="15.85546875" style="1" customWidth="1"/>
    <col min="6109" max="6109" width="17.7109375" style="1" customWidth="1"/>
    <col min="6110" max="6110" width="19" style="1" customWidth="1"/>
    <col min="6111" max="6111" width="13.5703125" style="1" customWidth="1"/>
    <col min="6112" max="6112" width="12" style="1" customWidth="1"/>
    <col min="6113" max="6361" width="9.140625" style="1"/>
    <col min="6362" max="6362" width="59.85546875" style="1" customWidth="1"/>
    <col min="6363" max="6363" width="12.140625" style="1" customWidth="1"/>
    <col min="6364" max="6364" width="15.85546875" style="1" customWidth="1"/>
    <col min="6365" max="6365" width="17.7109375" style="1" customWidth="1"/>
    <col min="6366" max="6366" width="19" style="1" customWidth="1"/>
    <col min="6367" max="6367" width="13.5703125" style="1" customWidth="1"/>
    <col min="6368" max="6368" width="12" style="1" customWidth="1"/>
    <col min="6369" max="6617" width="9.140625" style="1"/>
    <col min="6618" max="6618" width="59.85546875" style="1" customWidth="1"/>
    <col min="6619" max="6619" width="12.140625" style="1" customWidth="1"/>
    <col min="6620" max="6620" width="15.85546875" style="1" customWidth="1"/>
    <col min="6621" max="6621" width="17.7109375" style="1" customWidth="1"/>
    <col min="6622" max="6622" width="19" style="1" customWidth="1"/>
    <col min="6623" max="6623" width="13.5703125" style="1" customWidth="1"/>
    <col min="6624" max="6624" width="12" style="1" customWidth="1"/>
    <col min="6625" max="6873" width="9.140625" style="1"/>
    <col min="6874" max="6874" width="59.85546875" style="1" customWidth="1"/>
    <col min="6875" max="6875" width="12.140625" style="1" customWidth="1"/>
    <col min="6876" max="6876" width="15.85546875" style="1" customWidth="1"/>
    <col min="6877" max="6877" width="17.7109375" style="1" customWidth="1"/>
    <col min="6878" max="6878" width="19" style="1" customWidth="1"/>
    <col min="6879" max="6879" width="13.5703125" style="1" customWidth="1"/>
    <col min="6880" max="6880" width="12" style="1" customWidth="1"/>
    <col min="6881" max="7129" width="9.140625" style="1"/>
    <col min="7130" max="7130" width="59.85546875" style="1" customWidth="1"/>
    <col min="7131" max="7131" width="12.140625" style="1" customWidth="1"/>
    <col min="7132" max="7132" width="15.85546875" style="1" customWidth="1"/>
    <col min="7133" max="7133" width="17.7109375" style="1" customWidth="1"/>
    <col min="7134" max="7134" width="19" style="1" customWidth="1"/>
    <col min="7135" max="7135" width="13.5703125" style="1" customWidth="1"/>
    <col min="7136" max="7136" width="12" style="1" customWidth="1"/>
    <col min="7137" max="7385" width="9.140625" style="1"/>
    <col min="7386" max="7386" width="59.85546875" style="1" customWidth="1"/>
    <col min="7387" max="7387" width="12.140625" style="1" customWidth="1"/>
    <col min="7388" max="7388" width="15.85546875" style="1" customWidth="1"/>
    <col min="7389" max="7389" width="17.7109375" style="1" customWidth="1"/>
    <col min="7390" max="7390" width="19" style="1" customWidth="1"/>
    <col min="7391" max="7391" width="13.5703125" style="1" customWidth="1"/>
    <col min="7392" max="7392" width="12" style="1" customWidth="1"/>
    <col min="7393" max="7641" width="9.140625" style="1"/>
    <col min="7642" max="7642" width="59.85546875" style="1" customWidth="1"/>
    <col min="7643" max="7643" width="12.140625" style="1" customWidth="1"/>
    <col min="7644" max="7644" width="15.85546875" style="1" customWidth="1"/>
    <col min="7645" max="7645" width="17.7109375" style="1" customWidth="1"/>
    <col min="7646" max="7646" width="19" style="1" customWidth="1"/>
    <col min="7647" max="7647" width="13.5703125" style="1" customWidth="1"/>
    <col min="7648" max="7648" width="12" style="1" customWidth="1"/>
    <col min="7649" max="7897" width="9.140625" style="1"/>
    <col min="7898" max="7898" width="59.85546875" style="1" customWidth="1"/>
    <col min="7899" max="7899" width="12.140625" style="1" customWidth="1"/>
    <col min="7900" max="7900" width="15.85546875" style="1" customWidth="1"/>
    <col min="7901" max="7901" width="17.7109375" style="1" customWidth="1"/>
    <col min="7902" max="7902" width="19" style="1" customWidth="1"/>
    <col min="7903" max="7903" width="13.5703125" style="1" customWidth="1"/>
    <col min="7904" max="7904" width="12" style="1" customWidth="1"/>
    <col min="7905" max="8153" width="9.140625" style="1"/>
    <col min="8154" max="8154" width="59.85546875" style="1" customWidth="1"/>
    <col min="8155" max="8155" width="12.140625" style="1" customWidth="1"/>
    <col min="8156" max="8156" width="15.85546875" style="1" customWidth="1"/>
    <col min="8157" max="8157" width="17.7109375" style="1" customWidth="1"/>
    <col min="8158" max="8158" width="19" style="1" customWidth="1"/>
    <col min="8159" max="8159" width="13.5703125" style="1" customWidth="1"/>
    <col min="8160" max="8160" width="12" style="1" customWidth="1"/>
    <col min="8161" max="8409" width="9.140625" style="1"/>
    <col min="8410" max="8410" width="59.85546875" style="1" customWidth="1"/>
    <col min="8411" max="8411" width="12.140625" style="1" customWidth="1"/>
    <col min="8412" max="8412" width="15.85546875" style="1" customWidth="1"/>
    <col min="8413" max="8413" width="17.7109375" style="1" customWidth="1"/>
    <col min="8414" max="8414" width="19" style="1" customWidth="1"/>
    <col min="8415" max="8415" width="13.5703125" style="1" customWidth="1"/>
    <col min="8416" max="8416" width="12" style="1" customWidth="1"/>
    <col min="8417" max="8665" width="9.140625" style="1"/>
    <col min="8666" max="8666" width="59.85546875" style="1" customWidth="1"/>
    <col min="8667" max="8667" width="12.140625" style="1" customWidth="1"/>
    <col min="8668" max="8668" width="15.85546875" style="1" customWidth="1"/>
    <col min="8669" max="8669" width="17.7109375" style="1" customWidth="1"/>
    <col min="8670" max="8670" width="19" style="1" customWidth="1"/>
    <col min="8671" max="8671" width="13.5703125" style="1" customWidth="1"/>
    <col min="8672" max="8672" width="12" style="1" customWidth="1"/>
    <col min="8673" max="8921" width="9.140625" style="1"/>
    <col min="8922" max="8922" width="59.85546875" style="1" customWidth="1"/>
    <col min="8923" max="8923" width="12.140625" style="1" customWidth="1"/>
    <col min="8924" max="8924" width="15.85546875" style="1" customWidth="1"/>
    <col min="8925" max="8925" width="17.7109375" style="1" customWidth="1"/>
    <col min="8926" max="8926" width="19" style="1" customWidth="1"/>
    <col min="8927" max="8927" width="13.5703125" style="1" customWidth="1"/>
    <col min="8928" max="8928" width="12" style="1" customWidth="1"/>
    <col min="8929" max="9177" width="9.140625" style="1"/>
    <col min="9178" max="9178" width="59.85546875" style="1" customWidth="1"/>
    <col min="9179" max="9179" width="12.140625" style="1" customWidth="1"/>
    <col min="9180" max="9180" width="15.85546875" style="1" customWidth="1"/>
    <col min="9181" max="9181" width="17.7109375" style="1" customWidth="1"/>
    <col min="9182" max="9182" width="19" style="1" customWidth="1"/>
    <col min="9183" max="9183" width="13.5703125" style="1" customWidth="1"/>
    <col min="9184" max="9184" width="12" style="1" customWidth="1"/>
    <col min="9185" max="9433" width="9.140625" style="1"/>
    <col min="9434" max="9434" width="59.85546875" style="1" customWidth="1"/>
    <col min="9435" max="9435" width="12.140625" style="1" customWidth="1"/>
    <col min="9436" max="9436" width="15.85546875" style="1" customWidth="1"/>
    <col min="9437" max="9437" width="17.7109375" style="1" customWidth="1"/>
    <col min="9438" max="9438" width="19" style="1" customWidth="1"/>
    <col min="9439" max="9439" width="13.5703125" style="1" customWidth="1"/>
    <col min="9440" max="9440" width="12" style="1" customWidth="1"/>
    <col min="9441" max="9689" width="9.140625" style="1"/>
    <col min="9690" max="9690" width="59.85546875" style="1" customWidth="1"/>
    <col min="9691" max="9691" width="12.140625" style="1" customWidth="1"/>
    <col min="9692" max="9692" width="15.85546875" style="1" customWidth="1"/>
    <col min="9693" max="9693" width="17.7109375" style="1" customWidth="1"/>
    <col min="9694" max="9694" width="19" style="1" customWidth="1"/>
    <col min="9695" max="9695" width="13.5703125" style="1" customWidth="1"/>
    <col min="9696" max="9696" width="12" style="1" customWidth="1"/>
    <col min="9697" max="9945" width="9.140625" style="1"/>
    <col min="9946" max="9946" width="59.85546875" style="1" customWidth="1"/>
    <col min="9947" max="9947" width="12.140625" style="1" customWidth="1"/>
    <col min="9948" max="9948" width="15.85546875" style="1" customWidth="1"/>
    <col min="9949" max="9949" width="17.7109375" style="1" customWidth="1"/>
    <col min="9950" max="9950" width="19" style="1" customWidth="1"/>
    <col min="9951" max="9951" width="13.5703125" style="1" customWidth="1"/>
    <col min="9952" max="9952" width="12" style="1" customWidth="1"/>
    <col min="9953" max="10201" width="9.140625" style="1"/>
    <col min="10202" max="10202" width="59.85546875" style="1" customWidth="1"/>
    <col min="10203" max="10203" width="12.140625" style="1" customWidth="1"/>
    <col min="10204" max="10204" width="15.85546875" style="1" customWidth="1"/>
    <col min="10205" max="10205" width="17.7109375" style="1" customWidth="1"/>
    <col min="10206" max="10206" width="19" style="1" customWidth="1"/>
    <col min="10207" max="10207" width="13.5703125" style="1" customWidth="1"/>
    <col min="10208" max="10208" width="12" style="1" customWidth="1"/>
    <col min="10209" max="10457" width="9.140625" style="1"/>
    <col min="10458" max="10458" width="59.85546875" style="1" customWidth="1"/>
    <col min="10459" max="10459" width="12.140625" style="1" customWidth="1"/>
    <col min="10460" max="10460" width="15.85546875" style="1" customWidth="1"/>
    <col min="10461" max="10461" width="17.7109375" style="1" customWidth="1"/>
    <col min="10462" max="10462" width="19" style="1" customWidth="1"/>
    <col min="10463" max="10463" width="13.5703125" style="1" customWidth="1"/>
    <col min="10464" max="10464" width="12" style="1" customWidth="1"/>
    <col min="10465" max="10713" width="9.140625" style="1"/>
    <col min="10714" max="10714" width="59.85546875" style="1" customWidth="1"/>
    <col min="10715" max="10715" width="12.140625" style="1" customWidth="1"/>
    <col min="10716" max="10716" width="15.85546875" style="1" customWidth="1"/>
    <col min="10717" max="10717" width="17.7109375" style="1" customWidth="1"/>
    <col min="10718" max="10718" width="19" style="1" customWidth="1"/>
    <col min="10719" max="10719" width="13.5703125" style="1" customWidth="1"/>
    <col min="10720" max="10720" width="12" style="1" customWidth="1"/>
    <col min="10721" max="10969" width="9.140625" style="1"/>
    <col min="10970" max="10970" width="59.85546875" style="1" customWidth="1"/>
    <col min="10971" max="10971" width="12.140625" style="1" customWidth="1"/>
    <col min="10972" max="10972" width="15.85546875" style="1" customWidth="1"/>
    <col min="10973" max="10973" width="17.7109375" style="1" customWidth="1"/>
    <col min="10974" max="10974" width="19" style="1" customWidth="1"/>
    <col min="10975" max="10975" width="13.5703125" style="1" customWidth="1"/>
    <col min="10976" max="10976" width="12" style="1" customWidth="1"/>
    <col min="10977" max="11225" width="9.140625" style="1"/>
    <col min="11226" max="11226" width="59.85546875" style="1" customWidth="1"/>
    <col min="11227" max="11227" width="12.140625" style="1" customWidth="1"/>
    <col min="11228" max="11228" width="15.85546875" style="1" customWidth="1"/>
    <col min="11229" max="11229" width="17.7109375" style="1" customWidth="1"/>
    <col min="11230" max="11230" width="19" style="1" customWidth="1"/>
    <col min="11231" max="11231" width="13.5703125" style="1" customWidth="1"/>
    <col min="11232" max="11232" width="12" style="1" customWidth="1"/>
    <col min="11233" max="11481" width="9.140625" style="1"/>
    <col min="11482" max="11482" width="59.85546875" style="1" customWidth="1"/>
    <col min="11483" max="11483" width="12.140625" style="1" customWidth="1"/>
    <col min="11484" max="11484" width="15.85546875" style="1" customWidth="1"/>
    <col min="11485" max="11485" width="17.7109375" style="1" customWidth="1"/>
    <col min="11486" max="11486" width="19" style="1" customWidth="1"/>
    <col min="11487" max="11487" width="13.5703125" style="1" customWidth="1"/>
    <col min="11488" max="11488" width="12" style="1" customWidth="1"/>
    <col min="11489" max="11737" width="9.140625" style="1"/>
    <col min="11738" max="11738" width="59.85546875" style="1" customWidth="1"/>
    <col min="11739" max="11739" width="12.140625" style="1" customWidth="1"/>
    <col min="11740" max="11740" width="15.85546875" style="1" customWidth="1"/>
    <col min="11741" max="11741" width="17.7109375" style="1" customWidth="1"/>
    <col min="11742" max="11742" width="19" style="1" customWidth="1"/>
    <col min="11743" max="11743" width="13.5703125" style="1" customWidth="1"/>
    <col min="11744" max="11744" width="12" style="1" customWidth="1"/>
    <col min="11745" max="11993" width="9.140625" style="1"/>
    <col min="11994" max="11994" width="59.85546875" style="1" customWidth="1"/>
    <col min="11995" max="11995" width="12.140625" style="1" customWidth="1"/>
    <col min="11996" max="11996" width="15.85546875" style="1" customWidth="1"/>
    <col min="11997" max="11997" width="17.7109375" style="1" customWidth="1"/>
    <col min="11998" max="11998" width="19" style="1" customWidth="1"/>
    <col min="11999" max="11999" width="13.5703125" style="1" customWidth="1"/>
    <col min="12000" max="12000" width="12" style="1" customWidth="1"/>
    <col min="12001" max="12249" width="9.140625" style="1"/>
    <col min="12250" max="12250" width="59.85546875" style="1" customWidth="1"/>
    <col min="12251" max="12251" width="12.140625" style="1" customWidth="1"/>
    <col min="12252" max="12252" width="15.85546875" style="1" customWidth="1"/>
    <col min="12253" max="12253" width="17.7109375" style="1" customWidth="1"/>
    <col min="12254" max="12254" width="19" style="1" customWidth="1"/>
    <col min="12255" max="12255" width="13.5703125" style="1" customWidth="1"/>
    <col min="12256" max="12256" width="12" style="1" customWidth="1"/>
    <col min="12257" max="12505" width="9.140625" style="1"/>
    <col min="12506" max="12506" width="59.85546875" style="1" customWidth="1"/>
    <col min="12507" max="12507" width="12.140625" style="1" customWidth="1"/>
    <col min="12508" max="12508" width="15.85546875" style="1" customWidth="1"/>
    <col min="12509" max="12509" width="17.7109375" style="1" customWidth="1"/>
    <col min="12510" max="12510" width="19" style="1" customWidth="1"/>
    <col min="12511" max="12511" width="13.5703125" style="1" customWidth="1"/>
    <col min="12512" max="12512" width="12" style="1" customWidth="1"/>
    <col min="12513" max="12761" width="9.140625" style="1"/>
    <col min="12762" max="12762" width="59.85546875" style="1" customWidth="1"/>
    <col min="12763" max="12763" width="12.140625" style="1" customWidth="1"/>
    <col min="12764" max="12764" width="15.85546875" style="1" customWidth="1"/>
    <col min="12765" max="12765" width="17.7109375" style="1" customWidth="1"/>
    <col min="12766" max="12766" width="19" style="1" customWidth="1"/>
    <col min="12767" max="12767" width="13.5703125" style="1" customWidth="1"/>
    <col min="12768" max="12768" width="12" style="1" customWidth="1"/>
    <col min="12769" max="13017" width="9.140625" style="1"/>
    <col min="13018" max="13018" width="59.85546875" style="1" customWidth="1"/>
    <col min="13019" max="13019" width="12.140625" style="1" customWidth="1"/>
    <col min="13020" max="13020" width="15.85546875" style="1" customWidth="1"/>
    <col min="13021" max="13021" width="17.7109375" style="1" customWidth="1"/>
    <col min="13022" max="13022" width="19" style="1" customWidth="1"/>
    <col min="13023" max="13023" width="13.5703125" style="1" customWidth="1"/>
    <col min="13024" max="13024" width="12" style="1" customWidth="1"/>
    <col min="13025" max="13273" width="9.140625" style="1"/>
    <col min="13274" max="13274" width="59.85546875" style="1" customWidth="1"/>
    <col min="13275" max="13275" width="12.140625" style="1" customWidth="1"/>
    <col min="13276" max="13276" width="15.85546875" style="1" customWidth="1"/>
    <col min="13277" max="13277" width="17.7109375" style="1" customWidth="1"/>
    <col min="13278" max="13278" width="19" style="1" customWidth="1"/>
    <col min="13279" max="13279" width="13.5703125" style="1" customWidth="1"/>
    <col min="13280" max="13280" width="12" style="1" customWidth="1"/>
    <col min="13281" max="13529" width="9.140625" style="1"/>
    <col min="13530" max="13530" width="59.85546875" style="1" customWidth="1"/>
    <col min="13531" max="13531" width="12.140625" style="1" customWidth="1"/>
    <col min="13532" max="13532" width="15.85546875" style="1" customWidth="1"/>
    <col min="13533" max="13533" width="17.7109375" style="1" customWidth="1"/>
    <col min="13534" max="13534" width="19" style="1" customWidth="1"/>
    <col min="13535" max="13535" width="13.5703125" style="1" customWidth="1"/>
    <col min="13536" max="13536" width="12" style="1" customWidth="1"/>
    <col min="13537" max="13785" width="9.140625" style="1"/>
    <col min="13786" max="13786" width="59.85546875" style="1" customWidth="1"/>
    <col min="13787" max="13787" width="12.140625" style="1" customWidth="1"/>
    <col min="13788" max="13788" width="15.85546875" style="1" customWidth="1"/>
    <col min="13789" max="13789" width="17.7109375" style="1" customWidth="1"/>
    <col min="13790" max="13790" width="19" style="1" customWidth="1"/>
    <col min="13791" max="13791" width="13.5703125" style="1" customWidth="1"/>
    <col min="13792" max="13792" width="12" style="1" customWidth="1"/>
    <col min="13793" max="14041" width="9.140625" style="1"/>
    <col min="14042" max="14042" width="59.85546875" style="1" customWidth="1"/>
    <col min="14043" max="14043" width="12.140625" style="1" customWidth="1"/>
    <col min="14044" max="14044" width="15.85546875" style="1" customWidth="1"/>
    <col min="14045" max="14045" width="17.7109375" style="1" customWidth="1"/>
    <col min="14046" max="14046" width="19" style="1" customWidth="1"/>
    <col min="14047" max="14047" width="13.5703125" style="1" customWidth="1"/>
    <col min="14048" max="14048" width="12" style="1" customWidth="1"/>
    <col min="14049" max="14297" width="9.140625" style="1"/>
    <col min="14298" max="14298" width="59.85546875" style="1" customWidth="1"/>
    <col min="14299" max="14299" width="12.140625" style="1" customWidth="1"/>
    <col min="14300" max="14300" width="15.85546875" style="1" customWidth="1"/>
    <col min="14301" max="14301" width="17.7109375" style="1" customWidth="1"/>
    <col min="14302" max="14302" width="19" style="1" customWidth="1"/>
    <col min="14303" max="14303" width="13.5703125" style="1" customWidth="1"/>
    <col min="14304" max="14304" width="12" style="1" customWidth="1"/>
    <col min="14305" max="14553" width="9.140625" style="1"/>
    <col min="14554" max="14554" width="59.85546875" style="1" customWidth="1"/>
    <col min="14555" max="14555" width="12.140625" style="1" customWidth="1"/>
    <col min="14556" max="14556" width="15.85546875" style="1" customWidth="1"/>
    <col min="14557" max="14557" width="17.7109375" style="1" customWidth="1"/>
    <col min="14558" max="14558" width="19" style="1" customWidth="1"/>
    <col min="14559" max="14559" width="13.5703125" style="1" customWidth="1"/>
    <col min="14560" max="14560" width="12" style="1" customWidth="1"/>
    <col min="14561" max="14809" width="9.140625" style="1"/>
    <col min="14810" max="14810" width="59.85546875" style="1" customWidth="1"/>
    <col min="14811" max="14811" width="12.140625" style="1" customWidth="1"/>
    <col min="14812" max="14812" width="15.85546875" style="1" customWidth="1"/>
    <col min="14813" max="14813" width="17.7109375" style="1" customWidth="1"/>
    <col min="14814" max="14814" width="19" style="1" customWidth="1"/>
    <col min="14815" max="14815" width="13.5703125" style="1" customWidth="1"/>
    <col min="14816" max="14816" width="12" style="1" customWidth="1"/>
    <col min="14817" max="15065" width="9.140625" style="1"/>
    <col min="15066" max="15066" width="59.85546875" style="1" customWidth="1"/>
    <col min="15067" max="15067" width="12.140625" style="1" customWidth="1"/>
    <col min="15068" max="15068" width="15.85546875" style="1" customWidth="1"/>
    <col min="15069" max="15069" width="17.7109375" style="1" customWidth="1"/>
    <col min="15070" max="15070" width="19" style="1" customWidth="1"/>
    <col min="15071" max="15071" width="13.5703125" style="1" customWidth="1"/>
    <col min="15072" max="15072" width="12" style="1" customWidth="1"/>
    <col min="15073" max="15321" width="9.140625" style="1"/>
    <col min="15322" max="15322" width="59.85546875" style="1" customWidth="1"/>
    <col min="15323" max="15323" width="12.140625" style="1" customWidth="1"/>
    <col min="15324" max="15324" width="15.85546875" style="1" customWidth="1"/>
    <col min="15325" max="15325" width="17.7109375" style="1" customWidth="1"/>
    <col min="15326" max="15326" width="19" style="1" customWidth="1"/>
    <col min="15327" max="15327" width="13.5703125" style="1" customWidth="1"/>
    <col min="15328" max="15328" width="12" style="1" customWidth="1"/>
    <col min="15329" max="15577" width="9.140625" style="1"/>
    <col min="15578" max="15578" width="59.85546875" style="1" customWidth="1"/>
    <col min="15579" max="15579" width="12.140625" style="1" customWidth="1"/>
    <col min="15580" max="15580" width="15.85546875" style="1" customWidth="1"/>
    <col min="15581" max="15581" width="17.7109375" style="1" customWidth="1"/>
    <col min="15582" max="15582" width="19" style="1" customWidth="1"/>
    <col min="15583" max="15583" width="13.5703125" style="1" customWidth="1"/>
    <col min="15584" max="15584" width="12" style="1" customWidth="1"/>
    <col min="15585" max="15833" width="9.140625" style="1"/>
    <col min="15834" max="15834" width="59.85546875" style="1" customWidth="1"/>
    <col min="15835" max="15835" width="12.140625" style="1" customWidth="1"/>
    <col min="15836" max="15836" width="15.85546875" style="1" customWidth="1"/>
    <col min="15837" max="15837" width="17.7109375" style="1" customWidth="1"/>
    <col min="15838" max="15838" width="19" style="1" customWidth="1"/>
    <col min="15839" max="15839" width="13.5703125" style="1" customWidth="1"/>
    <col min="15840" max="15840" width="12" style="1" customWidth="1"/>
    <col min="15841" max="16089" width="9.140625" style="1"/>
    <col min="16090" max="16090" width="59.85546875" style="1" customWidth="1"/>
    <col min="16091" max="16091" width="12.140625" style="1" customWidth="1"/>
    <col min="16092" max="16092" width="15.85546875" style="1" customWidth="1"/>
    <col min="16093" max="16093" width="17.7109375" style="1" customWidth="1"/>
    <col min="16094" max="16094" width="19" style="1" customWidth="1"/>
    <col min="16095" max="16095" width="13.5703125" style="1" customWidth="1"/>
    <col min="16096" max="16096" width="12" style="1" customWidth="1"/>
    <col min="16097" max="16384" width="9.140625" style="1"/>
  </cols>
  <sheetData>
    <row r="1" spans="1:4" ht="41.25" customHeight="1" x14ac:dyDescent="0.3">
      <c r="C1" s="2" t="s">
        <v>0</v>
      </c>
      <c r="D1" s="3"/>
    </row>
    <row r="2" spans="1:4" s="5" customFormat="1" ht="18" x14ac:dyDescent="0.35">
      <c r="A2" s="4" t="s">
        <v>1</v>
      </c>
      <c r="B2" s="4"/>
      <c r="C2" s="4"/>
      <c r="D2" s="4"/>
    </row>
    <row r="3" spans="1:4" s="5" customFormat="1" ht="18" x14ac:dyDescent="0.35">
      <c r="A3" s="4" t="s">
        <v>2</v>
      </c>
      <c r="B3" s="4"/>
      <c r="C3" s="4"/>
      <c r="D3" s="4"/>
    </row>
    <row r="4" spans="1:4" s="5" customFormat="1" ht="18" x14ac:dyDescent="0.35">
      <c r="A4" s="6" t="s">
        <v>3</v>
      </c>
      <c r="B4" s="7" t="s">
        <v>4</v>
      </c>
      <c r="C4" s="7"/>
      <c r="D4" s="7"/>
    </row>
    <row r="5" spans="1:4" s="8" customFormat="1" x14ac:dyDescent="0.3">
      <c r="D5" s="9" t="s">
        <v>5</v>
      </c>
    </row>
    <row r="6" spans="1:4" ht="51" customHeight="1" x14ac:dyDescent="0.3">
      <c r="A6" s="10" t="s">
        <v>6</v>
      </c>
      <c r="B6" s="10" t="s">
        <v>7</v>
      </c>
      <c r="C6" s="10" t="s">
        <v>8</v>
      </c>
      <c r="D6" s="10" t="s">
        <v>9</v>
      </c>
    </row>
    <row r="7" spans="1:4" x14ac:dyDescent="0.3">
      <c r="A7" s="11">
        <v>1</v>
      </c>
      <c r="B7" s="11">
        <v>2</v>
      </c>
      <c r="C7" s="11">
        <v>3</v>
      </c>
      <c r="D7" s="11">
        <v>4</v>
      </c>
    </row>
    <row r="8" spans="1:4" ht="15.75" customHeight="1" x14ac:dyDescent="0.3">
      <c r="A8" s="12" t="s">
        <v>10</v>
      </c>
      <c r="B8" s="13" t="s">
        <v>11</v>
      </c>
      <c r="C8" s="14" t="s">
        <v>11</v>
      </c>
      <c r="D8" s="15" t="s">
        <v>11</v>
      </c>
    </row>
    <row r="9" spans="1:4" ht="15.75" customHeight="1" x14ac:dyDescent="0.3">
      <c r="A9" s="16" t="s">
        <v>12</v>
      </c>
      <c r="B9" s="13" t="s">
        <v>13</v>
      </c>
      <c r="C9" s="17">
        <v>14621</v>
      </c>
      <c r="D9" s="17">
        <v>8870</v>
      </c>
    </row>
    <row r="10" spans="1:4" ht="15.75" customHeight="1" x14ac:dyDescent="0.3">
      <c r="A10" s="16" t="s">
        <v>14</v>
      </c>
      <c r="B10" s="13" t="s">
        <v>11</v>
      </c>
      <c r="C10" s="18"/>
      <c r="D10" s="18"/>
    </row>
    <row r="11" spans="1:4" ht="15.75" customHeight="1" x14ac:dyDescent="0.3">
      <c r="A11" s="16" t="s">
        <v>15</v>
      </c>
      <c r="B11" s="13" t="s">
        <v>16</v>
      </c>
      <c r="C11" s="17">
        <v>0</v>
      </c>
      <c r="D11" s="17">
        <v>0</v>
      </c>
    </row>
    <row r="12" spans="1:4" ht="29.25" customHeight="1" x14ac:dyDescent="0.3">
      <c r="A12" s="16" t="s">
        <v>17</v>
      </c>
      <c r="B12" s="13" t="s">
        <v>18</v>
      </c>
      <c r="C12" s="17">
        <v>14621</v>
      </c>
      <c r="D12" s="17">
        <v>8870</v>
      </c>
    </row>
    <row r="13" spans="1:4" x14ac:dyDescent="0.3">
      <c r="A13" s="16" t="s">
        <v>19</v>
      </c>
      <c r="B13" s="13" t="s">
        <v>20</v>
      </c>
      <c r="C13" s="17">
        <v>0</v>
      </c>
      <c r="D13" s="17">
        <v>0</v>
      </c>
    </row>
    <row r="14" spans="1:4" x14ac:dyDescent="0.3">
      <c r="A14" s="16" t="s">
        <v>21</v>
      </c>
      <c r="B14" s="13" t="s">
        <v>22</v>
      </c>
      <c r="C14" s="17">
        <v>0</v>
      </c>
      <c r="D14" s="17">
        <v>0</v>
      </c>
    </row>
    <row r="15" spans="1:4" x14ac:dyDescent="0.3">
      <c r="A15" s="16" t="s">
        <v>14</v>
      </c>
      <c r="B15" s="13" t="s">
        <v>11</v>
      </c>
      <c r="C15" s="18"/>
      <c r="D15" s="18"/>
    </row>
    <row r="16" spans="1:4" x14ac:dyDescent="0.3">
      <c r="A16" s="16" t="s">
        <v>23</v>
      </c>
      <c r="B16" s="13" t="s">
        <v>24</v>
      </c>
      <c r="C16" s="17">
        <v>0</v>
      </c>
      <c r="D16" s="17">
        <v>0</v>
      </c>
    </row>
    <row r="17" spans="1:4" x14ac:dyDescent="0.3">
      <c r="A17" s="16" t="s">
        <v>25</v>
      </c>
      <c r="B17" s="13" t="s">
        <v>26</v>
      </c>
      <c r="C17" s="17">
        <v>144210</v>
      </c>
      <c r="D17" s="17">
        <v>1025048</v>
      </c>
    </row>
    <row r="18" spans="1:4" x14ac:dyDescent="0.3">
      <c r="A18" s="16" t="s">
        <v>14</v>
      </c>
      <c r="B18" s="13" t="s">
        <v>11</v>
      </c>
      <c r="C18" s="18"/>
      <c r="D18" s="18"/>
    </row>
    <row r="19" spans="1:4" x14ac:dyDescent="0.3">
      <c r="A19" s="16" t="s">
        <v>23</v>
      </c>
      <c r="B19" s="13" t="s">
        <v>27</v>
      </c>
      <c r="C19" s="19">
        <v>120</v>
      </c>
      <c r="D19" s="19"/>
    </row>
    <row r="20" spans="1:4" ht="30" x14ac:dyDescent="0.3">
      <c r="A20" s="16" t="s">
        <v>28</v>
      </c>
      <c r="B20" s="13" t="s">
        <v>29</v>
      </c>
      <c r="C20" s="17">
        <v>338320</v>
      </c>
      <c r="D20" s="17">
        <v>0</v>
      </c>
    </row>
    <row r="21" spans="1:4" x14ac:dyDescent="0.3">
      <c r="A21" s="16" t="s">
        <v>14</v>
      </c>
      <c r="B21" s="13"/>
      <c r="C21" s="17"/>
      <c r="D21" s="17"/>
    </row>
    <row r="22" spans="1:4" x14ac:dyDescent="0.3">
      <c r="A22" s="16" t="s">
        <v>23</v>
      </c>
      <c r="B22" s="13" t="s">
        <v>30</v>
      </c>
      <c r="C22" s="17">
        <v>23241</v>
      </c>
      <c r="D22" s="17">
        <v>0</v>
      </c>
    </row>
    <row r="23" spans="1:4" ht="30" x14ac:dyDescent="0.3">
      <c r="A23" s="16" t="s">
        <v>31</v>
      </c>
      <c r="B23" s="13" t="s">
        <v>32</v>
      </c>
      <c r="C23" s="17">
        <v>198344</v>
      </c>
      <c r="D23" s="17">
        <v>0</v>
      </c>
    </row>
    <row r="24" spans="1:4" x14ac:dyDescent="0.3">
      <c r="A24" s="16" t="s">
        <v>14</v>
      </c>
      <c r="B24" s="13" t="s">
        <v>11</v>
      </c>
      <c r="C24" s="18"/>
      <c r="D24" s="18"/>
    </row>
    <row r="25" spans="1:4" x14ac:dyDescent="0.3">
      <c r="A25" s="16" t="s">
        <v>33</v>
      </c>
      <c r="B25" s="13" t="s">
        <v>34</v>
      </c>
      <c r="C25" s="17">
        <v>8199</v>
      </c>
      <c r="D25" s="17">
        <v>0</v>
      </c>
    </row>
    <row r="26" spans="1:4" ht="30" x14ac:dyDescent="0.3">
      <c r="A26" s="16" t="s">
        <v>35</v>
      </c>
      <c r="B26" s="13" t="s">
        <v>36</v>
      </c>
      <c r="C26" s="17">
        <v>442656</v>
      </c>
      <c r="D26" s="17">
        <v>239933</v>
      </c>
    </row>
    <row r="27" spans="1:4" x14ac:dyDescent="0.3">
      <c r="A27" s="16" t="s">
        <v>14</v>
      </c>
      <c r="B27" s="13" t="s">
        <v>11</v>
      </c>
      <c r="C27" s="18"/>
      <c r="D27" s="18"/>
    </row>
    <row r="28" spans="1:4" x14ac:dyDescent="0.3">
      <c r="A28" s="16" t="s">
        <v>33</v>
      </c>
      <c r="B28" s="13" t="s">
        <v>37</v>
      </c>
      <c r="C28" s="17">
        <v>7256</v>
      </c>
      <c r="D28" s="17">
        <v>3933</v>
      </c>
    </row>
    <row r="29" spans="1:4" x14ac:dyDescent="0.3">
      <c r="A29" s="16" t="s">
        <v>38</v>
      </c>
      <c r="B29" s="13" t="s">
        <v>39</v>
      </c>
      <c r="C29" s="17">
        <v>0</v>
      </c>
      <c r="D29" s="17">
        <v>0</v>
      </c>
    </row>
    <row r="30" spans="1:4" x14ac:dyDescent="0.3">
      <c r="A30" s="16" t="s">
        <v>40</v>
      </c>
      <c r="B30" s="13" t="s">
        <v>41</v>
      </c>
      <c r="C30" s="17">
        <v>69200</v>
      </c>
      <c r="D30" s="17">
        <v>0</v>
      </c>
    </row>
    <row r="31" spans="1:4" x14ac:dyDescent="0.3">
      <c r="A31" s="16" t="s">
        <v>42</v>
      </c>
      <c r="B31" s="13" t="s">
        <v>43</v>
      </c>
      <c r="C31" s="17">
        <v>583</v>
      </c>
      <c r="D31" s="17">
        <v>81</v>
      </c>
    </row>
    <row r="32" spans="1:4" x14ac:dyDescent="0.3">
      <c r="A32" s="16" t="s">
        <v>44</v>
      </c>
      <c r="B32" s="13" t="s">
        <v>45</v>
      </c>
      <c r="C32" s="17">
        <v>0</v>
      </c>
      <c r="D32" s="17">
        <v>0</v>
      </c>
    </row>
    <row r="33" spans="1:4" x14ac:dyDescent="0.3">
      <c r="A33" s="16" t="s">
        <v>46</v>
      </c>
      <c r="B33" s="13" t="s">
        <v>47</v>
      </c>
      <c r="C33" s="17">
        <v>12965</v>
      </c>
      <c r="D33" s="17">
        <v>11347</v>
      </c>
    </row>
    <row r="34" spans="1:4" x14ac:dyDescent="0.3">
      <c r="A34" s="16" t="s">
        <v>48</v>
      </c>
      <c r="B34" s="13" t="s">
        <v>49</v>
      </c>
      <c r="C34" s="17">
        <v>5812</v>
      </c>
      <c r="D34" s="17">
        <v>5321</v>
      </c>
    </row>
    <row r="35" spans="1:4" ht="30" x14ac:dyDescent="0.3">
      <c r="A35" s="16" t="s">
        <v>50</v>
      </c>
      <c r="B35" s="13" t="s">
        <v>51</v>
      </c>
      <c r="C35" s="17">
        <v>0</v>
      </c>
      <c r="D35" s="17">
        <v>0</v>
      </c>
    </row>
    <row r="36" spans="1:4" x14ac:dyDescent="0.3">
      <c r="A36" s="16" t="s">
        <v>52</v>
      </c>
      <c r="B36" s="13" t="s">
        <v>53</v>
      </c>
      <c r="C36" s="17">
        <v>56000</v>
      </c>
      <c r="D36" s="17">
        <v>0</v>
      </c>
    </row>
    <row r="37" spans="1:4" x14ac:dyDescent="0.3">
      <c r="A37" s="16" t="s">
        <v>54</v>
      </c>
      <c r="B37" s="13" t="s">
        <v>55</v>
      </c>
      <c r="C37" s="19">
        <v>19220</v>
      </c>
      <c r="D37" s="19">
        <v>19718</v>
      </c>
    </row>
    <row r="38" spans="1:4" x14ac:dyDescent="0.3">
      <c r="A38" s="16" t="s">
        <v>14</v>
      </c>
      <c r="B38" s="13" t="s">
        <v>11</v>
      </c>
      <c r="C38" s="18"/>
      <c r="D38" s="18"/>
    </row>
    <row r="39" spans="1:4" x14ac:dyDescent="0.3">
      <c r="A39" s="16" t="s">
        <v>56</v>
      </c>
      <c r="B39" s="13" t="s">
        <v>57</v>
      </c>
      <c r="C39" s="20">
        <v>0</v>
      </c>
      <c r="D39" s="20">
        <v>0</v>
      </c>
    </row>
    <row r="40" spans="1:4" x14ac:dyDescent="0.3">
      <c r="A40" s="16" t="s">
        <v>58</v>
      </c>
      <c r="B40" s="21" t="s">
        <v>59</v>
      </c>
      <c r="C40" s="17"/>
      <c r="D40" s="17"/>
    </row>
    <row r="41" spans="1:4" x14ac:dyDescent="0.3">
      <c r="A41" s="16" t="s">
        <v>60</v>
      </c>
      <c r="B41" s="21" t="s">
        <v>61</v>
      </c>
      <c r="C41" s="17"/>
      <c r="D41" s="17"/>
    </row>
    <row r="42" spans="1:4" x14ac:dyDescent="0.3">
      <c r="A42" s="16" t="s">
        <v>62</v>
      </c>
      <c r="B42" s="22" t="s">
        <v>63</v>
      </c>
      <c r="C42" s="17">
        <v>200</v>
      </c>
      <c r="D42" s="17">
        <v>421</v>
      </c>
    </row>
    <row r="43" spans="1:4" x14ac:dyDescent="0.3">
      <c r="A43" s="16" t="s">
        <v>64</v>
      </c>
      <c r="B43" s="22" t="s">
        <v>65</v>
      </c>
      <c r="C43" s="17"/>
      <c r="D43" s="17"/>
    </row>
    <row r="44" spans="1:4" x14ac:dyDescent="0.3">
      <c r="A44" s="16" t="s">
        <v>66</v>
      </c>
      <c r="B44" s="22" t="s">
        <v>67</v>
      </c>
      <c r="C44" s="17">
        <v>13254</v>
      </c>
      <c r="D44" s="17">
        <v>12203</v>
      </c>
    </row>
    <row r="45" spans="1:4" x14ac:dyDescent="0.3">
      <c r="A45" s="16" t="s">
        <v>68</v>
      </c>
      <c r="B45" s="22" t="s">
        <v>69</v>
      </c>
      <c r="C45" s="17">
        <v>5766</v>
      </c>
      <c r="D45" s="17">
        <v>7094</v>
      </c>
    </row>
    <row r="46" spans="1:4" x14ac:dyDescent="0.3">
      <c r="A46" s="16" t="s">
        <v>70</v>
      </c>
      <c r="B46" s="22" t="s">
        <v>71</v>
      </c>
      <c r="C46" s="17">
        <v>0</v>
      </c>
      <c r="D46" s="17">
        <v>0</v>
      </c>
    </row>
    <row r="47" spans="1:4" x14ac:dyDescent="0.3">
      <c r="A47" s="16" t="s">
        <v>72</v>
      </c>
      <c r="B47" s="22" t="s">
        <v>73</v>
      </c>
      <c r="C47" s="17">
        <v>0</v>
      </c>
      <c r="D47" s="17">
        <v>0</v>
      </c>
    </row>
    <row r="48" spans="1:4" x14ac:dyDescent="0.3">
      <c r="A48" s="16" t="s">
        <v>74</v>
      </c>
      <c r="B48" s="22" t="s">
        <v>75</v>
      </c>
      <c r="C48" s="17">
        <v>0</v>
      </c>
      <c r="D48" s="17">
        <v>0</v>
      </c>
    </row>
    <row r="49" spans="1:4" x14ac:dyDescent="0.3">
      <c r="A49" s="16" t="s">
        <v>76</v>
      </c>
      <c r="B49" s="22" t="s">
        <v>77</v>
      </c>
      <c r="C49" s="17">
        <v>0</v>
      </c>
      <c r="D49" s="17">
        <v>0</v>
      </c>
    </row>
    <row r="50" spans="1:4" x14ac:dyDescent="0.3">
      <c r="A50" s="16" t="s">
        <v>78</v>
      </c>
      <c r="B50" s="22" t="s">
        <v>79</v>
      </c>
      <c r="C50" s="17">
        <v>0</v>
      </c>
      <c r="D50" s="17">
        <v>0</v>
      </c>
    </row>
    <row r="51" spans="1:4" x14ac:dyDescent="0.3">
      <c r="A51" s="16" t="s">
        <v>14</v>
      </c>
      <c r="B51" s="22" t="s">
        <v>11</v>
      </c>
      <c r="C51" s="18"/>
      <c r="D51" s="18"/>
    </row>
    <row r="52" spans="1:4" x14ac:dyDescent="0.3">
      <c r="A52" s="16" t="s">
        <v>80</v>
      </c>
      <c r="B52" s="22" t="s">
        <v>81</v>
      </c>
      <c r="C52" s="17">
        <v>0</v>
      </c>
      <c r="D52" s="17">
        <v>0</v>
      </c>
    </row>
    <row r="53" spans="1:4" x14ac:dyDescent="0.3">
      <c r="A53" s="16" t="s">
        <v>82</v>
      </c>
      <c r="B53" s="22" t="s">
        <v>83</v>
      </c>
      <c r="C53" s="17">
        <v>0</v>
      </c>
      <c r="D53" s="17">
        <v>0</v>
      </c>
    </row>
    <row r="54" spans="1:4" x14ac:dyDescent="0.3">
      <c r="A54" s="16" t="s">
        <v>84</v>
      </c>
      <c r="B54" s="22" t="s">
        <v>85</v>
      </c>
      <c r="C54" s="17">
        <v>0</v>
      </c>
      <c r="D54" s="17">
        <v>0</v>
      </c>
    </row>
    <row r="55" spans="1:4" x14ac:dyDescent="0.3">
      <c r="A55" s="16" t="s">
        <v>86</v>
      </c>
      <c r="B55" s="22" t="s">
        <v>87</v>
      </c>
      <c r="C55" s="17">
        <v>0</v>
      </c>
      <c r="D55" s="17">
        <v>0</v>
      </c>
    </row>
    <row r="56" spans="1:4" x14ac:dyDescent="0.3">
      <c r="A56" s="16" t="s">
        <v>88</v>
      </c>
      <c r="B56" s="22" t="s">
        <v>89</v>
      </c>
      <c r="C56" s="17">
        <v>0</v>
      </c>
      <c r="D56" s="17">
        <v>0</v>
      </c>
    </row>
    <row r="57" spans="1:4" x14ac:dyDescent="0.3">
      <c r="A57" s="16" t="s">
        <v>90</v>
      </c>
      <c r="B57" s="22" t="s">
        <v>91</v>
      </c>
      <c r="C57" s="17">
        <v>481</v>
      </c>
      <c r="D57" s="17">
        <v>481</v>
      </c>
    </row>
    <row r="58" spans="1:4" x14ac:dyDescent="0.3">
      <c r="A58" s="16" t="s">
        <v>92</v>
      </c>
      <c r="B58" s="22" t="s">
        <v>93</v>
      </c>
      <c r="C58" s="17">
        <v>15038</v>
      </c>
      <c r="D58" s="17">
        <v>3239</v>
      </c>
    </row>
    <row r="59" spans="1:4" x14ac:dyDescent="0.3">
      <c r="A59" s="16" t="s">
        <v>94</v>
      </c>
      <c r="B59" s="22" t="s">
        <v>95</v>
      </c>
      <c r="C59" s="17">
        <v>0</v>
      </c>
      <c r="D59" s="17">
        <v>0</v>
      </c>
    </row>
    <row r="60" spans="1:4" ht="15.75" customHeight="1" x14ac:dyDescent="0.3">
      <c r="A60" s="23" t="s">
        <v>96</v>
      </c>
      <c r="B60" s="24" t="s">
        <v>97</v>
      </c>
      <c r="C60" s="25">
        <v>1317450</v>
      </c>
      <c r="D60" s="25">
        <v>1314038</v>
      </c>
    </row>
    <row r="61" spans="1:4" ht="15.75" customHeight="1" x14ac:dyDescent="0.3">
      <c r="A61" s="12" t="s">
        <v>98</v>
      </c>
      <c r="B61" s="22" t="s">
        <v>11</v>
      </c>
      <c r="C61" s="26"/>
      <c r="D61" s="26"/>
    </row>
    <row r="62" spans="1:4" x14ac:dyDescent="0.3">
      <c r="A62" s="16" t="s">
        <v>99</v>
      </c>
      <c r="B62" s="22">
        <v>23</v>
      </c>
      <c r="C62" s="27"/>
      <c r="D62" s="27"/>
    </row>
    <row r="63" spans="1:4" x14ac:dyDescent="0.3">
      <c r="A63" s="16" t="s">
        <v>100</v>
      </c>
      <c r="B63" s="22">
        <v>24</v>
      </c>
      <c r="C63" s="27">
        <v>0</v>
      </c>
      <c r="D63" s="27">
        <v>0</v>
      </c>
    </row>
    <row r="64" spans="1:4" x14ac:dyDescent="0.3">
      <c r="A64" s="16" t="s">
        <v>101</v>
      </c>
      <c r="B64" s="22">
        <v>25</v>
      </c>
      <c r="C64" s="27">
        <v>0</v>
      </c>
      <c r="D64" s="27">
        <v>0</v>
      </c>
    </row>
    <row r="65" spans="1:4" x14ac:dyDescent="0.3">
      <c r="A65" s="16" t="s">
        <v>102</v>
      </c>
      <c r="B65" s="22">
        <v>26</v>
      </c>
      <c r="C65" s="27">
        <v>0</v>
      </c>
      <c r="D65" s="27">
        <v>0</v>
      </c>
    </row>
    <row r="66" spans="1:4" x14ac:dyDescent="0.3">
      <c r="A66" s="16" t="s">
        <v>103</v>
      </c>
      <c r="B66" s="22">
        <v>27</v>
      </c>
      <c r="C66" s="27">
        <v>9545</v>
      </c>
      <c r="D66" s="27">
        <v>5422</v>
      </c>
    </row>
    <row r="67" spans="1:4" x14ac:dyDescent="0.3">
      <c r="A67" s="16" t="s">
        <v>104</v>
      </c>
      <c r="B67" s="22">
        <v>28</v>
      </c>
      <c r="C67" s="27"/>
      <c r="D67" s="27"/>
    </row>
    <row r="68" spans="1:4" x14ac:dyDescent="0.3">
      <c r="A68" s="16" t="s">
        <v>105</v>
      </c>
      <c r="B68" s="22">
        <v>29</v>
      </c>
      <c r="C68" s="28">
        <v>9064</v>
      </c>
      <c r="D68" s="28">
        <v>1846</v>
      </c>
    </row>
    <row r="69" spans="1:4" x14ac:dyDescent="0.3">
      <c r="A69" s="16" t="s">
        <v>106</v>
      </c>
      <c r="B69" s="22">
        <v>30</v>
      </c>
      <c r="C69" s="28">
        <v>3510</v>
      </c>
      <c r="D69" s="28">
        <v>6658</v>
      </c>
    </row>
    <row r="70" spans="1:4" x14ac:dyDescent="0.3">
      <c r="A70" s="16" t="s">
        <v>14</v>
      </c>
      <c r="B70" s="22" t="s">
        <v>11</v>
      </c>
      <c r="C70" s="26"/>
      <c r="D70" s="26"/>
    </row>
    <row r="71" spans="1:4" x14ac:dyDescent="0.3">
      <c r="A71" s="16" t="s">
        <v>107</v>
      </c>
      <c r="B71" s="29" t="s">
        <v>108</v>
      </c>
      <c r="C71" s="27">
        <v>0</v>
      </c>
      <c r="D71" s="27">
        <v>0</v>
      </c>
    </row>
    <row r="72" spans="1:4" x14ac:dyDescent="0.3">
      <c r="A72" s="30" t="s">
        <v>109</v>
      </c>
      <c r="B72" s="29" t="s">
        <v>110</v>
      </c>
      <c r="C72" s="31">
        <v>0</v>
      </c>
      <c r="D72" s="31">
        <v>0</v>
      </c>
    </row>
    <row r="73" spans="1:4" x14ac:dyDescent="0.3">
      <c r="A73" s="30" t="s">
        <v>111</v>
      </c>
      <c r="B73" s="29" t="s">
        <v>112</v>
      </c>
      <c r="C73" s="31">
        <v>0</v>
      </c>
      <c r="D73" s="31">
        <v>0</v>
      </c>
    </row>
    <row r="74" spans="1:4" x14ac:dyDescent="0.3">
      <c r="A74" s="30" t="s">
        <v>113</v>
      </c>
      <c r="B74" s="29" t="s">
        <v>114</v>
      </c>
      <c r="C74" s="31">
        <v>0</v>
      </c>
      <c r="D74" s="31">
        <v>0</v>
      </c>
    </row>
    <row r="75" spans="1:4" x14ac:dyDescent="0.3">
      <c r="A75" s="30" t="s">
        <v>115</v>
      </c>
      <c r="B75" s="29" t="s">
        <v>116</v>
      </c>
      <c r="C75" s="31">
        <v>0</v>
      </c>
      <c r="D75" s="31">
        <v>0</v>
      </c>
    </row>
    <row r="76" spans="1:4" x14ac:dyDescent="0.3">
      <c r="A76" s="30" t="s">
        <v>117</v>
      </c>
      <c r="B76" s="29" t="s">
        <v>118</v>
      </c>
      <c r="C76" s="31">
        <v>0</v>
      </c>
      <c r="D76" s="31">
        <v>0</v>
      </c>
    </row>
    <row r="77" spans="1:4" x14ac:dyDescent="0.3">
      <c r="A77" s="30" t="s">
        <v>119</v>
      </c>
      <c r="B77" s="29" t="s">
        <v>120</v>
      </c>
      <c r="C77" s="31">
        <v>2808</v>
      </c>
      <c r="D77" s="31">
        <v>6379</v>
      </c>
    </row>
    <row r="78" spans="1:4" x14ac:dyDescent="0.3">
      <c r="A78" s="30" t="s">
        <v>121</v>
      </c>
      <c r="B78" s="29" t="s">
        <v>122</v>
      </c>
      <c r="C78" s="31">
        <v>0</v>
      </c>
      <c r="D78" s="31">
        <v>0</v>
      </c>
    </row>
    <row r="79" spans="1:4" x14ac:dyDescent="0.3">
      <c r="A79" s="30" t="s">
        <v>123</v>
      </c>
      <c r="B79" s="29" t="s">
        <v>124</v>
      </c>
      <c r="C79" s="31"/>
      <c r="D79" s="31"/>
    </row>
    <row r="80" spans="1:4" x14ac:dyDescent="0.3">
      <c r="A80" s="30" t="s">
        <v>125</v>
      </c>
      <c r="B80" s="29" t="s">
        <v>126</v>
      </c>
      <c r="C80" s="31">
        <v>702</v>
      </c>
      <c r="D80" s="31">
        <v>279</v>
      </c>
    </row>
    <row r="81" spans="1:4" x14ac:dyDescent="0.3">
      <c r="A81" s="30" t="s">
        <v>127</v>
      </c>
      <c r="B81" s="29" t="s">
        <v>128</v>
      </c>
      <c r="C81" s="31">
        <v>0</v>
      </c>
      <c r="D81" s="31">
        <v>0</v>
      </c>
    </row>
    <row r="82" spans="1:4" x14ac:dyDescent="0.3">
      <c r="A82" s="30" t="s">
        <v>78</v>
      </c>
      <c r="B82" s="22">
        <v>31</v>
      </c>
      <c r="C82" s="31">
        <v>0</v>
      </c>
      <c r="D82" s="31">
        <v>0</v>
      </c>
    </row>
    <row r="83" spans="1:4" x14ac:dyDescent="0.3">
      <c r="A83" s="30" t="s">
        <v>14</v>
      </c>
      <c r="B83" s="22" t="s">
        <v>11</v>
      </c>
      <c r="C83" s="32"/>
      <c r="D83" s="32"/>
    </row>
    <row r="84" spans="1:4" x14ac:dyDescent="0.3">
      <c r="A84" s="30" t="s">
        <v>129</v>
      </c>
      <c r="B84" s="22" t="s">
        <v>130</v>
      </c>
      <c r="C84" s="31">
        <v>0</v>
      </c>
      <c r="D84" s="31">
        <v>0</v>
      </c>
    </row>
    <row r="85" spans="1:4" x14ac:dyDescent="0.3">
      <c r="A85" s="30" t="s">
        <v>131</v>
      </c>
      <c r="B85" s="22" t="s">
        <v>132</v>
      </c>
      <c r="C85" s="31">
        <v>0</v>
      </c>
      <c r="D85" s="31">
        <v>0</v>
      </c>
    </row>
    <row r="86" spans="1:4" x14ac:dyDescent="0.3">
      <c r="A86" s="30" t="s">
        <v>133</v>
      </c>
      <c r="B86" s="22" t="s">
        <v>134</v>
      </c>
      <c r="C86" s="31">
        <v>0</v>
      </c>
      <c r="D86" s="31">
        <v>0</v>
      </c>
    </row>
    <row r="87" spans="1:4" x14ac:dyDescent="0.3">
      <c r="A87" s="30" t="s">
        <v>135</v>
      </c>
      <c r="B87" s="22" t="s">
        <v>136</v>
      </c>
      <c r="C87" s="31">
        <v>0</v>
      </c>
      <c r="D87" s="31">
        <v>0</v>
      </c>
    </row>
    <row r="88" spans="1:4" ht="30" x14ac:dyDescent="0.3">
      <c r="A88" s="30" t="s">
        <v>137</v>
      </c>
      <c r="B88" s="22" t="s">
        <v>138</v>
      </c>
      <c r="C88" s="31">
        <v>12162</v>
      </c>
      <c r="D88" s="31">
        <v>17894</v>
      </c>
    </row>
    <row r="89" spans="1:4" x14ac:dyDescent="0.3">
      <c r="A89" s="30" t="s">
        <v>139</v>
      </c>
      <c r="B89" s="22" t="s">
        <v>140</v>
      </c>
      <c r="C89" s="31">
        <v>0</v>
      </c>
      <c r="D89" s="31">
        <v>0</v>
      </c>
    </row>
    <row r="90" spans="1:4" x14ac:dyDescent="0.3">
      <c r="A90" s="30" t="s">
        <v>141</v>
      </c>
      <c r="B90" s="22" t="s">
        <v>142</v>
      </c>
      <c r="C90" s="31">
        <v>207</v>
      </c>
      <c r="D90" s="31">
        <v>0</v>
      </c>
    </row>
    <row r="91" spans="1:4" x14ac:dyDescent="0.3">
      <c r="A91" s="30" t="s">
        <v>143</v>
      </c>
      <c r="B91" s="22" t="s">
        <v>144</v>
      </c>
      <c r="C91" s="28">
        <v>0</v>
      </c>
      <c r="D91" s="28">
        <v>125</v>
      </c>
    </row>
    <row r="92" spans="1:4" x14ac:dyDescent="0.3">
      <c r="A92" s="30" t="s">
        <v>145</v>
      </c>
      <c r="B92" s="22" t="s">
        <v>146</v>
      </c>
      <c r="C92" s="33"/>
      <c r="D92" s="33"/>
    </row>
    <row r="93" spans="1:4" x14ac:dyDescent="0.3">
      <c r="A93" s="30" t="s">
        <v>147</v>
      </c>
      <c r="B93" s="22">
        <v>37</v>
      </c>
      <c r="C93" s="28"/>
      <c r="D93" s="28"/>
    </row>
    <row r="94" spans="1:4" ht="15.75" customHeight="1" x14ac:dyDescent="0.3">
      <c r="A94" s="34" t="s">
        <v>148</v>
      </c>
      <c r="B94" s="24">
        <v>38</v>
      </c>
      <c r="C94" s="25">
        <v>34488</v>
      </c>
      <c r="D94" s="25">
        <v>31945</v>
      </c>
    </row>
    <row r="95" spans="1:4" x14ac:dyDescent="0.3">
      <c r="A95" s="35" t="s">
        <v>149</v>
      </c>
      <c r="B95" s="22" t="s">
        <v>11</v>
      </c>
      <c r="C95" s="32"/>
      <c r="D95" s="32"/>
    </row>
    <row r="96" spans="1:4" x14ac:dyDescent="0.3">
      <c r="A96" s="30" t="s">
        <v>150</v>
      </c>
      <c r="B96" s="22" t="s">
        <v>151</v>
      </c>
      <c r="C96" s="36">
        <v>1225200</v>
      </c>
      <c r="D96" s="36">
        <v>1225200</v>
      </c>
    </row>
    <row r="97" spans="1:4" x14ac:dyDescent="0.3">
      <c r="A97" s="30" t="s">
        <v>14</v>
      </c>
      <c r="B97" s="22" t="s">
        <v>11</v>
      </c>
      <c r="C97" s="32"/>
      <c r="D97" s="32"/>
    </row>
    <row r="98" spans="1:4" x14ac:dyDescent="0.3">
      <c r="A98" s="30" t="s">
        <v>152</v>
      </c>
      <c r="B98" s="22" t="s">
        <v>153</v>
      </c>
      <c r="C98" s="36">
        <v>1225200</v>
      </c>
      <c r="D98" s="36">
        <v>1225200</v>
      </c>
    </row>
    <row r="99" spans="1:4" x14ac:dyDescent="0.3">
      <c r="A99" s="30" t="s">
        <v>154</v>
      </c>
      <c r="B99" s="22" t="s">
        <v>155</v>
      </c>
      <c r="C99" s="31">
        <v>0</v>
      </c>
      <c r="D99" s="31">
        <v>0</v>
      </c>
    </row>
    <row r="100" spans="1:4" x14ac:dyDescent="0.3">
      <c r="A100" s="30" t="s">
        <v>156</v>
      </c>
      <c r="B100" s="22" t="s">
        <v>157</v>
      </c>
      <c r="C100" s="31">
        <v>0</v>
      </c>
      <c r="D100" s="31">
        <v>0</v>
      </c>
    </row>
    <row r="101" spans="1:4" x14ac:dyDescent="0.3">
      <c r="A101" s="30" t="s">
        <v>158</v>
      </c>
      <c r="B101" s="22" t="s">
        <v>159</v>
      </c>
      <c r="C101" s="31">
        <v>0</v>
      </c>
      <c r="D101" s="31">
        <v>0</v>
      </c>
    </row>
    <row r="102" spans="1:4" x14ac:dyDescent="0.3">
      <c r="A102" s="37" t="s">
        <v>160</v>
      </c>
      <c r="B102" s="22" t="s">
        <v>161</v>
      </c>
      <c r="C102" s="31">
        <v>0</v>
      </c>
      <c r="D102" s="31">
        <v>0</v>
      </c>
    </row>
    <row r="103" spans="1:4" ht="30" x14ac:dyDescent="0.3">
      <c r="A103" s="38" t="s">
        <v>162</v>
      </c>
      <c r="B103" s="39" t="s">
        <v>163</v>
      </c>
      <c r="C103" s="40">
        <v>-213</v>
      </c>
      <c r="D103" s="31">
        <v>0</v>
      </c>
    </row>
    <row r="104" spans="1:4" ht="30" x14ac:dyDescent="0.3">
      <c r="A104" s="38" t="s">
        <v>164</v>
      </c>
      <c r="B104" s="39" t="s">
        <v>165</v>
      </c>
      <c r="C104" s="40">
        <v>0</v>
      </c>
      <c r="D104" s="40">
        <v>0</v>
      </c>
    </row>
    <row r="105" spans="1:4" x14ac:dyDescent="0.3">
      <c r="A105" s="38" t="s">
        <v>166</v>
      </c>
      <c r="B105" s="39" t="s">
        <v>167</v>
      </c>
      <c r="C105" s="40">
        <v>0</v>
      </c>
      <c r="D105" s="40">
        <v>0</v>
      </c>
    </row>
    <row r="106" spans="1:4" x14ac:dyDescent="0.3">
      <c r="A106" s="38" t="s">
        <v>168</v>
      </c>
      <c r="B106" s="39" t="s">
        <v>169</v>
      </c>
      <c r="C106" s="40"/>
      <c r="D106" s="40"/>
    </row>
    <row r="107" spans="1:4" x14ac:dyDescent="0.3">
      <c r="A107" s="38" t="s">
        <v>170</v>
      </c>
      <c r="B107" s="39" t="s">
        <v>171</v>
      </c>
      <c r="C107" s="40">
        <v>57975</v>
      </c>
      <c r="D107" s="40">
        <v>56893</v>
      </c>
    </row>
    <row r="108" spans="1:4" x14ac:dyDescent="0.3">
      <c r="A108" s="38" t="s">
        <v>14</v>
      </c>
      <c r="B108" s="39" t="s">
        <v>11</v>
      </c>
      <c r="C108" s="41"/>
      <c r="D108" s="41"/>
    </row>
    <row r="109" spans="1:4" x14ac:dyDescent="0.3">
      <c r="A109" s="38" t="s">
        <v>172</v>
      </c>
      <c r="B109" s="39" t="s">
        <v>173</v>
      </c>
      <c r="C109" s="40">
        <v>893</v>
      </c>
      <c r="D109" s="40">
        <v>0</v>
      </c>
    </row>
    <row r="110" spans="1:4" x14ac:dyDescent="0.3">
      <c r="A110" s="38" t="s">
        <v>174</v>
      </c>
      <c r="B110" s="39" t="s">
        <v>175</v>
      </c>
      <c r="C110" s="40">
        <v>57082</v>
      </c>
      <c r="D110" s="40">
        <v>56893</v>
      </c>
    </row>
    <row r="111" spans="1:4" x14ac:dyDescent="0.3">
      <c r="A111" s="42" t="s">
        <v>176</v>
      </c>
      <c r="B111" s="43" t="s">
        <v>177</v>
      </c>
      <c r="C111" s="44">
        <v>1282962</v>
      </c>
      <c r="D111" s="44">
        <v>1282093</v>
      </c>
    </row>
    <row r="112" spans="1:4" x14ac:dyDescent="0.3">
      <c r="A112" s="45" t="s">
        <v>178</v>
      </c>
      <c r="B112" s="43" t="s">
        <v>179</v>
      </c>
      <c r="C112" s="44">
        <v>1317450</v>
      </c>
      <c r="D112" s="44">
        <v>1314038</v>
      </c>
    </row>
    <row r="113" spans="1:4" x14ac:dyDescent="0.3">
      <c r="C113" s="46">
        <v>0</v>
      </c>
      <c r="D113" s="46"/>
    </row>
    <row r="114" spans="1:4" x14ac:dyDescent="0.3">
      <c r="A114" s="5" t="s">
        <v>180</v>
      </c>
      <c r="C114" s="47"/>
      <c r="D114" s="47"/>
    </row>
    <row r="115" spans="1:4" ht="36" customHeight="1" x14ac:dyDescent="0.3">
      <c r="A115" s="48" t="s">
        <v>181</v>
      </c>
      <c r="B115" s="49"/>
      <c r="C115" s="49"/>
      <c r="D115" s="49"/>
    </row>
    <row r="117" spans="1:4" x14ac:dyDescent="0.3">
      <c r="A117" s="50" t="s">
        <v>182</v>
      </c>
      <c r="B117" s="51" t="s">
        <v>2</v>
      </c>
      <c r="C117" s="52"/>
      <c r="D117" s="53"/>
    </row>
    <row r="118" spans="1:4" x14ac:dyDescent="0.3">
      <c r="A118" s="50" t="s">
        <v>183</v>
      </c>
      <c r="B118" s="51" t="s">
        <v>184</v>
      </c>
      <c r="C118" s="52"/>
      <c r="D118" s="53"/>
    </row>
    <row r="119" spans="1:4" x14ac:dyDescent="0.3">
      <c r="A119" s="50" t="s">
        <v>185</v>
      </c>
      <c r="B119" s="51" t="s">
        <v>186</v>
      </c>
      <c r="C119" s="52"/>
      <c r="D119" s="53"/>
    </row>
    <row r="120" spans="1:4" ht="18" x14ac:dyDescent="0.3">
      <c r="A120" s="50" t="s">
        <v>187</v>
      </c>
      <c r="B120" s="54" t="s">
        <v>188</v>
      </c>
      <c r="C120" s="52"/>
      <c r="D120" s="53"/>
    </row>
    <row r="121" spans="1:4" x14ac:dyDescent="0.3">
      <c r="A121" s="55"/>
      <c r="B121" s="56"/>
      <c r="C121" s="56"/>
      <c r="D121" s="56"/>
    </row>
    <row r="122" spans="1:4" ht="30" x14ac:dyDescent="0.3">
      <c r="A122" s="50" t="s">
        <v>189</v>
      </c>
      <c r="B122" s="57" t="s">
        <v>190</v>
      </c>
      <c r="C122" s="58"/>
      <c r="D122" s="59"/>
    </row>
    <row r="123" spans="1:4" x14ac:dyDescent="0.3">
      <c r="A123" s="59"/>
      <c r="B123" s="60"/>
      <c r="C123" s="59"/>
      <c r="D123" s="59"/>
    </row>
    <row r="124" spans="1:4" ht="30" x14ac:dyDescent="0.3">
      <c r="A124" s="57" t="s">
        <v>191</v>
      </c>
      <c r="B124" s="57" t="s">
        <v>190</v>
      </c>
      <c r="C124" s="58"/>
      <c r="D124" s="62" t="s">
        <v>192</v>
      </c>
    </row>
    <row r="125" spans="1:4" x14ac:dyDescent="0.3">
      <c r="A125" s="63"/>
      <c r="B125" s="50"/>
      <c r="C125" s="59"/>
      <c r="D125" s="50"/>
    </row>
    <row r="126" spans="1:4" x14ac:dyDescent="0.3">
      <c r="A126" s="57" t="s">
        <v>193</v>
      </c>
      <c r="B126" s="62" t="s">
        <v>194</v>
      </c>
      <c r="C126" s="58"/>
      <c r="D126" s="64" t="s">
        <v>186</v>
      </c>
    </row>
    <row r="127" spans="1:4" x14ac:dyDescent="0.3">
      <c r="A127" s="65"/>
      <c r="B127" s="65"/>
      <c r="C127" s="65"/>
      <c r="D127" s="65"/>
    </row>
    <row r="128" spans="1:4" x14ac:dyDescent="0.3">
      <c r="A128" s="66" t="s">
        <v>195</v>
      </c>
      <c r="B128" s="67">
        <v>45300</v>
      </c>
      <c r="C128" s="68" t="s">
        <v>196</v>
      </c>
      <c r="D128" s="65"/>
    </row>
    <row r="129" spans="1:4" x14ac:dyDescent="0.3">
      <c r="A129" s="69"/>
      <c r="B129" s="69"/>
      <c r="C129" s="65"/>
      <c r="D129" s="65"/>
    </row>
    <row r="130" spans="1:4" x14ac:dyDescent="0.3">
      <c r="B130" s="69"/>
      <c r="C130" s="65"/>
      <c r="D130" s="65"/>
    </row>
  </sheetData>
  <mergeCells count="4">
    <mergeCell ref="C1:D1"/>
    <mergeCell ref="A2:D2"/>
    <mergeCell ref="A3:D3"/>
    <mergeCell ref="A115:D115"/>
  </mergeCells>
  <hyperlinks>
    <hyperlink ref="B120" r:id="rId1" xr:uid="{790346EB-09F7-4A5D-9F97-01A5C857C6A8}"/>
  </hyperlinks>
  <pageMargins left="0.98425196850393704" right="0.51181102362204722" top="0.74803149606299213" bottom="0.74803149606299213" header="0.31496062992125984" footer="0.31496062992125984"/>
  <pageSetup scale="64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B8045-A42E-4644-975C-00E1AC366BA0}">
  <sheetPr>
    <tabColor theme="4" tint="0.79998168889431442"/>
    <pageSetUpPr fitToPage="1"/>
  </sheetPr>
  <dimension ref="A1:Q128"/>
  <sheetViews>
    <sheetView tabSelected="1" zoomScale="80" zoomScaleNormal="80" workbookViewId="0">
      <selection activeCell="K7" sqref="K7"/>
    </sheetView>
  </sheetViews>
  <sheetFormatPr defaultRowHeight="24.75" customHeight="1" x14ac:dyDescent="0.25"/>
  <cols>
    <col min="1" max="1" width="71.5703125" style="73" customWidth="1"/>
    <col min="2" max="2" width="11.28515625" style="73" customWidth="1"/>
    <col min="3" max="5" width="16.140625" style="73" customWidth="1"/>
    <col min="6" max="6" width="16.85546875" style="73" customWidth="1"/>
    <col min="7" max="138" width="9.140625" style="73"/>
    <col min="139" max="139" width="57.85546875" style="73" customWidth="1"/>
    <col min="140" max="140" width="10.85546875" style="73" customWidth="1"/>
    <col min="141" max="141" width="15.28515625" style="73" customWidth="1"/>
    <col min="142" max="142" width="15.42578125" style="73" customWidth="1"/>
    <col min="143" max="143" width="16" style="73" customWidth="1"/>
    <col min="144" max="144" width="21.42578125" style="73" customWidth="1"/>
    <col min="145" max="145" width="11.42578125" style="73" customWidth="1"/>
    <col min="146" max="394" width="9.140625" style="73"/>
    <col min="395" max="395" width="57.85546875" style="73" customWidth="1"/>
    <col min="396" max="396" width="10.85546875" style="73" customWidth="1"/>
    <col min="397" max="397" width="15.28515625" style="73" customWidth="1"/>
    <col min="398" max="398" width="15.42578125" style="73" customWidth="1"/>
    <col min="399" max="399" width="16" style="73" customWidth="1"/>
    <col min="400" max="400" width="21.42578125" style="73" customWidth="1"/>
    <col min="401" max="401" width="11.42578125" style="73" customWidth="1"/>
    <col min="402" max="650" width="9.140625" style="73"/>
    <col min="651" max="651" width="57.85546875" style="73" customWidth="1"/>
    <col min="652" max="652" width="10.85546875" style="73" customWidth="1"/>
    <col min="653" max="653" width="15.28515625" style="73" customWidth="1"/>
    <col min="654" max="654" width="15.42578125" style="73" customWidth="1"/>
    <col min="655" max="655" width="16" style="73" customWidth="1"/>
    <col min="656" max="656" width="21.42578125" style="73" customWidth="1"/>
    <col min="657" max="657" width="11.42578125" style="73" customWidth="1"/>
    <col min="658" max="906" width="9.140625" style="73"/>
    <col min="907" max="907" width="57.85546875" style="73" customWidth="1"/>
    <col min="908" max="908" width="10.85546875" style="73" customWidth="1"/>
    <col min="909" max="909" width="15.28515625" style="73" customWidth="1"/>
    <col min="910" max="910" width="15.42578125" style="73" customWidth="1"/>
    <col min="911" max="911" width="16" style="73" customWidth="1"/>
    <col min="912" max="912" width="21.42578125" style="73" customWidth="1"/>
    <col min="913" max="913" width="11.42578125" style="73" customWidth="1"/>
    <col min="914" max="1162" width="9.140625" style="73"/>
    <col min="1163" max="1163" width="57.85546875" style="73" customWidth="1"/>
    <col min="1164" max="1164" width="10.85546875" style="73" customWidth="1"/>
    <col min="1165" max="1165" width="15.28515625" style="73" customWidth="1"/>
    <col min="1166" max="1166" width="15.42578125" style="73" customWidth="1"/>
    <col min="1167" max="1167" width="16" style="73" customWidth="1"/>
    <col min="1168" max="1168" width="21.42578125" style="73" customWidth="1"/>
    <col min="1169" max="1169" width="11.42578125" style="73" customWidth="1"/>
    <col min="1170" max="1418" width="9.140625" style="73"/>
    <col min="1419" max="1419" width="57.85546875" style="73" customWidth="1"/>
    <col min="1420" max="1420" width="10.85546875" style="73" customWidth="1"/>
    <col min="1421" max="1421" width="15.28515625" style="73" customWidth="1"/>
    <col min="1422" max="1422" width="15.42578125" style="73" customWidth="1"/>
    <col min="1423" max="1423" width="16" style="73" customWidth="1"/>
    <col min="1424" max="1424" width="21.42578125" style="73" customWidth="1"/>
    <col min="1425" max="1425" width="11.42578125" style="73" customWidth="1"/>
    <col min="1426" max="1674" width="9.140625" style="73"/>
    <col min="1675" max="1675" width="57.85546875" style="73" customWidth="1"/>
    <col min="1676" max="1676" width="10.85546875" style="73" customWidth="1"/>
    <col min="1677" max="1677" width="15.28515625" style="73" customWidth="1"/>
    <col min="1678" max="1678" width="15.42578125" style="73" customWidth="1"/>
    <col min="1679" max="1679" width="16" style="73" customWidth="1"/>
    <col min="1680" max="1680" width="21.42578125" style="73" customWidth="1"/>
    <col min="1681" max="1681" width="11.42578125" style="73" customWidth="1"/>
    <col min="1682" max="1930" width="9.140625" style="73"/>
    <col min="1931" max="1931" width="57.85546875" style="73" customWidth="1"/>
    <col min="1932" max="1932" width="10.85546875" style="73" customWidth="1"/>
    <col min="1933" max="1933" width="15.28515625" style="73" customWidth="1"/>
    <col min="1934" max="1934" width="15.42578125" style="73" customWidth="1"/>
    <col min="1935" max="1935" width="16" style="73" customWidth="1"/>
    <col min="1936" max="1936" width="21.42578125" style="73" customWidth="1"/>
    <col min="1937" max="1937" width="11.42578125" style="73" customWidth="1"/>
    <col min="1938" max="2186" width="9.140625" style="73"/>
    <col min="2187" max="2187" width="57.85546875" style="73" customWidth="1"/>
    <col min="2188" max="2188" width="10.85546875" style="73" customWidth="1"/>
    <col min="2189" max="2189" width="15.28515625" style="73" customWidth="1"/>
    <col min="2190" max="2190" width="15.42578125" style="73" customWidth="1"/>
    <col min="2191" max="2191" width="16" style="73" customWidth="1"/>
    <col min="2192" max="2192" width="21.42578125" style="73" customWidth="1"/>
    <col min="2193" max="2193" width="11.42578125" style="73" customWidth="1"/>
    <col min="2194" max="2442" width="9.140625" style="73"/>
    <col min="2443" max="2443" width="57.85546875" style="73" customWidth="1"/>
    <col min="2444" max="2444" width="10.85546875" style="73" customWidth="1"/>
    <col min="2445" max="2445" width="15.28515625" style="73" customWidth="1"/>
    <col min="2446" max="2446" width="15.42578125" style="73" customWidth="1"/>
    <col min="2447" max="2447" width="16" style="73" customWidth="1"/>
    <col min="2448" max="2448" width="21.42578125" style="73" customWidth="1"/>
    <col min="2449" max="2449" width="11.42578125" style="73" customWidth="1"/>
    <col min="2450" max="2698" width="9.140625" style="73"/>
    <col min="2699" max="2699" width="57.85546875" style="73" customWidth="1"/>
    <col min="2700" max="2700" width="10.85546875" style="73" customWidth="1"/>
    <col min="2701" max="2701" width="15.28515625" style="73" customWidth="1"/>
    <col min="2702" max="2702" width="15.42578125" style="73" customWidth="1"/>
    <col min="2703" max="2703" width="16" style="73" customWidth="1"/>
    <col min="2704" max="2704" width="21.42578125" style="73" customWidth="1"/>
    <col min="2705" max="2705" width="11.42578125" style="73" customWidth="1"/>
    <col min="2706" max="2954" width="9.140625" style="73"/>
    <col min="2955" max="2955" width="57.85546875" style="73" customWidth="1"/>
    <col min="2956" max="2956" width="10.85546875" style="73" customWidth="1"/>
    <col min="2957" max="2957" width="15.28515625" style="73" customWidth="1"/>
    <col min="2958" max="2958" width="15.42578125" style="73" customWidth="1"/>
    <col min="2959" max="2959" width="16" style="73" customWidth="1"/>
    <col min="2960" max="2960" width="21.42578125" style="73" customWidth="1"/>
    <col min="2961" max="2961" width="11.42578125" style="73" customWidth="1"/>
    <col min="2962" max="3210" width="9.140625" style="73"/>
    <col min="3211" max="3211" width="57.85546875" style="73" customWidth="1"/>
    <col min="3212" max="3212" width="10.85546875" style="73" customWidth="1"/>
    <col min="3213" max="3213" width="15.28515625" style="73" customWidth="1"/>
    <col min="3214" max="3214" width="15.42578125" style="73" customWidth="1"/>
    <col min="3215" max="3215" width="16" style="73" customWidth="1"/>
    <col min="3216" max="3216" width="21.42578125" style="73" customWidth="1"/>
    <col min="3217" max="3217" width="11.42578125" style="73" customWidth="1"/>
    <col min="3218" max="3466" width="9.140625" style="73"/>
    <col min="3467" max="3467" width="57.85546875" style="73" customWidth="1"/>
    <col min="3468" max="3468" width="10.85546875" style="73" customWidth="1"/>
    <col min="3469" max="3469" width="15.28515625" style="73" customWidth="1"/>
    <col min="3470" max="3470" width="15.42578125" style="73" customWidth="1"/>
    <col min="3471" max="3471" width="16" style="73" customWidth="1"/>
    <col min="3472" max="3472" width="21.42578125" style="73" customWidth="1"/>
    <col min="3473" max="3473" width="11.42578125" style="73" customWidth="1"/>
    <col min="3474" max="3722" width="9.140625" style="73"/>
    <col min="3723" max="3723" width="57.85546875" style="73" customWidth="1"/>
    <col min="3724" max="3724" width="10.85546875" style="73" customWidth="1"/>
    <col min="3725" max="3725" width="15.28515625" style="73" customWidth="1"/>
    <col min="3726" max="3726" width="15.42578125" style="73" customWidth="1"/>
    <col min="3727" max="3727" width="16" style="73" customWidth="1"/>
    <col min="3728" max="3728" width="21.42578125" style="73" customWidth="1"/>
    <col min="3729" max="3729" width="11.42578125" style="73" customWidth="1"/>
    <col min="3730" max="3978" width="9.140625" style="73"/>
    <col min="3979" max="3979" width="57.85546875" style="73" customWidth="1"/>
    <col min="3980" max="3980" width="10.85546875" style="73" customWidth="1"/>
    <col min="3981" max="3981" width="15.28515625" style="73" customWidth="1"/>
    <col min="3982" max="3982" width="15.42578125" style="73" customWidth="1"/>
    <col min="3983" max="3983" width="16" style="73" customWidth="1"/>
    <col min="3984" max="3984" width="21.42578125" style="73" customWidth="1"/>
    <col min="3985" max="3985" width="11.42578125" style="73" customWidth="1"/>
    <col min="3986" max="4234" width="9.140625" style="73"/>
    <col min="4235" max="4235" width="57.85546875" style="73" customWidth="1"/>
    <col min="4236" max="4236" width="10.85546875" style="73" customWidth="1"/>
    <col min="4237" max="4237" width="15.28515625" style="73" customWidth="1"/>
    <col min="4238" max="4238" width="15.42578125" style="73" customWidth="1"/>
    <col min="4239" max="4239" width="16" style="73" customWidth="1"/>
    <col min="4240" max="4240" width="21.42578125" style="73" customWidth="1"/>
    <col min="4241" max="4241" width="11.42578125" style="73" customWidth="1"/>
    <col min="4242" max="4490" width="9.140625" style="73"/>
    <col min="4491" max="4491" width="57.85546875" style="73" customWidth="1"/>
    <col min="4492" max="4492" width="10.85546875" style="73" customWidth="1"/>
    <col min="4493" max="4493" width="15.28515625" style="73" customWidth="1"/>
    <col min="4494" max="4494" width="15.42578125" style="73" customWidth="1"/>
    <col min="4495" max="4495" width="16" style="73" customWidth="1"/>
    <col min="4496" max="4496" width="21.42578125" style="73" customWidth="1"/>
    <col min="4497" max="4497" width="11.42578125" style="73" customWidth="1"/>
    <col min="4498" max="4746" width="9.140625" style="73"/>
    <col min="4747" max="4747" width="57.85546875" style="73" customWidth="1"/>
    <col min="4748" max="4748" width="10.85546875" style="73" customWidth="1"/>
    <col min="4749" max="4749" width="15.28515625" style="73" customWidth="1"/>
    <col min="4750" max="4750" width="15.42578125" style="73" customWidth="1"/>
    <col min="4751" max="4751" width="16" style="73" customWidth="1"/>
    <col min="4752" max="4752" width="21.42578125" style="73" customWidth="1"/>
    <col min="4753" max="4753" width="11.42578125" style="73" customWidth="1"/>
    <col min="4754" max="5002" width="9.140625" style="73"/>
    <col min="5003" max="5003" width="57.85546875" style="73" customWidth="1"/>
    <col min="5004" max="5004" width="10.85546875" style="73" customWidth="1"/>
    <col min="5005" max="5005" width="15.28515625" style="73" customWidth="1"/>
    <col min="5006" max="5006" width="15.42578125" style="73" customWidth="1"/>
    <col min="5007" max="5007" width="16" style="73" customWidth="1"/>
    <col min="5008" max="5008" width="21.42578125" style="73" customWidth="1"/>
    <col min="5009" max="5009" width="11.42578125" style="73" customWidth="1"/>
    <col min="5010" max="5258" width="9.140625" style="73"/>
    <col min="5259" max="5259" width="57.85546875" style="73" customWidth="1"/>
    <col min="5260" max="5260" width="10.85546875" style="73" customWidth="1"/>
    <col min="5261" max="5261" width="15.28515625" style="73" customWidth="1"/>
    <col min="5262" max="5262" width="15.42578125" style="73" customWidth="1"/>
    <col min="5263" max="5263" width="16" style="73" customWidth="1"/>
    <col min="5264" max="5264" width="21.42578125" style="73" customWidth="1"/>
    <col min="5265" max="5265" width="11.42578125" style="73" customWidth="1"/>
    <col min="5266" max="5514" width="9.140625" style="73"/>
    <col min="5515" max="5515" width="57.85546875" style="73" customWidth="1"/>
    <col min="5516" max="5516" width="10.85546875" style="73" customWidth="1"/>
    <col min="5517" max="5517" width="15.28515625" style="73" customWidth="1"/>
    <col min="5518" max="5518" width="15.42578125" style="73" customWidth="1"/>
    <col min="5519" max="5519" width="16" style="73" customWidth="1"/>
    <col min="5520" max="5520" width="21.42578125" style="73" customWidth="1"/>
    <col min="5521" max="5521" width="11.42578125" style="73" customWidth="1"/>
    <col min="5522" max="5770" width="9.140625" style="73"/>
    <col min="5771" max="5771" width="57.85546875" style="73" customWidth="1"/>
    <col min="5772" max="5772" width="10.85546875" style="73" customWidth="1"/>
    <col min="5773" max="5773" width="15.28515625" style="73" customWidth="1"/>
    <col min="5774" max="5774" width="15.42578125" style="73" customWidth="1"/>
    <col min="5775" max="5775" width="16" style="73" customWidth="1"/>
    <col min="5776" max="5776" width="21.42578125" style="73" customWidth="1"/>
    <col min="5777" max="5777" width="11.42578125" style="73" customWidth="1"/>
    <col min="5778" max="6026" width="9.140625" style="73"/>
    <col min="6027" max="6027" width="57.85546875" style="73" customWidth="1"/>
    <col min="6028" max="6028" width="10.85546875" style="73" customWidth="1"/>
    <col min="6029" max="6029" width="15.28515625" style="73" customWidth="1"/>
    <col min="6030" max="6030" width="15.42578125" style="73" customWidth="1"/>
    <col min="6031" max="6031" width="16" style="73" customWidth="1"/>
    <col min="6032" max="6032" width="21.42578125" style="73" customWidth="1"/>
    <col min="6033" max="6033" width="11.42578125" style="73" customWidth="1"/>
    <col min="6034" max="6282" width="9.140625" style="73"/>
    <col min="6283" max="6283" width="57.85546875" style="73" customWidth="1"/>
    <col min="6284" max="6284" width="10.85546875" style="73" customWidth="1"/>
    <col min="6285" max="6285" width="15.28515625" style="73" customWidth="1"/>
    <col min="6286" max="6286" width="15.42578125" style="73" customWidth="1"/>
    <col min="6287" max="6287" width="16" style="73" customWidth="1"/>
    <col min="6288" max="6288" width="21.42578125" style="73" customWidth="1"/>
    <col min="6289" max="6289" width="11.42578125" style="73" customWidth="1"/>
    <col min="6290" max="6538" width="9.140625" style="73"/>
    <col min="6539" max="6539" width="57.85546875" style="73" customWidth="1"/>
    <col min="6540" max="6540" width="10.85546875" style="73" customWidth="1"/>
    <col min="6541" max="6541" width="15.28515625" style="73" customWidth="1"/>
    <col min="6542" max="6542" width="15.42578125" style="73" customWidth="1"/>
    <col min="6543" max="6543" width="16" style="73" customWidth="1"/>
    <col min="6544" max="6544" width="21.42578125" style="73" customWidth="1"/>
    <col min="6545" max="6545" width="11.42578125" style="73" customWidth="1"/>
    <col min="6546" max="6794" width="9.140625" style="73"/>
    <col min="6795" max="6795" width="57.85546875" style="73" customWidth="1"/>
    <col min="6796" max="6796" width="10.85546875" style="73" customWidth="1"/>
    <col min="6797" max="6797" width="15.28515625" style="73" customWidth="1"/>
    <col min="6798" max="6798" width="15.42578125" style="73" customWidth="1"/>
    <col min="6799" max="6799" width="16" style="73" customWidth="1"/>
    <col min="6800" max="6800" width="21.42578125" style="73" customWidth="1"/>
    <col min="6801" max="6801" width="11.42578125" style="73" customWidth="1"/>
    <col min="6802" max="7050" width="9.140625" style="73"/>
    <col min="7051" max="7051" width="57.85546875" style="73" customWidth="1"/>
    <col min="7052" max="7052" width="10.85546875" style="73" customWidth="1"/>
    <col min="7053" max="7053" width="15.28515625" style="73" customWidth="1"/>
    <col min="7054" max="7054" width="15.42578125" style="73" customWidth="1"/>
    <col min="7055" max="7055" width="16" style="73" customWidth="1"/>
    <col min="7056" max="7056" width="21.42578125" style="73" customWidth="1"/>
    <col min="7057" max="7057" width="11.42578125" style="73" customWidth="1"/>
    <col min="7058" max="7306" width="9.140625" style="73"/>
    <col min="7307" max="7307" width="57.85546875" style="73" customWidth="1"/>
    <col min="7308" max="7308" width="10.85546875" style="73" customWidth="1"/>
    <col min="7309" max="7309" width="15.28515625" style="73" customWidth="1"/>
    <col min="7310" max="7310" width="15.42578125" style="73" customWidth="1"/>
    <col min="7311" max="7311" width="16" style="73" customWidth="1"/>
    <col min="7312" max="7312" width="21.42578125" style="73" customWidth="1"/>
    <col min="7313" max="7313" width="11.42578125" style="73" customWidth="1"/>
    <col min="7314" max="7562" width="9.140625" style="73"/>
    <col min="7563" max="7563" width="57.85546875" style="73" customWidth="1"/>
    <col min="7564" max="7564" width="10.85546875" style="73" customWidth="1"/>
    <col min="7565" max="7565" width="15.28515625" style="73" customWidth="1"/>
    <col min="7566" max="7566" width="15.42578125" style="73" customWidth="1"/>
    <col min="7567" max="7567" width="16" style="73" customWidth="1"/>
    <col min="7568" max="7568" width="21.42578125" style="73" customWidth="1"/>
    <col min="7569" max="7569" width="11.42578125" style="73" customWidth="1"/>
    <col min="7570" max="7818" width="9.140625" style="73"/>
    <col min="7819" max="7819" width="57.85546875" style="73" customWidth="1"/>
    <col min="7820" max="7820" width="10.85546875" style="73" customWidth="1"/>
    <col min="7821" max="7821" width="15.28515625" style="73" customWidth="1"/>
    <col min="7822" max="7822" width="15.42578125" style="73" customWidth="1"/>
    <col min="7823" max="7823" width="16" style="73" customWidth="1"/>
    <col min="7824" max="7824" width="21.42578125" style="73" customWidth="1"/>
    <col min="7825" max="7825" width="11.42578125" style="73" customWidth="1"/>
    <col min="7826" max="8074" width="9.140625" style="73"/>
    <col min="8075" max="8075" width="57.85546875" style="73" customWidth="1"/>
    <col min="8076" max="8076" width="10.85546875" style="73" customWidth="1"/>
    <col min="8077" max="8077" width="15.28515625" style="73" customWidth="1"/>
    <col min="8078" max="8078" width="15.42578125" style="73" customWidth="1"/>
    <col min="8079" max="8079" width="16" style="73" customWidth="1"/>
    <col min="8080" max="8080" width="21.42578125" style="73" customWidth="1"/>
    <col min="8081" max="8081" width="11.42578125" style="73" customWidth="1"/>
    <col min="8082" max="8330" width="9.140625" style="73"/>
    <col min="8331" max="8331" width="57.85546875" style="73" customWidth="1"/>
    <col min="8332" max="8332" width="10.85546875" style="73" customWidth="1"/>
    <col min="8333" max="8333" width="15.28515625" style="73" customWidth="1"/>
    <col min="8334" max="8334" width="15.42578125" style="73" customWidth="1"/>
    <col min="8335" max="8335" width="16" style="73" customWidth="1"/>
    <col min="8336" max="8336" width="21.42578125" style="73" customWidth="1"/>
    <col min="8337" max="8337" width="11.42578125" style="73" customWidth="1"/>
    <col min="8338" max="8586" width="9.140625" style="73"/>
    <col min="8587" max="8587" width="57.85546875" style="73" customWidth="1"/>
    <col min="8588" max="8588" width="10.85546875" style="73" customWidth="1"/>
    <col min="8589" max="8589" width="15.28515625" style="73" customWidth="1"/>
    <col min="8590" max="8590" width="15.42578125" style="73" customWidth="1"/>
    <col min="8591" max="8591" width="16" style="73" customWidth="1"/>
    <col min="8592" max="8592" width="21.42578125" style="73" customWidth="1"/>
    <col min="8593" max="8593" width="11.42578125" style="73" customWidth="1"/>
    <col min="8594" max="8842" width="9.140625" style="73"/>
    <col min="8843" max="8843" width="57.85546875" style="73" customWidth="1"/>
    <col min="8844" max="8844" width="10.85546875" style="73" customWidth="1"/>
    <col min="8845" max="8845" width="15.28515625" style="73" customWidth="1"/>
    <col min="8846" max="8846" width="15.42578125" style="73" customWidth="1"/>
    <col min="8847" max="8847" width="16" style="73" customWidth="1"/>
    <col min="8848" max="8848" width="21.42578125" style="73" customWidth="1"/>
    <col min="8849" max="8849" width="11.42578125" style="73" customWidth="1"/>
    <col min="8850" max="9098" width="9.140625" style="73"/>
    <col min="9099" max="9099" width="57.85546875" style="73" customWidth="1"/>
    <col min="9100" max="9100" width="10.85546875" style="73" customWidth="1"/>
    <col min="9101" max="9101" width="15.28515625" style="73" customWidth="1"/>
    <col min="9102" max="9102" width="15.42578125" style="73" customWidth="1"/>
    <col min="9103" max="9103" width="16" style="73" customWidth="1"/>
    <col min="9104" max="9104" width="21.42578125" style="73" customWidth="1"/>
    <col min="9105" max="9105" width="11.42578125" style="73" customWidth="1"/>
    <col min="9106" max="9354" width="9.140625" style="73"/>
    <col min="9355" max="9355" width="57.85546875" style="73" customWidth="1"/>
    <col min="9356" max="9356" width="10.85546875" style="73" customWidth="1"/>
    <col min="9357" max="9357" width="15.28515625" style="73" customWidth="1"/>
    <col min="9358" max="9358" width="15.42578125" style="73" customWidth="1"/>
    <col min="9359" max="9359" width="16" style="73" customWidth="1"/>
    <col min="9360" max="9360" width="21.42578125" style="73" customWidth="1"/>
    <col min="9361" max="9361" width="11.42578125" style="73" customWidth="1"/>
    <col min="9362" max="9610" width="9.140625" style="73"/>
    <col min="9611" max="9611" width="57.85546875" style="73" customWidth="1"/>
    <col min="9612" max="9612" width="10.85546875" style="73" customWidth="1"/>
    <col min="9613" max="9613" width="15.28515625" style="73" customWidth="1"/>
    <col min="9614" max="9614" width="15.42578125" style="73" customWidth="1"/>
    <col min="9615" max="9615" width="16" style="73" customWidth="1"/>
    <col min="9616" max="9616" width="21.42578125" style="73" customWidth="1"/>
    <col min="9617" max="9617" width="11.42578125" style="73" customWidth="1"/>
    <col min="9618" max="9866" width="9.140625" style="73"/>
    <col min="9867" max="9867" width="57.85546875" style="73" customWidth="1"/>
    <col min="9868" max="9868" width="10.85546875" style="73" customWidth="1"/>
    <col min="9869" max="9869" width="15.28515625" style="73" customWidth="1"/>
    <col min="9870" max="9870" width="15.42578125" style="73" customWidth="1"/>
    <col min="9871" max="9871" width="16" style="73" customWidth="1"/>
    <col min="9872" max="9872" width="21.42578125" style="73" customWidth="1"/>
    <col min="9873" max="9873" width="11.42578125" style="73" customWidth="1"/>
    <col min="9874" max="10122" width="9.140625" style="73"/>
    <col min="10123" max="10123" width="57.85546875" style="73" customWidth="1"/>
    <col min="10124" max="10124" width="10.85546875" style="73" customWidth="1"/>
    <col min="10125" max="10125" width="15.28515625" style="73" customWidth="1"/>
    <col min="10126" max="10126" width="15.42578125" style="73" customWidth="1"/>
    <col min="10127" max="10127" width="16" style="73" customWidth="1"/>
    <col min="10128" max="10128" width="21.42578125" style="73" customWidth="1"/>
    <col min="10129" max="10129" width="11.42578125" style="73" customWidth="1"/>
    <col min="10130" max="10378" width="9.140625" style="73"/>
    <col min="10379" max="10379" width="57.85546875" style="73" customWidth="1"/>
    <col min="10380" max="10380" width="10.85546875" style="73" customWidth="1"/>
    <col min="10381" max="10381" width="15.28515625" style="73" customWidth="1"/>
    <col min="10382" max="10382" width="15.42578125" style="73" customWidth="1"/>
    <col min="10383" max="10383" width="16" style="73" customWidth="1"/>
    <col min="10384" max="10384" width="21.42578125" style="73" customWidth="1"/>
    <col min="10385" max="10385" width="11.42578125" style="73" customWidth="1"/>
    <col min="10386" max="10634" width="9.140625" style="73"/>
    <col min="10635" max="10635" width="57.85546875" style="73" customWidth="1"/>
    <col min="10636" max="10636" width="10.85546875" style="73" customWidth="1"/>
    <col min="10637" max="10637" width="15.28515625" style="73" customWidth="1"/>
    <col min="10638" max="10638" width="15.42578125" style="73" customWidth="1"/>
    <col min="10639" max="10639" width="16" style="73" customWidth="1"/>
    <col min="10640" max="10640" width="21.42578125" style="73" customWidth="1"/>
    <col min="10641" max="10641" width="11.42578125" style="73" customWidth="1"/>
    <col min="10642" max="10890" width="9.140625" style="73"/>
    <col min="10891" max="10891" width="57.85546875" style="73" customWidth="1"/>
    <col min="10892" max="10892" width="10.85546875" style="73" customWidth="1"/>
    <col min="10893" max="10893" width="15.28515625" style="73" customWidth="1"/>
    <col min="10894" max="10894" width="15.42578125" style="73" customWidth="1"/>
    <col min="10895" max="10895" width="16" style="73" customWidth="1"/>
    <col min="10896" max="10896" width="21.42578125" style="73" customWidth="1"/>
    <col min="10897" max="10897" width="11.42578125" style="73" customWidth="1"/>
    <col min="10898" max="11146" width="9.140625" style="73"/>
    <col min="11147" max="11147" width="57.85546875" style="73" customWidth="1"/>
    <col min="11148" max="11148" width="10.85546875" style="73" customWidth="1"/>
    <col min="11149" max="11149" width="15.28515625" style="73" customWidth="1"/>
    <col min="11150" max="11150" width="15.42578125" style="73" customWidth="1"/>
    <col min="11151" max="11151" width="16" style="73" customWidth="1"/>
    <col min="11152" max="11152" width="21.42578125" style="73" customWidth="1"/>
    <col min="11153" max="11153" width="11.42578125" style="73" customWidth="1"/>
    <col min="11154" max="11402" width="9.140625" style="73"/>
    <col min="11403" max="11403" width="57.85546875" style="73" customWidth="1"/>
    <col min="11404" max="11404" width="10.85546875" style="73" customWidth="1"/>
    <col min="11405" max="11405" width="15.28515625" style="73" customWidth="1"/>
    <col min="11406" max="11406" width="15.42578125" style="73" customWidth="1"/>
    <col min="11407" max="11407" width="16" style="73" customWidth="1"/>
    <col min="11408" max="11408" width="21.42578125" style="73" customWidth="1"/>
    <col min="11409" max="11409" width="11.42578125" style="73" customWidth="1"/>
    <col min="11410" max="11658" width="9.140625" style="73"/>
    <col min="11659" max="11659" width="57.85546875" style="73" customWidth="1"/>
    <col min="11660" max="11660" width="10.85546875" style="73" customWidth="1"/>
    <col min="11661" max="11661" width="15.28515625" style="73" customWidth="1"/>
    <col min="11662" max="11662" width="15.42578125" style="73" customWidth="1"/>
    <col min="11663" max="11663" width="16" style="73" customWidth="1"/>
    <col min="11664" max="11664" width="21.42578125" style="73" customWidth="1"/>
    <col min="11665" max="11665" width="11.42578125" style="73" customWidth="1"/>
    <col min="11666" max="11914" width="9.140625" style="73"/>
    <col min="11915" max="11915" width="57.85546875" style="73" customWidth="1"/>
    <col min="11916" max="11916" width="10.85546875" style="73" customWidth="1"/>
    <col min="11917" max="11917" width="15.28515625" style="73" customWidth="1"/>
    <col min="11918" max="11918" width="15.42578125" style="73" customWidth="1"/>
    <col min="11919" max="11919" width="16" style="73" customWidth="1"/>
    <col min="11920" max="11920" width="21.42578125" style="73" customWidth="1"/>
    <col min="11921" max="11921" width="11.42578125" style="73" customWidth="1"/>
    <col min="11922" max="12170" width="9.140625" style="73"/>
    <col min="12171" max="12171" width="57.85546875" style="73" customWidth="1"/>
    <col min="12172" max="12172" width="10.85546875" style="73" customWidth="1"/>
    <col min="12173" max="12173" width="15.28515625" style="73" customWidth="1"/>
    <col min="12174" max="12174" width="15.42578125" style="73" customWidth="1"/>
    <col min="12175" max="12175" width="16" style="73" customWidth="1"/>
    <col min="12176" max="12176" width="21.42578125" style="73" customWidth="1"/>
    <col min="12177" max="12177" width="11.42578125" style="73" customWidth="1"/>
    <col min="12178" max="12426" width="9.140625" style="73"/>
    <col min="12427" max="12427" width="57.85546875" style="73" customWidth="1"/>
    <col min="12428" max="12428" width="10.85546875" style="73" customWidth="1"/>
    <col min="12429" max="12429" width="15.28515625" style="73" customWidth="1"/>
    <col min="12430" max="12430" width="15.42578125" style="73" customWidth="1"/>
    <col min="12431" max="12431" width="16" style="73" customWidth="1"/>
    <col min="12432" max="12432" width="21.42578125" style="73" customWidth="1"/>
    <col min="12433" max="12433" width="11.42578125" style="73" customWidth="1"/>
    <col min="12434" max="12682" width="9.140625" style="73"/>
    <col min="12683" max="12683" width="57.85546875" style="73" customWidth="1"/>
    <col min="12684" max="12684" width="10.85546875" style="73" customWidth="1"/>
    <col min="12685" max="12685" width="15.28515625" style="73" customWidth="1"/>
    <col min="12686" max="12686" width="15.42578125" style="73" customWidth="1"/>
    <col min="12687" max="12687" width="16" style="73" customWidth="1"/>
    <col min="12688" max="12688" width="21.42578125" style="73" customWidth="1"/>
    <col min="12689" max="12689" width="11.42578125" style="73" customWidth="1"/>
    <col min="12690" max="12938" width="9.140625" style="73"/>
    <col min="12939" max="12939" width="57.85546875" style="73" customWidth="1"/>
    <col min="12940" max="12940" width="10.85546875" style="73" customWidth="1"/>
    <col min="12941" max="12941" width="15.28515625" style="73" customWidth="1"/>
    <col min="12942" max="12942" width="15.42578125" style="73" customWidth="1"/>
    <col min="12943" max="12943" width="16" style="73" customWidth="1"/>
    <col min="12944" max="12944" width="21.42578125" style="73" customWidth="1"/>
    <col min="12945" max="12945" width="11.42578125" style="73" customWidth="1"/>
    <col min="12946" max="13194" width="9.140625" style="73"/>
    <col min="13195" max="13195" width="57.85546875" style="73" customWidth="1"/>
    <col min="13196" max="13196" width="10.85546875" style="73" customWidth="1"/>
    <col min="13197" max="13197" width="15.28515625" style="73" customWidth="1"/>
    <col min="13198" max="13198" width="15.42578125" style="73" customWidth="1"/>
    <col min="13199" max="13199" width="16" style="73" customWidth="1"/>
    <col min="13200" max="13200" width="21.42578125" style="73" customWidth="1"/>
    <col min="13201" max="13201" width="11.42578125" style="73" customWidth="1"/>
    <col min="13202" max="13450" width="9.140625" style="73"/>
    <col min="13451" max="13451" width="57.85546875" style="73" customWidth="1"/>
    <col min="13452" max="13452" width="10.85546875" style="73" customWidth="1"/>
    <col min="13453" max="13453" width="15.28515625" style="73" customWidth="1"/>
    <col min="13454" max="13454" width="15.42578125" style="73" customWidth="1"/>
    <col min="13455" max="13455" width="16" style="73" customWidth="1"/>
    <col min="13456" max="13456" width="21.42578125" style="73" customWidth="1"/>
    <col min="13457" max="13457" width="11.42578125" style="73" customWidth="1"/>
    <col min="13458" max="13706" width="9.140625" style="73"/>
    <col min="13707" max="13707" width="57.85546875" style="73" customWidth="1"/>
    <col min="13708" max="13708" width="10.85546875" style="73" customWidth="1"/>
    <col min="13709" max="13709" width="15.28515625" style="73" customWidth="1"/>
    <col min="13710" max="13710" width="15.42578125" style="73" customWidth="1"/>
    <col min="13711" max="13711" width="16" style="73" customWidth="1"/>
    <col min="13712" max="13712" width="21.42578125" style="73" customWidth="1"/>
    <col min="13713" max="13713" width="11.42578125" style="73" customWidth="1"/>
    <col min="13714" max="13962" width="9.140625" style="73"/>
    <col min="13963" max="13963" width="57.85546875" style="73" customWidth="1"/>
    <col min="13964" max="13964" width="10.85546875" style="73" customWidth="1"/>
    <col min="13965" max="13965" width="15.28515625" style="73" customWidth="1"/>
    <col min="13966" max="13966" width="15.42578125" style="73" customWidth="1"/>
    <col min="13967" max="13967" width="16" style="73" customWidth="1"/>
    <col min="13968" max="13968" width="21.42578125" style="73" customWidth="1"/>
    <col min="13969" max="13969" width="11.42578125" style="73" customWidth="1"/>
    <col min="13970" max="14218" width="9.140625" style="73"/>
    <col min="14219" max="14219" width="57.85546875" style="73" customWidth="1"/>
    <col min="14220" max="14220" width="10.85546875" style="73" customWidth="1"/>
    <col min="14221" max="14221" width="15.28515625" style="73" customWidth="1"/>
    <col min="14222" max="14222" width="15.42578125" style="73" customWidth="1"/>
    <col min="14223" max="14223" width="16" style="73" customWidth="1"/>
    <col min="14224" max="14224" width="21.42578125" style="73" customWidth="1"/>
    <col min="14225" max="14225" width="11.42578125" style="73" customWidth="1"/>
    <col min="14226" max="14474" width="9.140625" style="73"/>
    <col min="14475" max="14475" width="57.85546875" style="73" customWidth="1"/>
    <col min="14476" max="14476" width="10.85546875" style="73" customWidth="1"/>
    <col min="14477" max="14477" width="15.28515625" style="73" customWidth="1"/>
    <col min="14478" max="14478" width="15.42578125" style="73" customWidth="1"/>
    <col min="14479" max="14479" width="16" style="73" customWidth="1"/>
    <col min="14480" max="14480" width="21.42578125" style="73" customWidth="1"/>
    <col min="14481" max="14481" width="11.42578125" style="73" customWidth="1"/>
    <col min="14482" max="14730" width="9.140625" style="73"/>
    <col min="14731" max="14731" width="57.85546875" style="73" customWidth="1"/>
    <col min="14732" max="14732" width="10.85546875" style="73" customWidth="1"/>
    <col min="14733" max="14733" width="15.28515625" style="73" customWidth="1"/>
    <col min="14734" max="14734" width="15.42578125" style="73" customWidth="1"/>
    <col min="14735" max="14735" width="16" style="73" customWidth="1"/>
    <col min="14736" max="14736" width="21.42578125" style="73" customWidth="1"/>
    <col min="14737" max="14737" width="11.42578125" style="73" customWidth="1"/>
    <col min="14738" max="14986" width="9.140625" style="73"/>
    <col min="14987" max="14987" width="57.85546875" style="73" customWidth="1"/>
    <col min="14988" max="14988" width="10.85546875" style="73" customWidth="1"/>
    <col min="14989" max="14989" width="15.28515625" style="73" customWidth="1"/>
    <col min="14990" max="14990" width="15.42578125" style="73" customWidth="1"/>
    <col min="14991" max="14991" width="16" style="73" customWidth="1"/>
    <col min="14992" max="14992" width="21.42578125" style="73" customWidth="1"/>
    <col min="14993" max="14993" width="11.42578125" style="73" customWidth="1"/>
    <col min="14994" max="15242" width="9.140625" style="73"/>
    <col min="15243" max="15243" width="57.85546875" style="73" customWidth="1"/>
    <col min="15244" max="15244" width="10.85546875" style="73" customWidth="1"/>
    <col min="15245" max="15245" width="15.28515625" style="73" customWidth="1"/>
    <col min="15246" max="15246" width="15.42578125" style="73" customWidth="1"/>
    <col min="15247" max="15247" width="16" style="73" customWidth="1"/>
    <col min="15248" max="15248" width="21.42578125" style="73" customWidth="1"/>
    <col min="15249" max="15249" width="11.42578125" style="73" customWidth="1"/>
    <col min="15250" max="15498" width="9.140625" style="73"/>
    <col min="15499" max="15499" width="57.85546875" style="73" customWidth="1"/>
    <col min="15500" max="15500" width="10.85546875" style="73" customWidth="1"/>
    <col min="15501" max="15501" width="15.28515625" style="73" customWidth="1"/>
    <col min="15502" max="15502" width="15.42578125" style="73" customWidth="1"/>
    <col min="15503" max="15503" width="16" style="73" customWidth="1"/>
    <col min="15504" max="15504" width="21.42578125" style="73" customWidth="1"/>
    <col min="15505" max="15505" width="11.42578125" style="73" customWidth="1"/>
    <col min="15506" max="15754" width="9.140625" style="73"/>
    <col min="15755" max="15755" width="57.85546875" style="73" customWidth="1"/>
    <col min="15756" max="15756" width="10.85546875" style="73" customWidth="1"/>
    <col min="15757" max="15757" width="15.28515625" style="73" customWidth="1"/>
    <col min="15758" max="15758" width="15.42578125" style="73" customWidth="1"/>
    <col min="15759" max="15759" width="16" style="73" customWidth="1"/>
    <col min="15760" max="15760" width="21.42578125" style="73" customWidth="1"/>
    <col min="15761" max="15761" width="11.42578125" style="73" customWidth="1"/>
    <col min="15762" max="16010" width="9.140625" style="73"/>
    <col min="16011" max="16011" width="57.85546875" style="73" customWidth="1"/>
    <col min="16012" max="16012" width="10.85546875" style="73" customWidth="1"/>
    <col min="16013" max="16013" width="15.28515625" style="73" customWidth="1"/>
    <col min="16014" max="16014" width="15.42578125" style="73" customWidth="1"/>
    <col min="16015" max="16015" width="16" style="73" customWidth="1"/>
    <col min="16016" max="16016" width="21.42578125" style="73" customWidth="1"/>
    <col min="16017" max="16017" width="11.42578125" style="73" customWidth="1"/>
    <col min="16018" max="16384" width="9.140625" style="73"/>
  </cols>
  <sheetData>
    <row r="1" spans="1:6" ht="54" customHeight="1" x14ac:dyDescent="0.35">
      <c r="A1" s="61"/>
      <c r="B1" s="61"/>
      <c r="C1" s="61"/>
      <c r="D1" s="70" t="s">
        <v>197</v>
      </c>
      <c r="E1" s="71"/>
      <c r="F1" s="71"/>
    </row>
    <row r="2" spans="1:6" ht="31.5" customHeight="1" x14ac:dyDescent="0.35">
      <c r="A2" s="4" t="s">
        <v>198</v>
      </c>
      <c r="B2" s="4"/>
      <c r="C2" s="4"/>
      <c r="D2" s="4"/>
      <c r="E2" s="4"/>
      <c r="F2" s="4"/>
    </row>
    <row r="3" spans="1:6" ht="24.75" customHeight="1" x14ac:dyDescent="0.35">
      <c r="A3" s="74" t="s">
        <v>2</v>
      </c>
      <c r="B3" s="74"/>
      <c r="C3" s="74"/>
      <c r="D3" s="74"/>
      <c r="E3" s="74"/>
      <c r="F3" s="74"/>
    </row>
    <row r="4" spans="1:6" ht="24.75" customHeight="1" x14ac:dyDescent="0.35">
      <c r="A4" s="75" t="s">
        <v>3</v>
      </c>
      <c r="B4" s="61" t="s">
        <v>4</v>
      </c>
      <c r="C4" s="61"/>
      <c r="D4" s="61"/>
      <c r="E4" s="61"/>
      <c r="F4" s="61"/>
    </row>
    <row r="5" spans="1:6" s="78" customFormat="1" ht="24.75" customHeight="1" x14ac:dyDescent="0.35">
      <c r="A5" s="76"/>
      <c r="B5" s="76"/>
      <c r="C5" s="76"/>
      <c r="D5" s="76"/>
      <c r="E5" s="76"/>
      <c r="F5" s="77" t="s">
        <v>199</v>
      </c>
    </row>
    <row r="6" spans="1:6" ht="149.25" customHeight="1" x14ac:dyDescent="0.25">
      <c r="A6" s="79" t="s">
        <v>6</v>
      </c>
      <c r="B6" s="79" t="s">
        <v>7</v>
      </c>
      <c r="C6" s="79" t="s">
        <v>348</v>
      </c>
      <c r="D6" s="79" t="s">
        <v>200</v>
      </c>
      <c r="E6" s="79" t="s">
        <v>201</v>
      </c>
      <c r="F6" s="79" t="s">
        <v>202</v>
      </c>
    </row>
    <row r="7" spans="1:6" ht="39" customHeight="1" x14ac:dyDescent="0.35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</row>
    <row r="8" spans="1:6" ht="24.75" customHeight="1" x14ac:dyDescent="0.25">
      <c r="A8" s="100" t="s">
        <v>203</v>
      </c>
      <c r="B8" s="101" t="s">
        <v>13</v>
      </c>
      <c r="C8" s="86">
        <v>52699</v>
      </c>
      <c r="D8" s="86">
        <v>227957</v>
      </c>
      <c r="E8" s="86">
        <v>51347</v>
      </c>
      <c r="F8" s="86">
        <v>162805</v>
      </c>
    </row>
    <row r="9" spans="1:6" ht="24.75" customHeight="1" x14ac:dyDescent="0.25">
      <c r="A9" s="102" t="s">
        <v>204</v>
      </c>
      <c r="B9" s="101" t="s">
        <v>11</v>
      </c>
      <c r="C9" s="81" t="s">
        <v>11</v>
      </c>
      <c r="D9" s="81" t="s">
        <v>11</v>
      </c>
      <c r="E9" s="81" t="s">
        <v>11</v>
      </c>
      <c r="F9" s="81" t="s">
        <v>11</v>
      </c>
    </row>
    <row r="10" spans="1:6" ht="24.75" customHeight="1" x14ac:dyDescent="0.25">
      <c r="A10" s="103" t="s">
        <v>205</v>
      </c>
      <c r="B10" s="101" t="s">
        <v>16</v>
      </c>
      <c r="C10" s="82">
        <v>0</v>
      </c>
      <c r="D10" s="82">
        <v>0</v>
      </c>
      <c r="E10" s="82">
        <v>0</v>
      </c>
      <c r="F10" s="82">
        <v>0</v>
      </c>
    </row>
    <row r="11" spans="1:6" ht="24.75" customHeight="1" x14ac:dyDescent="0.25">
      <c r="A11" s="103" t="s">
        <v>206</v>
      </c>
      <c r="B11" s="101" t="s">
        <v>18</v>
      </c>
      <c r="C11" s="82">
        <v>44394</v>
      </c>
      <c r="D11" s="84">
        <v>161003</v>
      </c>
      <c r="E11" s="82">
        <v>9833</v>
      </c>
      <c r="F11" s="84">
        <v>9835</v>
      </c>
    </row>
    <row r="12" spans="1:6" ht="24.75" customHeight="1" x14ac:dyDescent="0.25">
      <c r="A12" s="104" t="s">
        <v>204</v>
      </c>
      <c r="B12" s="101" t="s">
        <v>11</v>
      </c>
      <c r="C12" s="81" t="s">
        <v>11</v>
      </c>
      <c r="D12" s="83" t="s">
        <v>11</v>
      </c>
      <c r="E12" s="81" t="s">
        <v>11</v>
      </c>
      <c r="F12" s="83" t="s">
        <v>11</v>
      </c>
    </row>
    <row r="13" spans="1:6" ht="39.75" customHeight="1" x14ac:dyDescent="0.25">
      <c r="A13" s="105" t="s">
        <v>207</v>
      </c>
      <c r="B13" s="106" t="s">
        <v>208</v>
      </c>
      <c r="C13" s="107">
        <v>5348</v>
      </c>
      <c r="D13" s="107">
        <v>10117</v>
      </c>
      <c r="E13" s="107">
        <v>0</v>
      </c>
      <c r="F13" s="107">
        <v>0</v>
      </c>
    </row>
    <row r="14" spans="1:6" ht="24.75" customHeight="1" x14ac:dyDescent="0.25">
      <c r="A14" s="104" t="s">
        <v>204</v>
      </c>
      <c r="B14" s="101"/>
      <c r="C14" s="84"/>
      <c r="D14" s="84"/>
      <c r="E14" s="84"/>
      <c r="F14" s="84"/>
    </row>
    <row r="15" spans="1:6" ht="51" customHeight="1" x14ac:dyDescent="0.25">
      <c r="A15" s="108" t="s">
        <v>209</v>
      </c>
      <c r="B15" s="101" t="s">
        <v>210</v>
      </c>
      <c r="C15" s="84">
        <v>486</v>
      </c>
      <c r="D15" s="84">
        <v>486</v>
      </c>
      <c r="E15" s="84">
        <v>0</v>
      </c>
      <c r="F15" s="84">
        <v>0</v>
      </c>
    </row>
    <row r="16" spans="1:6" ht="54" customHeight="1" x14ac:dyDescent="0.25">
      <c r="A16" s="108" t="s">
        <v>211</v>
      </c>
      <c r="B16" s="101" t="s">
        <v>212</v>
      </c>
      <c r="C16" s="82">
        <v>1442</v>
      </c>
      <c r="D16" s="84">
        <v>2838</v>
      </c>
      <c r="E16" s="82">
        <v>0</v>
      </c>
      <c r="F16" s="84">
        <v>0</v>
      </c>
    </row>
    <row r="17" spans="1:6" ht="57.75" customHeight="1" x14ac:dyDescent="0.25">
      <c r="A17" s="105" t="s">
        <v>213</v>
      </c>
      <c r="B17" s="106" t="s">
        <v>214</v>
      </c>
      <c r="C17" s="107">
        <v>12664</v>
      </c>
      <c r="D17" s="107">
        <v>43559</v>
      </c>
      <c r="E17" s="107">
        <v>0</v>
      </c>
      <c r="F17" s="107">
        <v>2</v>
      </c>
    </row>
    <row r="18" spans="1:6" ht="24.75" customHeight="1" x14ac:dyDescent="0.25">
      <c r="A18" s="104" t="s">
        <v>204</v>
      </c>
      <c r="B18" s="101"/>
      <c r="C18" s="84"/>
      <c r="D18" s="84"/>
      <c r="E18" s="84"/>
      <c r="F18" s="84"/>
    </row>
    <row r="19" spans="1:6" ht="50.25" customHeight="1" x14ac:dyDescent="0.25">
      <c r="A19" s="108" t="s">
        <v>215</v>
      </c>
      <c r="B19" s="101" t="s">
        <v>216</v>
      </c>
      <c r="C19" s="82">
        <v>0</v>
      </c>
      <c r="D19" s="84">
        <v>0</v>
      </c>
      <c r="E19" s="82">
        <v>0</v>
      </c>
      <c r="F19" s="84">
        <v>2</v>
      </c>
    </row>
    <row r="20" spans="1:6" ht="36.75" customHeight="1" x14ac:dyDescent="0.25">
      <c r="A20" s="108" t="s">
        <v>217</v>
      </c>
      <c r="B20" s="101" t="s">
        <v>218</v>
      </c>
      <c r="C20" s="82">
        <v>0</v>
      </c>
      <c r="D20" s="84">
        <v>0</v>
      </c>
      <c r="E20" s="82">
        <v>0</v>
      </c>
      <c r="F20" s="84">
        <v>0</v>
      </c>
    </row>
    <row r="21" spans="1:6" ht="38.25" customHeight="1" x14ac:dyDescent="0.25">
      <c r="A21" s="105" t="s">
        <v>219</v>
      </c>
      <c r="B21" s="106" t="s">
        <v>220</v>
      </c>
      <c r="C21" s="107">
        <v>26382</v>
      </c>
      <c r="D21" s="107">
        <v>107327</v>
      </c>
      <c r="E21" s="107">
        <v>9833</v>
      </c>
      <c r="F21" s="107">
        <v>9833</v>
      </c>
    </row>
    <row r="22" spans="1:6" ht="24.75" customHeight="1" x14ac:dyDescent="0.25">
      <c r="A22" s="104" t="s">
        <v>204</v>
      </c>
      <c r="B22" s="101"/>
      <c r="C22" s="84"/>
      <c r="D22" s="84"/>
      <c r="E22" s="84"/>
      <c r="F22" s="84"/>
    </row>
    <row r="23" spans="1:6" ht="39" customHeight="1" x14ac:dyDescent="0.25">
      <c r="A23" s="108" t="s">
        <v>221</v>
      </c>
      <c r="B23" s="101" t="s">
        <v>222</v>
      </c>
      <c r="C23" s="82">
        <v>0</v>
      </c>
      <c r="D23" s="84">
        <v>0</v>
      </c>
      <c r="E23" s="82">
        <v>0</v>
      </c>
      <c r="F23" s="84">
        <v>0</v>
      </c>
    </row>
    <row r="24" spans="1:6" ht="24.75" customHeight="1" x14ac:dyDescent="0.25">
      <c r="A24" s="109" t="s">
        <v>223</v>
      </c>
      <c r="B24" s="101" t="s">
        <v>224</v>
      </c>
      <c r="C24" s="82">
        <v>8305</v>
      </c>
      <c r="D24" s="84">
        <v>66954</v>
      </c>
      <c r="E24" s="82">
        <v>41514</v>
      </c>
      <c r="F24" s="84">
        <v>152970</v>
      </c>
    </row>
    <row r="25" spans="1:6" ht="24.75" customHeight="1" x14ac:dyDescent="0.25">
      <c r="A25" s="109" t="s">
        <v>225</v>
      </c>
      <c r="B25" s="101" t="s">
        <v>226</v>
      </c>
      <c r="C25" s="82">
        <v>0</v>
      </c>
      <c r="D25" s="84">
        <v>0</v>
      </c>
      <c r="E25" s="82">
        <v>0</v>
      </c>
      <c r="F25" s="84">
        <v>0</v>
      </c>
    </row>
    <row r="26" spans="1:6" ht="24.75" customHeight="1" x14ac:dyDescent="0.25">
      <c r="A26" s="110" t="s">
        <v>227</v>
      </c>
      <c r="B26" s="101" t="s">
        <v>20</v>
      </c>
      <c r="C26" s="86">
        <v>59549</v>
      </c>
      <c r="D26" s="85">
        <v>171783</v>
      </c>
      <c r="E26" s="86">
        <v>42325</v>
      </c>
      <c r="F26" s="85">
        <v>95457</v>
      </c>
    </row>
    <row r="27" spans="1:6" ht="24.75" customHeight="1" x14ac:dyDescent="0.25">
      <c r="A27" s="102" t="s">
        <v>14</v>
      </c>
      <c r="B27" s="101" t="s">
        <v>11</v>
      </c>
      <c r="C27" s="81" t="s">
        <v>11</v>
      </c>
      <c r="D27" s="83" t="s">
        <v>11</v>
      </c>
      <c r="E27" s="81" t="s">
        <v>11</v>
      </c>
      <c r="F27" s="83" t="s">
        <v>11</v>
      </c>
    </row>
    <row r="28" spans="1:6" ht="24.75" customHeight="1" x14ac:dyDescent="0.25">
      <c r="A28" s="103" t="s">
        <v>228</v>
      </c>
      <c r="B28" s="101" t="s">
        <v>229</v>
      </c>
      <c r="C28" s="82">
        <v>700</v>
      </c>
      <c r="D28" s="84">
        <v>700</v>
      </c>
      <c r="E28" s="82">
        <v>0</v>
      </c>
      <c r="F28" s="84">
        <v>6500</v>
      </c>
    </row>
    <row r="29" spans="1:6" ht="24.75" customHeight="1" x14ac:dyDescent="0.25">
      <c r="A29" s="111" t="s">
        <v>14</v>
      </c>
      <c r="B29" s="101" t="s">
        <v>11</v>
      </c>
      <c r="C29" s="82"/>
      <c r="D29" s="83" t="s">
        <v>11</v>
      </c>
      <c r="E29" s="82"/>
      <c r="F29" s="83" t="s">
        <v>11</v>
      </c>
    </row>
    <row r="30" spans="1:6" ht="24.75" customHeight="1" x14ac:dyDescent="0.25">
      <c r="A30" s="109" t="s">
        <v>230</v>
      </c>
      <c r="B30" s="101" t="s">
        <v>231</v>
      </c>
      <c r="C30" s="82">
        <v>0</v>
      </c>
      <c r="D30" s="84">
        <v>0</v>
      </c>
      <c r="E30" s="82">
        <v>0</v>
      </c>
      <c r="F30" s="84">
        <v>0</v>
      </c>
    </row>
    <row r="31" spans="1:6" ht="24.75" customHeight="1" x14ac:dyDescent="0.25">
      <c r="A31" s="109" t="s">
        <v>232</v>
      </c>
      <c r="B31" s="101" t="s">
        <v>233</v>
      </c>
      <c r="C31" s="82">
        <v>700</v>
      </c>
      <c r="D31" s="84">
        <v>700</v>
      </c>
      <c r="E31" s="82">
        <v>0</v>
      </c>
      <c r="F31" s="84">
        <v>6500</v>
      </c>
    </row>
    <row r="32" spans="1:6" ht="24.75" customHeight="1" x14ac:dyDescent="0.25">
      <c r="A32" s="103" t="s">
        <v>234</v>
      </c>
      <c r="B32" s="101" t="s">
        <v>235</v>
      </c>
      <c r="C32" s="82">
        <v>3800</v>
      </c>
      <c r="D32" s="84">
        <v>15389</v>
      </c>
      <c r="E32" s="82">
        <v>3621</v>
      </c>
      <c r="F32" s="84">
        <v>10053</v>
      </c>
    </row>
    <row r="33" spans="1:6" ht="24.75" customHeight="1" x14ac:dyDescent="0.25">
      <c r="A33" s="103" t="s">
        <v>236</v>
      </c>
      <c r="B33" s="101" t="s">
        <v>237</v>
      </c>
      <c r="C33" s="82">
        <v>0</v>
      </c>
      <c r="D33" s="84"/>
      <c r="E33" s="82"/>
      <c r="F33" s="84"/>
    </row>
    <row r="34" spans="1:6" ht="24.75" customHeight="1" x14ac:dyDescent="0.25">
      <c r="A34" s="103" t="s">
        <v>238</v>
      </c>
      <c r="B34" s="101" t="s">
        <v>239</v>
      </c>
      <c r="C34" s="82">
        <v>24936</v>
      </c>
      <c r="D34" s="84">
        <v>92747</v>
      </c>
      <c r="E34" s="84">
        <v>19375</v>
      </c>
      <c r="F34" s="84">
        <v>46356</v>
      </c>
    </row>
    <row r="35" spans="1:6" ht="24.75" customHeight="1" x14ac:dyDescent="0.25">
      <c r="A35" s="103" t="s">
        <v>240</v>
      </c>
      <c r="B35" s="101" t="s">
        <v>241</v>
      </c>
      <c r="C35" s="82">
        <v>19799</v>
      </c>
      <c r="D35" s="84">
        <v>39506</v>
      </c>
      <c r="E35" s="84">
        <v>9808</v>
      </c>
      <c r="F35" s="84">
        <v>16323</v>
      </c>
    </row>
    <row r="36" spans="1:6" ht="24.75" customHeight="1" x14ac:dyDescent="0.25">
      <c r="A36" s="103" t="s">
        <v>242</v>
      </c>
      <c r="B36" s="101" t="s">
        <v>243</v>
      </c>
      <c r="C36" s="82">
        <v>0</v>
      </c>
      <c r="D36" s="84">
        <v>0</v>
      </c>
      <c r="E36" s="84"/>
      <c r="F36" s="84">
        <v>0</v>
      </c>
    </row>
    <row r="37" spans="1:6" ht="24.75" customHeight="1" x14ac:dyDescent="0.25">
      <c r="A37" s="103" t="s">
        <v>244</v>
      </c>
      <c r="B37" s="101" t="s">
        <v>245</v>
      </c>
      <c r="C37" s="82">
        <v>10314</v>
      </c>
      <c r="D37" s="84">
        <v>23441</v>
      </c>
      <c r="E37" s="84">
        <v>9521</v>
      </c>
      <c r="F37" s="84">
        <v>16225</v>
      </c>
    </row>
    <row r="38" spans="1:6" ht="24.75" customHeight="1" x14ac:dyDescent="0.25">
      <c r="A38" s="103" t="s">
        <v>246</v>
      </c>
      <c r="B38" s="101" t="s">
        <v>247</v>
      </c>
      <c r="C38" s="82">
        <v>0</v>
      </c>
      <c r="D38" s="84">
        <v>0</v>
      </c>
      <c r="E38" s="84">
        <v>0</v>
      </c>
      <c r="F38" s="84">
        <v>0</v>
      </c>
    </row>
    <row r="39" spans="1:6" ht="24.75" customHeight="1" x14ac:dyDescent="0.25">
      <c r="A39" s="103" t="s">
        <v>74</v>
      </c>
      <c r="B39" s="101" t="s">
        <v>248</v>
      </c>
      <c r="C39" s="82">
        <v>0</v>
      </c>
      <c r="D39" s="84">
        <v>0</v>
      </c>
      <c r="E39" s="84">
        <v>0</v>
      </c>
      <c r="F39" s="84">
        <v>0</v>
      </c>
    </row>
    <row r="40" spans="1:6" ht="24.75" customHeight="1" x14ac:dyDescent="0.25">
      <c r="A40" s="110" t="s">
        <v>249</v>
      </c>
      <c r="B40" s="101" t="s">
        <v>22</v>
      </c>
      <c r="C40" s="86">
        <v>0</v>
      </c>
      <c r="D40" s="85">
        <v>8058</v>
      </c>
      <c r="E40" s="85">
        <v>129</v>
      </c>
      <c r="F40" s="85">
        <v>129</v>
      </c>
    </row>
    <row r="41" spans="1:6" ht="52.5" customHeight="1" x14ac:dyDescent="0.25">
      <c r="A41" s="110" t="s">
        <v>250</v>
      </c>
      <c r="B41" s="101" t="s">
        <v>26</v>
      </c>
      <c r="C41" s="86">
        <v>2393</v>
      </c>
      <c r="D41" s="85">
        <v>7577</v>
      </c>
      <c r="E41" s="85">
        <v>5371</v>
      </c>
      <c r="F41" s="85">
        <v>5386</v>
      </c>
    </row>
    <row r="42" spans="1:6" ht="24.75" customHeight="1" x14ac:dyDescent="0.25">
      <c r="A42" s="110" t="s">
        <v>251</v>
      </c>
      <c r="B42" s="101" t="s">
        <v>29</v>
      </c>
      <c r="C42" s="86">
        <v>0</v>
      </c>
      <c r="D42" s="85">
        <v>0</v>
      </c>
      <c r="E42" s="86">
        <v>0</v>
      </c>
      <c r="F42" s="85">
        <v>1</v>
      </c>
    </row>
    <row r="43" spans="1:6" ht="24.75" customHeight="1" x14ac:dyDescent="0.25">
      <c r="A43" s="110" t="s">
        <v>253</v>
      </c>
      <c r="B43" s="101" t="s">
        <v>32</v>
      </c>
      <c r="C43" s="86">
        <v>133</v>
      </c>
      <c r="D43" s="85">
        <v>6860</v>
      </c>
      <c r="E43" s="86">
        <v>0</v>
      </c>
      <c r="F43" s="85">
        <v>9</v>
      </c>
    </row>
    <row r="44" spans="1:6" ht="24.75" customHeight="1" x14ac:dyDescent="0.25">
      <c r="A44" s="110" t="s">
        <v>254</v>
      </c>
      <c r="B44" s="101" t="s">
        <v>36</v>
      </c>
      <c r="C44" s="86">
        <v>0</v>
      </c>
      <c r="D44" s="85">
        <v>0</v>
      </c>
      <c r="E44" s="86">
        <v>0</v>
      </c>
      <c r="F44" s="85">
        <v>0</v>
      </c>
    </row>
    <row r="45" spans="1:6" ht="24.75" customHeight="1" x14ac:dyDescent="0.25">
      <c r="A45" s="110" t="s">
        <v>255</v>
      </c>
      <c r="B45" s="101" t="s">
        <v>39</v>
      </c>
      <c r="C45" s="86">
        <v>0</v>
      </c>
      <c r="D45" s="85">
        <v>0</v>
      </c>
      <c r="E45" s="86">
        <v>0</v>
      </c>
      <c r="F45" s="85">
        <v>0</v>
      </c>
    </row>
    <row r="46" spans="1:6" ht="24.75" customHeight="1" x14ac:dyDescent="0.25">
      <c r="A46" s="110" t="s">
        <v>256</v>
      </c>
      <c r="B46" s="101" t="s">
        <v>41</v>
      </c>
      <c r="C46" s="86">
        <v>0</v>
      </c>
      <c r="D46" s="85">
        <v>0</v>
      </c>
      <c r="E46" s="86">
        <v>0</v>
      </c>
      <c r="F46" s="85">
        <v>0</v>
      </c>
    </row>
    <row r="47" spans="1:6" ht="38.25" customHeight="1" x14ac:dyDescent="0.25">
      <c r="A47" s="110" t="s">
        <v>257</v>
      </c>
      <c r="B47" s="101" t="s">
        <v>43</v>
      </c>
      <c r="C47" s="86">
        <v>0</v>
      </c>
      <c r="D47" s="85">
        <v>0</v>
      </c>
      <c r="E47" s="86">
        <v>0</v>
      </c>
      <c r="F47" s="85">
        <v>0</v>
      </c>
    </row>
    <row r="48" spans="1:6" ht="24.75" customHeight="1" x14ac:dyDescent="0.25">
      <c r="A48" s="102" t="s">
        <v>14</v>
      </c>
      <c r="B48" s="101" t="s">
        <v>11</v>
      </c>
      <c r="C48" s="81"/>
      <c r="D48" s="83" t="s">
        <v>11</v>
      </c>
      <c r="E48" s="81" t="s">
        <v>11</v>
      </c>
      <c r="F48" s="83" t="s">
        <v>11</v>
      </c>
    </row>
    <row r="49" spans="1:6" ht="24.75" customHeight="1" x14ac:dyDescent="0.25">
      <c r="A49" s="103" t="s">
        <v>258</v>
      </c>
      <c r="B49" s="101" t="s">
        <v>259</v>
      </c>
      <c r="C49" s="82">
        <v>0</v>
      </c>
      <c r="D49" s="84">
        <v>0</v>
      </c>
      <c r="E49" s="82">
        <v>0</v>
      </c>
      <c r="F49" s="84">
        <v>0</v>
      </c>
    </row>
    <row r="50" spans="1:6" ht="24.75" customHeight="1" x14ac:dyDescent="0.25">
      <c r="A50" s="103" t="s">
        <v>260</v>
      </c>
      <c r="B50" s="101" t="s">
        <v>261</v>
      </c>
      <c r="C50" s="82">
        <v>0</v>
      </c>
      <c r="D50" s="84">
        <v>0</v>
      </c>
      <c r="E50" s="82">
        <v>0</v>
      </c>
      <c r="F50" s="84">
        <v>0</v>
      </c>
    </row>
    <row r="51" spans="1:6" ht="24.75" customHeight="1" x14ac:dyDescent="0.25">
      <c r="A51" s="103" t="s">
        <v>262</v>
      </c>
      <c r="B51" s="101" t="s">
        <v>263</v>
      </c>
      <c r="C51" s="82">
        <v>0</v>
      </c>
      <c r="D51" s="84">
        <v>0</v>
      </c>
      <c r="E51" s="82">
        <v>0</v>
      </c>
      <c r="F51" s="84">
        <v>0</v>
      </c>
    </row>
    <row r="52" spans="1:6" ht="24.75" customHeight="1" x14ac:dyDescent="0.25">
      <c r="A52" s="103" t="s">
        <v>264</v>
      </c>
      <c r="B52" s="101" t="s">
        <v>265</v>
      </c>
      <c r="C52" s="82">
        <v>0</v>
      </c>
      <c r="D52" s="84">
        <v>0</v>
      </c>
      <c r="E52" s="82">
        <v>0</v>
      </c>
      <c r="F52" s="84">
        <v>0</v>
      </c>
    </row>
    <row r="53" spans="1:6" ht="54" customHeight="1" x14ac:dyDescent="0.25">
      <c r="A53" s="110" t="s">
        <v>266</v>
      </c>
      <c r="B53" s="101" t="s">
        <v>45</v>
      </c>
      <c r="C53" s="86">
        <v>0</v>
      </c>
      <c r="D53" s="85">
        <v>0</v>
      </c>
      <c r="E53" s="86">
        <v>0</v>
      </c>
      <c r="F53" s="85">
        <v>0</v>
      </c>
    </row>
    <row r="54" spans="1:6" ht="24.75" customHeight="1" x14ac:dyDescent="0.25">
      <c r="A54" s="110" t="s">
        <v>267</v>
      </c>
      <c r="B54" s="101" t="s">
        <v>47</v>
      </c>
      <c r="C54" s="86">
        <v>0</v>
      </c>
      <c r="D54" s="86"/>
      <c r="E54" s="86">
        <v>0</v>
      </c>
      <c r="F54" s="86"/>
    </row>
    <row r="55" spans="1:6" ht="24.75" customHeight="1" x14ac:dyDescent="0.25">
      <c r="A55" s="112" t="s">
        <v>268</v>
      </c>
      <c r="B55" s="113" t="s">
        <v>49</v>
      </c>
      <c r="C55" s="114">
        <v>114774</v>
      </c>
      <c r="D55" s="114">
        <v>422235</v>
      </c>
      <c r="E55" s="114">
        <f>E8+E26+E40+E41+E42+E43+E44+E45+E46+E47+E53+E54</f>
        <v>99172</v>
      </c>
      <c r="F55" s="114">
        <f>F8+F26+F40+F41+F42+F43+F44+F45+F46+F47+F53+F54</f>
        <v>263787</v>
      </c>
    </row>
    <row r="56" spans="1:6" ht="24.75" customHeight="1" x14ac:dyDescent="0.25">
      <c r="A56" s="110" t="s">
        <v>269</v>
      </c>
      <c r="B56" s="101" t="s">
        <v>51</v>
      </c>
      <c r="C56" s="86">
        <v>0</v>
      </c>
      <c r="D56" s="86">
        <v>1215</v>
      </c>
      <c r="E56" s="86">
        <v>0</v>
      </c>
      <c r="F56" s="86">
        <v>0</v>
      </c>
    </row>
    <row r="57" spans="1:6" ht="24.75" customHeight="1" x14ac:dyDescent="0.25">
      <c r="A57" s="102" t="s">
        <v>204</v>
      </c>
      <c r="B57" s="101" t="s">
        <v>11</v>
      </c>
      <c r="C57" s="81"/>
      <c r="D57" s="83" t="s">
        <v>11</v>
      </c>
      <c r="E57" s="81" t="s">
        <v>11</v>
      </c>
      <c r="F57" s="83" t="s">
        <v>11</v>
      </c>
    </row>
    <row r="58" spans="1:6" ht="24.75" customHeight="1" x14ac:dyDescent="0.25">
      <c r="A58" s="103" t="s">
        <v>270</v>
      </c>
      <c r="B58" s="101" t="s">
        <v>271</v>
      </c>
      <c r="C58" s="82">
        <v>0</v>
      </c>
      <c r="D58" s="84">
        <v>0</v>
      </c>
      <c r="E58" s="82">
        <v>0</v>
      </c>
      <c r="F58" s="84">
        <v>0</v>
      </c>
    </row>
    <row r="59" spans="1:6" ht="24.75" customHeight="1" x14ac:dyDescent="0.25">
      <c r="A59" s="103" t="s">
        <v>272</v>
      </c>
      <c r="B59" s="101" t="s">
        <v>273</v>
      </c>
      <c r="C59" s="82">
        <v>0</v>
      </c>
      <c r="D59" s="84">
        <v>0</v>
      </c>
      <c r="E59" s="82">
        <v>0</v>
      </c>
      <c r="F59" s="84">
        <v>0</v>
      </c>
    </row>
    <row r="60" spans="1:6" ht="24.75" customHeight="1" x14ac:dyDescent="0.25">
      <c r="A60" s="103" t="s">
        <v>274</v>
      </c>
      <c r="B60" s="101" t="s">
        <v>275</v>
      </c>
      <c r="C60" s="82">
        <v>0</v>
      </c>
      <c r="D60" s="84">
        <v>1215</v>
      </c>
      <c r="E60" s="82">
        <v>0</v>
      </c>
      <c r="F60" s="84">
        <v>0</v>
      </c>
    </row>
    <row r="61" spans="1:6" ht="24.75" customHeight="1" x14ac:dyDescent="0.25">
      <c r="A61" s="103" t="s">
        <v>276</v>
      </c>
      <c r="B61" s="101" t="s">
        <v>277</v>
      </c>
      <c r="C61" s="82">
        <v>0</v>
      </c>
      <c r="D61" s="84">
        <v>0</v>
      </c>
      <c r="E61" s="82">
        <v>0</v>
      </c>
      <c r="F61" s="84">
        <v>0</v>
      </c>
    </row>
    <row r="62" spans="1:6" ht="24.75" customHeight="1" x14ac:dyDescent="0.25">
      <c r="A62" s="110" t="s">
        <v>278</v>
      </c>
      <c r="B62" s="101" t="s">
        <v>53</v>
      </c>
      <c r="C62" s="86">
        <v>16229</v>
      </c>
      <c r="D62" s="85">
        <v>30474</v>
      </c>
      <c r="E62" s="86">
        <f>SUM(E64:E69)</f>
        <v>9919</v>
      </c>
      <c r="F62" s="85">
        <v>17882</v>
      </c>
    </row>
    <row r="63" spans="1:6" ht="24.75" customHeight="1" x14ac:dyDescent="0.25">
      <c r="A63" s="102" t="s">
        <v>14</v>
      </c>
      <c r="B63" s="101" t="s">
        <v>11</v>
      </c>
      <c r="C63" s="81">
        <v>0</v>
      </c>
      <c r="D63" s="83"/>
      <c r="E63" s="81" t="s">
        <v>11</v>
      </c>
      <c r="F63" s="83"/>
    </row>
    <row r="64" spans="1:6" ht="24.75" customHeight="1" x14ac:dyDescent="0.25">
      <c r="A64" s="103" t="s">
        <v>279</v>
      </c>
      <c r="B64" s="101" t="s">
        <v>280</v>
      </c>
      <c r="C64" s="82">
        <v>0</v>
      </c>
      <c r="D64" s="84">
        <v>0</v>
      </c>
      <c r="E64" s="82">
        <v>0</v>
      </c>
      <c r="F64" s="84">
        <v>0</v>
      </c>
    </row>
    <row r="65" spans="1:6" ht="24.75" customHeight="1" x14ac:dyDescent="0.25">
      <c r="A65" s="103" t="s">
        <v>281</v>
      </c>
      <c r="B65" s="101" t="s">
        <v>282</v>
      </c>
      <c r="C65" s="82">
        <v>2542</v>
      </c>
      <c r="D65" s="84">
        <v>8119</v>
      </c>
      <c r="E65" s="82">
        <v>533</v>
      </c>
      <c r="F65" s="84">
        <v>533</v>
      </c>
    </row>
    <row r="66" spans="1:6" ht="24.75" customHeight="1" x14ac:dyDescent="0.25">
      <c r="A66" s="103" t="s">
        <v>283</v>
      </c>
      <c r="B66" s="101" t="s">
        <v>284</v>
      </c>
      <c r="C66" s="82">
        <v>5749</v>
      </c>
      <c r="D66" s="84">
        <v>11569</v>
      </c>
      <c r="E66" s="82">
        <v>8903</v>
      </c>
      <c r="F66" s="84">
        <v>15377</v>
      </c>
    </row>
    <row r="67" spans="1:6" ht="24.75" customHeight="1" x14ac:dyDescent="0.25">
      <c r="A67" s="103" t="s">
        <v>285</v>
      </c>
      <c r="B67" s="101" t="s">
        <v>286</v>
      </c>
      <c r="C67" s="82">
        <v>7938</v>
      </c>
      <c r="D67" s="84">
        <v>10786</v>
      </c>
      <c r="E67" s="82">
        <v>483</v>
      </c>
      <c r="F67" s="84">
        <v>1011</v>
      </c>
    </row>
    <row r="68" spans="1:6" ht="24.75" customHeight="1" x14ac:dyDescent="0.25">
      <c r="A68" s="103" t="s">
        <v>287</v>
      </c>
      <c r="B68" s="101" t="s">
        <v>288</v>
      </c>
      <c r="C68" s="82">
        <v>0</v>
      </c>
      <c r="D68" s="84">
        <v>0</v>
      </c>
      <c r="E68" s="82">
        <v>0</v>
      </c>
      <c r="F68" s="84">
        <v>961</v>
      </c>
    </row>
    <row r="69" spans="1:6" ht="24.75" customHeight="1" x14ac:dyDescent="0.25">
      <c r="A69" s="103" t="s">
        <v>289</v>
      </c>
      <c r="B69" s="101" t="s">
        <v>290</v>
      </c>
      <c r="C69" s="82">
        <v>0</v>
      </c>
      <c r="D69" s="84">
        <v>0</v>
      </c>
      <c r="E69" s="82">
        <v>0</v>
      </c>
      <c r="F69" s="84">
        <v>0</v>
      </c>
    </row>
    <row r="70" spans="1:6" ht="39" customHeight="1" x14ac:dyDescent="0.25">
      <c r="A70" s="110" t="s">
        <v>291</v>
      </c>
      <c r="B70" s="101" t="s">
        <v>55</v>
      </c>
      <c r="C70" s="82">
        <v>0</v>
      </c>
      <c r="D70" s="85">
        <v>0</v>
      </c>
      <c r="E70" s="82">
        <v>0</v>
      </c>
      <c r="F70" s="85">
        <v>0</v>
      </c>
    </row>
    <row r="71" spans="1:6" ht="24.75" customHeight="1" x14ac:dyDescent="0.25">
      <c r="A71" s="102" t="s">
        <v>14</v>
      </c>
      <c r="B71" s="101" t="s">
        <v>11</v>
      </c>
      <c r="C71" s="81"/>
      <c r="D71" s="83" t="s">
        <v>11</v>
      </c>
      <c r="E71" s="81" t="s">
        <v>11</v>
      </c>
      <c r="F71" s="83" t="s">
        <v>11</v>
      </c>
    </row>
    <row r="72" spans="1:6" ht="24.75" customHeight="1" x14ac:dyDescent="0.25">
      <c r="A72" s="103" t="s">
        <v>292</v>
      </c>
      <c r="B72" s="101" t="s">
        <v>57</v>
      </c>
      <c r="C72" s="82">
        <v>0</v>
      </c>
      <c r="D72" s="84">
        <v>0</v>
      </c>
      <c r="E72" s="82">
        <v>0</v>
      </c>
      <c r="F72" s="84">
        <v>0</v>
      </c>
    </row>
    <row r="73" spans="1:6" ht="24.75" customHeight="1" x14ac:dyDescent="0.25">
      <c r="A73" s="103" t="s">
        <v>293</v>
      </c>
      <c r="B73" s="101" t="s">
        <v>63</v>
      </c>
      <c r="C73" s="82">
        <v>0</v>
      </c>
      <c r="D73" s="84">
        <v>0</v>
      </c>
      <c r="E73" s="82">
        <v>0</v>
      </c>
      <c r="F73" s="84">
        <v>0</v>
      </c>
    </row>
    <row r="74" spans="1:6" ht="24.75" customHeight="1" x14ac:dyDescent="0.25">
      <c r="A74" s="103" t="s">
        <v>294</v>
      </c>
      <c r="B74" s="101" t="s">
        <v>65</v>
      </c>
      <c r="C74" s="82">
        <v>0</v>
      </c>
      <c r="D74" s="84">
        <v>0</v>
      </c>
      <c r="E74" s="82">
        <v>0</v>
      </c>
      <c r="F74" s="84">
        <v>0</v>
      </c>
    </row>
    <row r="75" spans="1:6" ht="24.75" customHeight="1" x14ac:dyDescent="0.25">
      <c r="A75" s="103" t="s">
        <v>295</v>
      </c>
      <c r="B75" s="101" t="s">
        <v>67</v>
      </c>
      <c r="C75" s="82">
        <v>0</v>
      </c>
      <c r="D75" s="84">
        <v>0</v>
      </c>
      <c r="E75" s="82">
        <v>0</v>
      </c>
      <c r="F75" s="84">
        <v>0</v>
      </c>
    </row>
    <row r="76" spans="1:6" ht="24.75" customHeight="1" x14ac:dyDescent="0.25">
      <c r="A76" s="103" t="s">
        <v>296</v>
      </c>
      <c r="B76" s="101" t="s">
        <v>69</v>
      </c>
      <c r="C76" s="82">
        <v>0</v>
      </c>
      <c r="D76" s="84">
        <v>0</v>
      </c>
      <c r="E76" s="82">
        <v>0</v>
      </c>
      <c r="F76" s="84">
        <v>0</v>
      </c>
    </row>
    <row r="77" spans="1:6" ht="24.75" customHeight="1" x14ac:dyDescent="0.25">
      <c r="A77" s="110" t="s">
        <v>297</v>
      </c>
      <c r="B77" s="101" t="s">
        <v>79</v>
      </c>
      <c r="C77" s="86">
        <v>433</v>
      </c>
      <c r="D77" s="85">
        <v>515</v>
      </c>
      <c r="E77" s="86">
        <v>1</v>
      </c>
      <c r="F77" s="85">
        <v>2</v>
      </c>
    </row>
    <row r="78" spans="1:6" ht="55.5" customHeight="1" x14ac:dyDescent="0.25">
      <c r="A78" s="110" t="s">
        <v>298</v>
      </c>
      <c r="B78" s="101" t="s">
        <v>89</v>
      </c>
      <c r="C78" s="86">
        <v>3305</v>
      </c>
      <c r="D78" s="85">
        <v>12530</v>
      </c>
      <c r="E78" s="86">
        <v>2</v>
      </c>
      <c r="F78" s="85">
        <v>6</v>
      </c>
    </row>
    <row r="79" spans="1:6" ht="24.75" customHeight="1" x14ac:dyDescent="0.25">
      <c r="A79" s="110" t="s">
        <v>299</v>
      </c>
      <c r="B79" s="101" t="s">
        <v>91</v>
      </c>
      <c r="C79" s="86">
        <v>66</v>
      </c>
      <c r="D79" s="85">
        <v>1006</v>
      </c>
      <c r="E79" s="86">
        <v>0</v>
      </c>
      <c r="F79" s="85">
        <v>0</v>
      </c>
    </row>
    <row r="80" spans="1:6" ht="24.75" customHeight="1" x14ac:dyDescent="0.25">
      <c r="A80" s="110" t="s">
        <v>300</v>
      </c>
      <c r="B80" s="101" t="s">
        <v>93</v>
      </c>
      <c r="C80" s="86">
        <v>4314</v>
      </c>
      <c r="D80" s="85">
        <v>6209</v>
      </c>
      <c r="E80" s="86">
        <v>4</v>
      </c>
      <c r="F80" s="85">
        <v>7</v>
      </c>
    </row>
    <row r="81" spans="1:6" ht="24.75" customHeight="1" x14ac:dyDescent="0.25">
      <c r="A81" s="110" t="s">
        <v>301</v>
      </c>
      <c r="B81" s="101" t="s">
        <v>95</v>
      </c>
      <c r="C81" s="86">
        <v>0</v>
      </c>
      <c r="D81" s="85">
        <v>0</v>
      </c>
      <c r="E81" s="86">
        <v>0</v>
      </c>
      <c r="F81" s="85">
        <v>0</v>
      </c>
    </row>
    <row r="82" spans="1:6" ht="24.75" customHeight="1" x14ac:dyDescent="0.25">
      <c r="A82" s="110" t="s">
        <v>302</v>
      </c>
      <c r="B82" s="101" t="s">
        <v>97</v>
      </c>
      <c r="C82" s="86">
        <v>0</v>
      </c>
      <c r="D82" s="85">
        <v>0</v>
      </c>
      <c r="E82" s="86">
        <v>0</v>
      </c>
      <c r="F82" s="85">
        <v>0</v>
      </c>
    </row>
    <row r="83" spans="1:6" ht="36.75" customHeight="1" x14ac:dyDescent="0.25">
      <c r="A83" s="110" t="s">
        <v>303</v>
      </c>
      <c r="B83" s="101" t="s">
        <v>304</v>
      </c>
      <c r="C83" s="86">
        <v>0</v>
      </c>
      <c r="D83" s="86">
        <v>0</v>
      </c>
      <c r="E83" s="86">
        <v>0</v>
      </c>
      <c r="F83" s="86">
        <v>0</v>
      </c>
    </row>
    <row r="84" spans="1:6" ht="34.5" customHeight="1" x14ac:dyDescent="0.25">
      <c r="A84" s="110" t="s">
        <v>305</v>
      </c>
      <c r="B84" s="101" t="s">
        <v>306</v>
      </c>
      <c r="C84" s="86">
        <v>0</v>
      </c>
      <c r="D84" s="86">
        <v>0</v>
      </c>
      <c r="E84" s="86">
        <v>0</v>
      </c>
      <c r="F84" s="86">
        <v>0</v>
      </c>
    </row>
    <row r="85" spans="1:6" ht="18.75" customHeight="1" x14ac:dyDescent="0.25">
      <c r="A85" s="102" t="s">
        <v>14</v>
      </c>
      <c r="B85" s="101" t="s">
        <v>11</v>
      </c>
      <c r="C85" s="81"/>
      <c r="D85" s="81" t="s">
        <v>11</v>
      </c>
      <c r="E85" s="81" t="s">
        <v>11</v>
      </c>
      <c r="F85" s="81" t="s">
        <v>11</v>
      </c>
    </row>
    <row r="86" spans="1:6" ht="24.75" customHeight="1" x14ac:dyDescent="0.25">
      <c r="A86" s="103" t="s">
        <v>307</v>
      </c>
      <c r="B86" s="101" t="s">
        <v>308</v>
      </c>
      <c r="C86" s="82">
        <v>0</v>
      </c>
      <c r="D86" s="82">
        <v>0</v>
      </c>
      <c r="E86" s="82">
        <v>0</v>
      </c>
      <c r="F86" s="82">
        <v>0</v>
      </c>
    </row>
    <row r="87" spans="1:6" ht="24.75" customHeight="1" x14ac:dyDescent="0.25">
      <c r="A87" s="103" t="s">
        <v>309</v>
      </c>
      <c r="B87" s="101" t="s">
        <v>310</v>
      </c>
      <c r="C87" s="82">
        <v>0</v>
      </c>
      <c r="D87" s="82">
        <v>0</v>
      </c>
      <c r="E87" s="82">
        <v>0</v>
      </c>
      <c r="F87" s="82">
        <v>0</v>
      </c>
    </row>
    <row r="88" spans="1:6" ht="24.75" customHeight="1" x14ac:dyDescent="0.25">
      <c r="A88" s="103" t="s">
        <v>311</v>
      </c>
      <c r="B88" s="101" t="s">
        <v>312</v>
      </c>
      <c r="C88" s="82">
        <v>0</v>
      </c>
      <c r="D88" s="84">
        <v>0</v>
      </c>
      <c r="E88" s="82">
        <v>0</v>
      </c>
      <c r="F88" s="84">
        <v>0</v>
      </c>
    </row>
    <row r="89" spans="1:6" ht="24.75" customHeight="1" x14ac:dyDescent="0.25">
      <c r="A89" s="103" t="s">
        <v>313</v>
      </c>
      <c r="B89" s="101" t="s">
        <v>314</v>
      </c>
      <c r="C89" s="82">
        <v>0</v>
      </c>
      <c r="D89" s="84">
        <v>0</v>
      </c>
      <c r="E89" s="82">
        <v>0</v>
      </c>
      <c r="F89" s="84">
        <v>0</v>
      </c>
    </row>
    <row r="90" spans="1:6" ht="55.5" customHeight="1" x14ac:dyDescent="0.25">
      <c r="A90" s="110" t="s">
        <v>315</v>
      </c>
      <c r="B90" s="101" t="s">
        <v>316</v>
      </c>
      <c r="C90" s="86">
        <v>0</v>
      </c>
      <c r="D90" s="85">
        <v>0</v>
      </c>
      <c r="E90" s="86">
        <v>0</v>
      </c>
      <c r="F90" s="85">
        <v>0</v>
      </c>
    </row>
    <row r="91" spans="1:6" ht="24.75" customHeight="1" x14ac:dyDescent="0.25">
      <c r="A91" s="110" t="s">
        <v>317</v>
      </c>
      <c r="B91" s="101" t="s">
        <v>318</v>
      </c>
      <c r="C91" s="86">
        <v>107413</v>
      </c>
      <c r="D91" s="85">
        <v>305573</v>
      </c>
      <c r="E91" s="86">
        <f>SUM(E93:E98)</f>
        <v>65308</v>
      </c>
      <c r="F91" s="86">
        <v>173505</v>
      </c>
    </row>
    <row r="92" spans="1:6" ht="24.75" customHeight="1" x14ac:dyDescent="0.25">
      <c r="A92" s="102" t="s">
        <v>14</v>
      </c>
      <c r="B92" s="101" t="s">
        <v>11</v>
      </c>
      <c r="C92" s="81"/>
      <c r="D92" s="83" t="s">
        <v>11</v>
      </c>
      <c r="E92" s="83" t="s">
        <v>11</v>
      </c>
      <c r="F92" s="83" t="s">
        <v>11</v>
      </c>
    </row>
    <row r="93" spans="1:6" ht="24.75" customHeight="1" x14ac:dyDescent="0.25">
      <c r="A93" s="103" t="s">
        <v>319</v>
      </c>
      <c r="B93" s="101" t="s">
        <v>320</v>
      </c>
      <c r="C93" s="82">
        <v>61604</v>
      </c>
      <c r="D93" s="84">
        <v>190229</v>
      </c>
      <c r="E93" s="84">
        <v>38373</v>
      </c>
      <c r="F93" s="84">
        <v>110422</v>
      </c>
    </row>
    <row r="94" spans="1:6" ht="24.75" customHeight="1" x14ac:dyDescent="0.25">
      <c r="A94" s="103" t="s">
        <v>321</v>
      </c>
      <c r="B94" s="101" t="s">
        <v>322</v>
      </c>
      <c r="C94" s="82">
        <v>527</v>
      </c>
      <c r="D94" s="84">
        <v>1380</v>
      </c>
      <c r="E94" s="84">
        <v>310</v>
      </c>
      <c r="F94" s="84">
        <v>757</v>
      </c>
    </row>
    <row r="95" spans="1:6" ht="24.75" customHeight="1" x14ac:dyDescent="0.25">
      <c r="A95" s="103" t="s">
        <v>323</v>
      </c>
      <c r="B95" s="101" t="s">
        <v>324</v>
      </c>
      <c r="C95" s="82">
        <v>37950</v>
      </c>
      <c r="D95" s="84">
        <v>90202</v>
      </c>
      <c r="E95" s="84">
        <v>21665</v>
      </c>
      <c r="F95" s="84">
        <v>48298</v>
      </c>
    </row>
    <row r="96" spans="1:6" ht="24.75" customHeight="1" x14ac:dyDescent="0.25">
      <c r="A96" s="103" t="s">
        <v>325</v>
      </c>
      <c r="B96" s="101" t="s">
        <v>326</v>
      </c>
      <c r="C96" s="82">
        <v>1217</v>
      </c>
      <c r="D96" s="82">
        <v>4267</v>
      </c>
      <c r="E96" s="84">
        <v>787</v>
      </c>
      <c r="F96" s="84">
        <v>2260</v>
      </c>
    </row>
    <row r="97" spans="1:6" ht="39" customHeight="1" x14ac:dyDescent="0.25">
      <c r="A97" s="103" t="s">
        <v>327</v>
      </c>
      <c r="B97" s="101" t="s">
        <v>328</v>
      </c>
      <c r="C97" s="82">
        <v>6115</v>
      </c>
      <c r="D97" s="82">
        <v>19495</v>
      </c>
      <c r="E97" s="84">
        <v>4173</v>
      </c>
      <c r="F97" s="84">
        <v>11768</v>
      </c>
    </row>
    <row r="98" spans="1:6" ht="24.75" customHeight="1" x14ac:dyDescent="0.25">
      <c r="A98" s="103" t="s">
        <v>329</v>
      </c>
      <c r="B98" s="101" t="s">
        <v>330</v>
      </c>
      <c r="C98" s="82">
        <v>0</v>
      </c>
      <c r="D98" s="82">
        <v>0</v>
      </c>
      <c r="E98" s="82">
        <v>0</v>
      </c>
      <c r="F98" s="82">
        <v>0</v>
      </c>
    </row>
    <row r="99" spans="1:6" ht="24.75" customHeight="1" x14ac:dyDescent="0.25">
      <c r="A99" s="110" t="s">
        <v>252</v>
      </c>
      <c r="B99" s="101" t="s">
        <v>331</v>
      </c>
      <c r="C99" s="82">
        <v>0</v>
      </c>
      <c r="D99" s="82">
        <v>0</v>
      </c>
      <c r="E99" s="82">
        <v>0</v>
      </c>
      <c r="F99" s="82">
        <v>0</v>
      </c>
    </row>
    <row r="100" spans="1:6" ht="24.75" customHeight="1" x14ac:dyDescent="0.25">
      <c r="A100" s="112" t="s">
        <v>332</v>
      </c>
      <c r="B100" s="113" t="s">
        <v>333</v>
      </c>
      <c r="C100" s="114">
        <v>131760</v>
      </c>
      <c r="D100" s="114">
        <v>357522</v>
      </c>
      <c r="E100" s="114">
        <f>E56+E62+E70+E77+E78+E79+E80+E81+E82+E83+E84+E90+E91+E99</f>
        <v>75234</v>
      </c>
      <c r="F100" s="114">
        <f>F56+F62+F70+F77+F78+F79+F80+F81+F82+F83+F84+F90+F91+F99</f>
        <v>191402</v>
      </c>
    </row>
    <row r="101" spans="1:6" ht="24.75" customHeight="1" x14ac:dyDescent="0.25">
      <c r="A101" s="103" t="s">
        <v>11</v>
      </c>
      <c r="B101" s="101" t="s">
        <v>11</v>
      </c>
      <c r="C101" s="81"/>
      <c r="D101" s="81" t="s">
        <v>11</v>
      </c>
      <c r="E101" s="81" t="s">
        <v>11</v>
      </c>
      <c r="F101" s="81" t="s">
        <v>11</v>
      </c>
    </row>
    <row r="102" spans="1:6" ht="36.75" customHeight="1" x14ac:dyDescent="0.25">
      <c r="A102" s="112" t="s">
        <v>334</v>
      </c>
      <c r="B102" s="113" t="s">
        <v>335</v>
      </c>
      <c r="C102" s="114">
        <v>-16986</v>
      </c>
      <c r="D102" s="114">
        <v>64713</v>
      </c>
      <c r="E102" s="114">
        <f>E55-E100</f>
        <v>23938</v>
      </c>
      <c r="F102" s="114">
        <f>F55-F100</f>
        <v>72385</v>
      </c>
    </row>
    <row r="103" spans="1:6" ht="24.75" customHeight="1" x14ac:dyDescent="0.25">
      <c r="A103" s="103" t="s">
        <v>11</v>
      </c>
      <c r="B103" s="101" t="s">
        <v>11</v>
      </c>
      <c r="C103" s="81"/>
      <c r="D103" s="81" t="s">
        <v>11</v>
      </c>
      <c r="E103" s="81" t="s">
        <v>11</v>
      </c>
      <c r="F103" s="81" t="s">
        <v>11</v>
      </c>
    </row>
    <row r="104" spans="1:6" ht="24.75" customHeight="1" x14ac:dyDescent="0.25">
      <c r="A104" s="110" t="s">
        <v>336</v>
      </c>
      <c r="B104" s="101" t="s">
        <v>337</v>
      </c>
      <c r="C104" s="82">
        <v>5923</v>
      </c>
      <c r="D104" s="115">
        <v>7631</v>
      </c>
      <c r="E104" s="86">
        <v>14663</v>
      </c>
      <c r="F104" s="85">
        <v>14663</v>
      </c>
    </row>
    <row r="105" spans="1:6" ht="24.75" customHeight="1" x14ac:dyDescent="0.25">
      <c r="A105" s="103" t="s">
        <v>11</v>
      </c>
      <c r="B105" s="101" t="s">
        <v>11</v>
      </c>
      <c r="C105" s="81"/>
      <c r="D105" s="81" t="s">
        <v>11</v>
      </c>
      <c r="E105" s="81" t="s">
        <v>11</v>
      </c>
      <c r="F105" s="81" t="s">
        <v>11</v>
      </c>
    </row>
    <row r="106" spans="1:6" ht="33" customHeight="1" x14ac:dyDescent="0.25">
      <c r="A106" s="112" t="s">
        <v>338</v>
      </c>
      <c r="B106" s="113" t="s">
        <v>339</v>
      </c>
      <c r="C106" s="114">
        <v>-22909</v>
      </c>
      <c r="D106" s="114">
        <v>57082</v>
      </c>
      <c r="E106" s="114">
        <f>E102-E104</f>
        <v>9275</v>
      </c>
      <c r="F106" s="114">
        <f>F102-F104</f>
        <v>57722</v>
      </c>
    </row>
    <row r="107" spans="1:6" ht="24.75" customHeight="1" x14ac:dyDescent="0.25">
      <c r="A107" s="110" t="s">
        <v>340</v>
      </c>
      <c r="B107" s="101" t="s">
        <v>138</v>
      </c>
      <c r="C107" s="86">
        <v>0</v>
      </c>
      <c r="D107" s="86">
        <v>0</v>
      </c>
      <c r="E107" s="86">
        <v>0</v>
      </c>
      <c r="F107" s="86">
        <v>0</v>
      </c>
    </row>
    <row r="108" spans="1:6" ht="24.75" customHeight="1" x14ac:dyDescent="0.25">
      <c r="A108" s="103" t="s">
        <v>11</v>
      </c>
      <c r="B108" s="101" t="s">
        <v>11</v>
      </c>
      <c r="C108" s="81"/>
      <c r="D108" s="81" t="s">
        <v>11</v>
      </c>
      <c r="E108" s="81" t="s">
        <v>11</v>
      </c>
      <c r="F108" s="81" t="s">
        <v>11</v>
      </c>
    </row>
    <row r="109" spans="1:6" ht="24.75" customHeight="1" x14ac:dyDescent="0.25">
      <c r="A109" s="112" t="s">
        <v>341</v>
      </c>
      <c r="B109" s="113" t="s">
        <v>140</v>
      </c>
      <c r="C109" s="114">
        <v>-22909</v>
      </c>
      <c r="D109" s="114">
        <v>57082</v>
      </c>
      <c r="E109" s="114">
        <f>E106+E107</f>
        <v>9275</v>
      </c>
      <c r="F109" s="114">
        <f>F106+F107</f>
        <v>57722</v>
      </c>
    </row>
    <row r="110" spans="1:6" ht="24.75" customHeight="1" x14ac:dyDescent="0.3">
      <c r="A110" s="87" t="s">
        <v>342</v>
      </c>
      <c r="B110" s="87"/>
      <c r="C110" s="87"/>
      <c r="D110" s="88">
        <v>0</v>
      </c>
      <c r="E110" s="72"/>
      <c r="F110" s="89"/>
    </row>
    <row r="111" spans="1:6" ht="18" x14ac:dyDescent="0.35">
      <c r="A111" s="61" t="s">
        <v>180</v>
      </c>
      <c r="B111" s="90"/>
      <c r="C111" s="90"/>
      <c r="D111" s="91"/>
      <c r="E111" s="61"/>
      <c r="F111" s="92"/>
    </row>
    <row r="112" spans="1:6" ht="18" x14ac:dyDescent="0.35">
      <c r="A112" s="93"/>
      <c r="B112" s="93"/>
      <c r="C112" s="93"/>
      <c r="D112" s="93"/>
      <c r="E112" s="93"/>
      <c r="F112" s="93"/>
    </row>
    <row r="113" spans="1:6" ht="18" x14ac:dyDescent="0.35">
      <c r="A113" s="61"/>
      <c r="B113" s="61"/>
      <c r="C113" s="61"/>
      <c r="D113" s="61"/>
      <c r="E113" s="61"/>
      <c r="F113" s="61"/>
    </row>
    <row r="114" spans="1:6" ht="18" x14ac:dyDescent="0.35">
      <c r="A114" s="94"/>
      <c r="B114" s="95"/>
      <c r="C114" s="95"/>
      <c r="D114" s="95"/>
      <c r="E114" s="96"/>
      <c r="F114" s="61"/>
    </row>
    <row r="115" spans="1:6" ht="15.75" x14ac:dyDescent="0.3">
      <c r="A115" s="50" t="s">
        <v>182</v>
      </c>
      <c r="B115" s="51" t="s">
        <v>2</v>
      </c>
      <c r="C115" s="52"/>
      <c r="D115" s="53"/>
      <c r="E115" s="53"/>
      <c r="F115" s="1"/>
    </row>
    <row r="116" spans="1:6" ht="15.75" x14ac:dyDescent="0.3">
      <c r="A116" s="50" t="s">
        <v>183</v>
      </c>
      <c r="B116" s="51" t="s">
        <v>343</v>
      </c>
      <c r="C116" s="52"/>
      <c r="D116" s="53"/>
      <c r="E116" s="53"/>
      <c r="F116" s="1"/>
    </row>
    <row r="117" spans="1:6" ht="15.75" x14ac:dyDescent="0.3">
      <c r="A117" s="50" t="s">
        <v>185</v>
      </c>
      <c r="B117" s="51" t="s">
        <v>344</v>
      </c>
      <c r="C117" s="52"/>
      <c r="D117" s="53"/>
      <c r="E117" s="53"/>
      <c r="F117" s="1"/>
    </row>
    <row r="118" spans="1:6" ht="18" x14ac:dyDescent="0.3">
      <c r="A118" s="50" t="s">
        <v>187</v>
      </c>
      <c r="B118" s="54" t="s">
        <v>188</v>
      </c>
      <c r="C118" s="52"/>
      <c r="D118" s="53"/>
      <c r="E118" s="53"/>
      <c r="F118" s="1"/>
    </row>
    <row r="119" spans="1:6" ht="15" x14ac:dyDescent="0.25">
      <c r="A119" s="55"/>
      <c r="B119" s="56"/>
      <c r="C119" s="56"/>
      <c r="D119" s="56"/>
      <c r="E119" s="56"/>
      <c r="F119" s="56"/>
    </row>
    <row r="120" spans="1:6" ht="15.75" x14ac:dyDescent="0.3">
      <c r="A120" s="50" t="s">
        <v>189</v>
      </c>
      <c r="B120" s="50" t="s">
        <v>190</v>
      </c>
      <c r="C120" s="50"/>
      <c r="D120" s="58"/>
      <c r="E120" s="58"/>
      <c r="F120" s="59"/>
    </row>
    <row r="121" spans="1:6" ht="15.75" x14ac:dyDescent="0.3">
      <c r="A121" s="59"/>
      <c r="B121" s="59"/>
      <c r="C121" s="59"/>
      <c r="D121" s="59"/>
      <c r="E121" s="59"/>
      <c r="F121" s="59"/>
    </row>
    <row r="122" spans="1:6" ht="15.75" x14ac:dyDescent="0.3">
      <c r="A122" s="50" t="s">
        <v>191</v>
      </c>
      <c r="B122" s="50" t="s">
        <v>190</v>
      </c>
      <c r="C122" s="59"/>
      <c r="D122" s="58"/>
      <c r="E122" s="58"/>
      <c r="F122" s="62" t="s">
        <v>345</v>
      </c>
    </row>
    <row r="123" spans="1:6" ht="15.75" x14ac:dyDescent="0.3">
      <c r="A123" s="63"/>
      <c r="B123" s="50"/>
      <c r="C123" s="50"/>
      <c r="D123" s="59"/>
      <c r="E123" s="59"/>
      <c r="F123" s="50"/>
    </row>
    <row r="124" spans="1:6" ht="15.75" x14ac:dyDescent="0.3">
      <c r="A124" s="50" t="s">
        <v>193</v>
      </c>
      <c r="B124" s="62" t="s">
        <v>346</v>
      </c>
      <c r="C124" s="59"/>
      <c r="D124" s="58"/>
      <c r="E124" s="58"/>
      <c r="F124" s="62" t="s">
        <v>347</v>
      </c>
    </row>
    <row r="125" spans="1:6" ht="15" x14ac:dyDescent="0.25">
      <c r="A125" s="65"/>
      <c r="B125" s="65"/>
      <c r="C125" s="65"/>
      <c r="D125" s="65"/>
      <c r="E125" s="65"/>
      <c r="F125" s="65"/>
    </row>
    <row r="126" spans="1:6" ht="15.75" x14ac:dyDescent="0.3">
      <c r="A126" s="66" t="s">
        <v>195</v>
      </c>
      <c r="B126" s="98">
        <v>45300</v>
      </c>
      <c r="C126" s="68" t="s">
        <v>196</v>
      </c>
      <c r="D126" s="65"/>
      <c r="E126" s="65"/>
      <c r="F126" s="65"/>
    </row>
    <row r="127" spans="1:6" ht="24.75" customHeight="1" x14ac:dyDescent="0.25">
      <c r="A127" s="99"/>
      <c r="B127" s="99"/>
      <c r="C127" s="97"/>
      <c r="D127" s="97"/>
      <c r="E127" s="97"/>
      <c r="F127" s="97"/>
    </row>
    <row r="128" spans="1:6" ht="24.75" customHeight="1" x14ac:dyDescent="0.25">
      <c r="B128" s="99"/>
      <c r="C128" s="97"/>
      <c r="D128" s="97"/>
      <c r="E128" s="97"/>
      <c r="F128" s="97"/>
    </row>
  </sheetData>
  <mergeCells count="5">
    <mergeCell ref="A112:F112"/>
    <mergeCell ref="A114:D114"/>
    <mergeCell ref="D1:F1"/>
    <mergeCell ref="A2:F2"/>
    <mergeCell ref="A3:F3"/>
  </mergeCells>
  <hyperlinks>
    <hyperlink ref="B118" r:id="rId1" xr:uid="{AF4B204A-CA7D-43BC-8558-709C6338994D}"/>
  </hyperlinks>
  <pageMargins left="0.70866141732283472" right="0.70866141732283472" top="0.39370078740157483" bottom="0.39370078740157483" header="0" footer="0"/>
  <pageSetup scale="60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UDC</vt:lpstr>
      <vt:lpstr>ОПУ</vt:lpstr>
      <vt:lpstr>'Баланс UDC'!Область_печати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2024-01-11T06:26:36Z</dcterms:created>
  <dcterms:modified xsi:type="dcterms:W3CDTF">2024-01-11T06:33:39Z</dcterms:modified>
</cp:coreProperties>
</file>