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10" windowWidth="15360" windowHeight="9405" activeTab="0"/>
  </bookViews>
  <sheets>
    <sheet name="классы 1-3" sheetId="1" r:id="rId1"/>
    <sheet name="классы 4-5" sheetId="2" r:id="rId2"/>
  </sheets>
  <definedNames>
    <definedName name="footer">#REF!</definedName>
  </definedNames>
  <calcPr fullCalcOnLoad="1"/>
</workbook>
</file>

<file path=xl/sharedStrings.xml><?xml version="1.0" encoding="utf-8"?>
<sst xmlns="http://schemas.openxmlformats.org/spreadsheetml/2006/main" count="369" uniqueCount="353">
  <si>
    <t>в тыс. тенге</t>
  </si>
  <si>
    <t>№ счета</t>
  </si>
  <si>
    <t>Наименования классов, групп счетов и балансовых счетов</t>
  </si>
  <si>
    <t>Сумма</t>
  </si>
  <si>
    <t>Акционерного общества  "Цеснабанк"</t>
  </si>
  <si>
    <t xml:space="preserve">         Наличность в кассе</t>
  </si>
  <si>
    <t xml:space="preserve">         Банкноты и монеты в пути</t>
  </si>
  <si>
    <t xml:space="preserve">         Наличность в обменных пунктах</t>
  </si>
  <si>
    <t xml:space="preserve">         Наличность в банкоматах</t>
  </si>
  <si>
    <t xml:space="preserve">         Деньги в дорожных чеках</t>
  </si>
  <si>
    <t xml:space="preserve">         Корреспондентский  счет в  Национальном Банке  РК</t>
  </si>
  <si>
    <t xml:space="preserve">         Корреспондентские счета в других банках</t>
  </si>
  <si>
    <t xml:space="preserve">         Срочные вклады  в Национальном банке РК</t>
  </si>
  <si>
    <t xml:space="preserve">         Ценные бумаги, предназначенные для торговли</t>
  </si>
  <si>
    <t xml:space="preserve">         Премия по приобретенным ц/б, предназначенным для торговли</t>
  </si>
  <si>
    <t xml:space="preserve">         Счет положительной корректировки справедл.ст-ти ц/б, предназначенных для тороговли</t>
  </si>
  <si>
    <t xml:space="preserve">         Счет отрицательной корректировки справедл.ст-ти ц/б, предназн. для торговли</t>
  </si>
  <si>
    <t xml:space="preserve">         Краткосрочные вклады, размещенные в других банках (до одного года)</t>
  </si>
  <si>
    <t xml:space="preserve">         Вклад, являющийся обеспечением  обязательств банка, кредитного товарищества и ипотечной компании</t>
  </si>
  <si>
    <t xml:space="preserve">         Краткосрочные займы, предоставленные другим банкам</t>
  </si>
  <si>
    <t xml:space="preserve">         Займы овернайт, предоставленные другим банкам</t>
  </si>
  <si>
    <t xml:space="preserve">         Кр/ср займы, предост.орг., осущ.отд.виды банк.операций</t>
  </si>
  <si>
    <t xml:space="preserve">         Д/ср займы, предост.орг., осущ.отд.виды банк.операций</t>
  </si>
  <si>
    <t xml:space="preserve">         Спец.резервы (провизии) по займам и фин.лизингу, предост.орг., осущ.отд.виды банк.операций</t>
  </si>
  <si>
    <t xml:space="preserve">         Займы овердрафт,предоставленные клиентам</t>
  </si>
  <si>
    <t xml:space="preserve">         Счета по кредитным карточкам клиентов</t>
  </si>
  <si>
    <t xml:space="preserve">         Краткосрочные займы, предоставленные клиентам</t>
  </si>
  <si>
    <t xml:space="preserve">         Долгосрочные займы, предоставленные клиентам</t>
  </si>
  <si>
    <t xml:space="preserve">         Финансовый лизинг клиентам</t>
  </si>
  <si>
    <t xml:space="preserve">         Просроченная задолженность клиентов по финансовому лизингу</t>
  </si>
  <si>
    <t xml:space="preserve">         Просроченная задолженность клиентов по займам</t>
  </si>
  <si>
    <t xml:space="preserve">         Спец.резервы (провизии) по займам и фин.лизингу, предост.клиентам</t>
  </si>
  <si>
    <t xml:space="preserve">         Ценные бумаги,имеющиеся в наличии для продажи</t>
  </si>
  <si>
    <t xml:space="preserve">         Дисконт по приобретенным прочим ценным бумагам</t>
  </si>
  <si>
    <t xml:space="preserve">         Премия по приобретенным прочим ценным бумагам</t>
  </si>
  <si>
    <t xml:space="preserve">         Счет положит.корректировки справедл.ст-ти прочих ценных бумаг</t>
  </si>
  <si>
    <t xml:space="preserve">         Счет отрицат.корректировки справедл.ст-ти прочих ценных бумаг</t>
  </si>
  <si>
    <t xml:space="preserve">         Инвестиции в зависимые организации</t>
  </si>
  <si>
    <t xml:space="preserve">         Прочие товарно-материальные запасы</t>
  </si>
  <si>
    <t xml:space="preserve">         Монеты, изготовленные из драг.металлов, на складе</t>
  </si>
  <si>
    <t xml:space="preserve">         Строящиеся (устанавливаемые) основные средства</t>
  </si>
  <si>
    <t xml:space="preserve">         Земля, здания и сооружения</t>
  </si>
  <si>
    <t xml:space="preserve">         Компьютерное оборудование</t>
  </si>
  <si>
    <t xml:space="preserve">         Прочие основные средства</t>
  </si>
  <si>
    <t xml:space="preserve">         Основные средства, предназначенные для сдачи в аренду</t>
  </si>
  <si>
    <t xml:space="preserve">         Капитальные затраты по арендованным зданиям</t>
  </si>
  <si>
    <t xml:space="preserve">         Транспортные средства</t>
  </si>
  <si>
    <t xml:space="preserve">         Нематериальные активы</t>
  </si>
  <si>
    <t xml:space="preserve">         Начисленная амортизация по зданиям и сооружениям</t>
  </si>
  <si>
    <t xml:space="preserve">         Начисленная амортизация по компьютерному оборудованию</t>
  </si>
  <si>
    <t xml:space="preserve">         Начисленная амортизация по прочим основным средствам</t>
  </si>
  <si>
    <t xml:space="preserve">         Начисленная амортизация по основным средствам, предназначенным для сдачи в аренду</t>
  </si>
  <si>
    <t xml:space="preserve">         Начисленная амортизация по капитальным затратам по арендованным зданиям</t>
  </si>
  <si>
    <t xml:space="preserve">         Начисленная амортизация по транспортным средствам</t>
  </si>
  <si>
    <t xml:space="preserve">         Начисленная амортизация по нематериальным активам</t>
  </si>
  <si>
    <t xml:space="preserve">         Начисленные дохды по вкладам, размещ.в НБРК</t>
  </si>
  <si>
    <t xml:space="preserve">         Начисленные доходы по вкладам, размещ. в других банках</t>
  </si>
  <si>
    <t xml:space="preserve">         Начисл. доходы по вкладу, явл-ся обеспеч. обязательств банка, кред.тов. и ипотеч.комп.</t>
  </si>
  <si>
    <t xml:space="preserve">         Начисленные доходы по займам и финансовому лизингу, предоставленным другим банкам</t>
  </si>
  <si>
    <t xml:space="preserve">         Начисленные  доходы по займам и фин.лизингу, предост.орг.осущ,отд виды банк опер</t>
  </si>
  <si>
    <t xml:space="preserve">         Начислен. доходы по займам и финанс.лизингу, предоставл. клиентам</t>
  </si>
  <si>
    <t xml:space="preserve">         Просроченное вознагр. по займам и финанс.лизингу, пред.кл-там</t>
  </si>
  <si>
    <t xml:space="preserve">         Начисленные  доходы по ценным бумагам, предназн. для торговли</t>
  </si>
  <si>
    <t xml:space="preserve">         Начисленные доходы по ц/б, имеющимся в наличии для продажи</t>
  </si>
  <si>
    <t xml:space="preserve">         Начисленные  доходы по операциям "обратное РЕПО" с ценными бумагами</t>
  </si>
  <si>
    <t xml:space="preserve">         Предоплата вознаграждения по полученным займам и вкладам</t>
  </si>
  <si>
    <t xml:space="preserve">         Расходы будущих периодов</t>
  </si>
  <si>
    <t xml:space="preserve">         Прочие предоплаты</t>
  </si>
  <si>
    <t xml:space="preserve">         Начисленные комиссионные доходы за услуги  по доверит.  опер-м</t>
  </si>
  <si>
    <t xml:space="preserve">         Начисленные комиссионные доходы за услуги  по выданным гарантиям</t>
  </si>
  <si>
    <t xml:space="preserve">         Начисленные прочие комиссионные доходы</t>
  </si>
  <si>
    <t xml:space="preserve">         Начисленные комиссионные доходы за услуги  по кассовым операциям</t>
  </si>
  <si>
    <t xml:space="preserve">         Просроченные комиссионные доходы за услуги  по  перев.операциям</t>
  </si>
  <si>
    <t xml:space="preserve">         Просроченные комиссионные доходы за услуги по доверит. опер.</t>
  </si>
  <si>
    <t xml:space="preserve">         Просроченные прочие комиссионные доходы</t>
  </si>
  <si>
    <t xml:space="preserve">         Просроченные комиссионные доходы за услуги  по кассовым операциям</t>
  </si>
  <si>
    <t xml:space="preserve">         Р-ты по налогам и другим  обязат.платежам в бюджет</t>
  </si>
  <si>
    <t xml:space="preserve">         Расчеты с брокерами</t>
  </si>
  <si>
    <t xml:space="preserve">         Расчеты с работниками</t>
  </si>
  <si>
    <t xml:space="preserve">         Дебиторы по документар.р-там</t>
  </si>
  <si>
    <t xml:space="preserve">         Дебиторы по капвложениям</t>
  </si>
  <si>
    <t xml:space="preserve">         Прочие дебиторы по банковской деят-ти</t>
  </si>
  <si>
    <t xml:space="preserve">         Дебиторы по гарантиям</t>
  </si>
  <si>
    <t xml:space="preserve">         Прочие дебиторы от небанковской деятельности</t>
  </si>
  <si>
    <t xml:space="preserve">         Прочие транзитные счета</t>
  </si>
  <si>
    <t xml:space="preserve">         Спецрезервы (провизии) на покрытие убытков по дебиторск.задолж., связан. с банк.деят-тью</t>
  </si>
  <si>
    <t xml:space="preserve">         Начисленная неустойка (штраф, пеня)</t>
  </si>
  <si>
    <t xml:space="preserve">         Требования по операциям спот</t>
  </si>
  <si>
    <t xml:space="preserve">         Корреспондентские счета других банков</t>
  </si>
  <si>
    <t xml:space="preserve">         Краткосрочные займы, полученные от Правительства РК</t>
  </si>
  <si>
    <t xml:space="preserve">         Долгосрочные  займы,полученные от Правительства РК</t>
  </si>
  <si>
    <t xml:space="preserve">         Краткосрочные займы, полученные от других банков</t>
  </si>
  <si>
    <t xml:space="preserve">         Долгоср займы, получ. от орг-ций.осущ. отд.виды банк.операций</t>
  </si>
  <si>
    <t xml:space="preserve">         Займы овернайт, полученные от других банков</t>
  </si>
  <si>
    <t xml:space="preserve">         Краткосрочные вклады других банков (до одного года)</t>
  </si>
  <si>
    <t xml:space="preserve">         Тек.счета клиентов</t>
  </si>
  <si>
    <t xml:space="preserve">         Тек. счета физических лиц, явл. объектом обяз. коллект. гарантирования (страхования) вкладов (депозитов)</t>
  </si>
  <si>
    <t xml:space="preserve">         Вклады до востребования физ.лиц, явл. объектом обязат.коллект.гарантир.(страхования) вкладов (депозитов)</t>
  </si>
  <si>
    <t xml:space="preserve">         Краткосрочные вклады физ.лиц , явл. объектом обязат. коллект. гарантир.(страхования) вкладов (депозитов)</t>
  </si>
  <si>
    <t xml:space="preserve">         Долгосрочные вклады физ.лиц., явл. объектом обязат.коллект.гарантир.(страхования) вкладов (депозитов)</t>
  </si>
  <si>
    <t xml:space="preserve">         Условные вклады физ.лиц, явл. объектом обязат. коллект. гарантир. (страхования) вкладов (депозитов)</t>
  </si>
  <si>
    <t xml:space="preserve">         Карт-счета физ.лиц, явл. объектом обязат. коллект. гарантир. (страхования) вкладов (депозитов)</t>
  </si>
  <si>
    <t xml:space="preserve">         Вклады до востребования клиентов</t>
  </si>
  <si>
    <t xml:space="preserve">         Вклад, явл. обеспеч. обяз-в кл., относящ. к объекту обяз-го коллект. гарантир. (страх-я) вкладов (депоз.)</t>
  </si>
  <si>
    <t xml:space="preserve">         Краткосрочные вклады клиентов</t>
  </si>
  <si>
    <t xml:space="preserve">         Долгосрочные вклады клиентов</t>
  </si>
  <si>
    <t xml:space="preserve">         Условные вклады клиентов</t>
  </si>
  <si>
    <t xml:space="preserve">         Карт-счета клиентов</t>
  </si>
  <si>
    <t xml:space="preserve">         Вклад, являющийся обеспечением  обязательств клиентов</t>
  </si>
  <si>
    <t xml:space="preserve">         Счет хранения указаний отправителя в соответсвии с валютным законодательством РК</t>
  </si>
  <si>
    <t xml:space="preserve">         Выпущенные в обращение облигации</t>
  </si>
  <si>
    <t xml:space="preserve">         Дисконт по выпущенным в обращение ценным бумагам</t>
  </si>
  <si>
    <t xml:space="preserve">         Субординированный долг со сроком погашения менее пяти лет</t>
  </si>
  <si>
    <t xml:space="preserve">         Субординированный долг со сроком погашения более пяти лет</t>
  </si>
  <si>
    <t xml:space="preserve">         Начисленные  расходы по  займам,  полученным от Правительства РК</t>
  </si>
  <si>
    <t xml:space="preserve">         Начисленные расходы по займам и финансовому лизингу, полученным от других банков</t>
  </si>
  <si>
    <t xml:space="preserve">         Начисленные расходы по займам и финанс.лизингу, получ.от орг., осущ.отд.виды банк. операций</t>
  </si>
  <si>
    <t xml:space="preserve">         Начисленные расходы по займам овернайт других банков</t>
  </si>
  <si>
    <t xml:space="preserve">         Начисленные расходы по срочным вкладам других банков</t>
  </si>
  <si>
    <t xml:space="preserve">         Начисленные  расходы по текущим счетам клиентов</t>
  </si>
  <si>
    <t xml:space="preserve">         Начисленные  расходы по условным вкладам клиентов</t>
  </si>
  <si>
    <t xml:space="preserve">         Начисленные расходы по срочным вкладам клиентов</t>
  </si>
  <si>
    <t xml:space="preserve">         Начисленные  расходы по вкладу, являющемуся обеспечением  обязат-в клиентов</t>
  </si>
  <si>
    <t xml:space="preserve">         Начисленные  расходы  по карт-счетам клиентов</t>
  </si>
  <si>
    <t xml:space="preserve">         Начисленные расходы по выпущенным в обращение прочим ценным бумагам</t>
  </si>
  <si>
    <t xml:space="preserve">         Доходы будущих периодов</t>
  </si>
  <si>
    <t xml:space="preserve">         Начисленные комиссионные расходы  по услугам по переводным операциям</t>
  </si>
  <si>
    <t xml:space="preserve">         Начисленные прочие комиссионные расходы</t>
  </si>
  <si>
    <t xml:space="preserve">         Расчеты по налогам и другим обязат.платежам в бюджет</t>
  </si>
  <si>
    <t xml:space="preserve">         Расчеты с акционерами(по дивидендам)</t>
  </si>
  <si>
    <t xml:space="preserve">         Кредиторы по документарным расчетам</t>
  </si>
  <si>
    <t xml:space="preserve">         Кредиторы по капитальным вложениям</t>
  </si>
  <si>
    <t xml:space="preserve">         Отсроченный подоходный налог</t>
  </si>
  <si>
    <t xml:space="preserve">         Прочие кредиторы по банковской деятельности</t>
  </si>
  <si>
    <t xml:space="preserve">         Резерв на отпускные выплаты</t>
  </si>
  <si>
    <t xml:space="preserve">         Прочие кредиторы по небанковской деятельности</t>
  </si>
  <si>
    <t xml:space="preserve">         Специальные резервы (провизии) на покрытие убытков по условным обязательствам.</t>
  </si>
  <si>
    <t xml:space="preserve">         Обязательства по операциям спот</t>
  </si>
  <si>
    <t xml:space="preserve">         Уставный капитал – простые акции</t>
  </si>
  <si>
    <t xml:space="preserve">         Уставный капитал – привилегированные акции</t>
  </si>
  <si>
    <t xml:space="preserve">         Выкупленные привилегированные акции</t>
  </si>
  <si>
    <t xml:space="preserve">         Общие резервы (провизии)</t>
  </si>
  <si>
    <t xml:space="preserve">         Резервный капитал</t>
  </si>
  <si>
    <t xml:space="preserve">         Резервы переоценки стоимости ценных бумаг, имеющихся в наличии для продажи</t>
  </si>
  <si>
    <t xml:space="preserve">         Нераспределенный чистый доход  (непокр. убыток)  прошлых лет</t>
  </si>
  <si>
    <t xml:space="preserve">         Нераспределенный чистый  доход  (непокрытый убыток)</t>
  </si>
  <si>
    <t>1 класс -    АКТИВЫ</t>
  </si>
  <si>
    <t xml:space="preserve">      Деньги</t>
  </si>
  <si>
    <t xml:space="preserve">      Корреспондентские счета</t>
  </si>
  <si>
    <t xml:space="preserve">      Требования  к Национальному Банку РК</t>
  </si>
  <si>
    <t xml:space="preserve">      Ценные бумаги</t>
  </si>
  <si>
    <t xml:space="preserve">      Вклады, размещенные в других банках</t>
  </si>
  <si>
    <t xml:space="preserve">      Займы, предоставленные другим банкам</t>
  </si>
  <si>
    <t xml:space="preserve">      Займы и фин.лизинг, предост.орг., осущ.отд.виды банк.операций</t>
  </si>
  <si>
    <t xml:space="preserve">      Требования  к клиентам</t>
  </si>
  <si>
    <t xml:space="preserve">      Прочие ценные бумаги</t>
  </si>
  <si>
    <t xml:space="preserve">      Операции "обратное РЕПО" с ценными бумагами</t>
  </si>
  <si>
    <t xml:space="preserve">      Инвестиции  в капитал и субординированный долг</t>
  </si>
  <si>
    <t xml:space="preserve">      Товарно-материальные запасы</t>
  </si>
  <si>
    <t xml:space="preserve">      Основные средства и нематериальные активы</t>
  </si>
  <si>
    <t xml:space="preserve">      Начисленные  доходы , связанные  с получением вознаграждения</t>
  </si>
  <si>
    <t xml:space="preserve">      Предоплата вознаграждения и расходов</t>
  </si>
  <si>
    <t xml:space="preserve">      Начисленные комиссионные доходы</t>
  </si>
  <si>
    <t xml:space="preserve">      Просроченные комиссионные доходы</t>
  </si>
  <si>
    <t xml:space="preserve">      Прочие дебиторы</t>
  </si>
  <si>
    <t xml:space="preserve">      Требования по операциям с производными фин.инструментами</t>
  </si>
  <si>
    <t>ИТОГО АКТИВЫ</t>
  </si>
  <si>
    <t>2 класс -    ОБЯЗАТЕЛЬСТВА</t>
  </si>
  <si>
    <t xml:space="preserve">      Займы,  полученные  от Правительства  РК</t>
  </si>
  <si>
    <t xml:space="preserve">      Займы,полученные от других банков и организаций, осуществляющих отдельные виды банковских операций</t>
  </si>
  <si>
    <t xml:space="preserve">      Займы овернайт</t>
  </si>
  <si>
    <t xml:space="preserve">      Срочные вклады</t>
  </si>
  <si>
    <t xml:space="preserve">      Обязательства перед клиентами</t>
  </si>
  <si>
    <t xml:space="preserve">      Выпущенные в обращение ценные бумаги</t>
  </si>
  <si>
    <t xml:space="preserve">      Субординированные долги</t>
  </si>
  <si>
    <t xml:space="preserve">      Начисленные расходы, связанные с выплатой вознаграждения</t>
  </si>
  <si>
    <t xml:space="preserve">      Предоплата вознаграждения и доходов</t>
  </si>
  <si>
    <t xml:space="preserve">      Начисленные комиссионные расходы</t>
  </si>
  <si>
    <t xml:space="preserve">      Прочие кредиторы</t>
  </si>
  <si>
    <t xml:space="preserve">      Обязательства по операциям с производными финансовыми инструментами</t>
  </si>
  <si>
    <t>Итого    ОБЯЗАТЕЛЬСТВА</t>
  </si>
  <si>
    <t>3 класс -    СОБСТВЕННЫЙ КАПИТАЛ</t>
  </si>
  <si>
    <t xml:space="preserve">      Уставный капитал</t>
  </si>
  <si>
    <t xml:space="preserve">      Общие резервы (провизии)</t>
  </si>
  <si>
    <t xml:space="preserve">      Резервный капитал  и резервы переоценки</t>
  </si>
  <si>
    <t>ИТОГО СОБСТВЕННЫЙ КАПИТАЛ</t>
  </si>
  <si>
    <t xml:space="preserve">ИТОГО ПАССИВЫ </t>
  </si>
  <si>
    <t xml:space="preserve">         Расходы, связанные  с выпл. возн. по корреспондентским счетам др. банков</t>
  </si>
  <si>
    <t xml:space="preserve">         Расходы, связанные с выпл. возн. по кр/ср займам, получ.от Прав-ва  и мест.органов власти РК</t>
  </si>
  <si>
    <t xml:space="preserve">         Расходы, связанные с выпл. возн. по д/ср займам, получ.от Прав-ва и мест.органов власти РК</t>
  </si>
  <si>
    <t xml:space="preserve">         Расходы, связанные с выпл. возн. по кр/ср займам, получ.от др.банков</t>
  </si>
  <si>
    <t xml:space="preserve">         Расходы, связанные с выпл. возн. по кр/ср займам, получ. от орг., осущ.отд.виды банк.операций</t>
  </si>
  <si>
    <t xml:space="preserve">         Расходы, связанные с выпл. возн. по д/ср займам, получ.от орг., осущ.отд.виды банк.операций</t>
  </si>
  <si>
    <t xml:space="preserve">         Расходы, связанные с выпл. возн. по займам овернайт др.банков</t>
  </si>
  <si>
    <t xml:space="preserve">         Расходы, связанные с выпл. возн. по кр/ср вкладам  др.банков (до одного года)</t>
  </si>
  <si>
    <t xml:space="preserve">         Расходы, связанные с выпл. возн. по текущим счетам клиентов</t>
  </si>
  <si>
    <t xml:space="preserve">         Расходы, связанные с выпл. возн. по кр/ср вкладам клиентов</t>
  </si>
  <si>
    <t xml:space="preserve">         Расходы, связанные с выпл. возн. по д/ср вкладам клиентов</t>
  </si>
  <si>
    <t xml:space="preserve">         Расходы, связанные с выпл. возн. по условным вкладам клиентов</t>
  </si>
  <si>
    <t xml:space="preserve">         Расходы, связанные с выпл. возн. по карт-счетам клиентов</t>
  </si>
  <si>
    <t xml:space="preserve">         Расходы, связанные с выпл. возн. по вкладу, явл. обеспеч. обязат-в клиентов</t>
  </si>
  <si>
    <t xml:space="preserve">         Расходы,связанные с выпл.вознагр.по операц."РЕПО" с ценными бумагами</t>
  </si>
  <si>
    <t xml:space="preserve">         Расходы, связанные с выпл. возн. по выпущенным в обращение облигациям</t>
  </si>
  <si>
    <t xml:space="preserve">         Расходы по амортизации премии по приобретенным прочим ц/б</t>
  </si>
  <si>
    <t xml:space="preserve">         Расходы по амортизации дисконта  по выпущенным в обращение  ц/б</t>
  </si>
  <si>
    <t xml:space="preserve">         Расходы, связанные с выпл. возн. по субординир. долгу со сроком погаш. менее пяти лет</t>
  </si>
  <si>
    <t xml:space="preserve">         Расходы, связанные с выпл. возн. по субординир. долгу со сроком погаш более пяти лет</t>
  </si>
  <si>
    <t xml:space="preserve">         Ассигнования на спец.резервы (провизии) по дебит.задолж., связ.с банк.деят-тью</t>
  </si>
  <si>
    <t xml:space="preserve">         Ассигнования в спец.резервы (провизии) по займам и фин.лизингу, предост.клиентам</t>
  </si>
  <si>
    <t xml:space="preserve">         Ассигнования на спец.резервы (провизии) по условным обязат-вам</t>
  </si>
  <si>
    <t xml:space="preserve">         Ассигнования на спец. резервы (провизии) по займам и финансовому лизингу, предоставл-м организ., осущ. отд. виды б/опер-й";</t>
  </si>
  <si>
    <t xml:space="preserve">         Расходы по купле-продаже  ценных бумаг</t>
  </si>
  <si>
    <t xml:space="preserve">         Расходы по купле-продаже инвалюты</t>
  </si>
  <si>
    <t xml:space="preserve">         Нереализованный расход от переоценки операций спот</t>
  </si>
  <si>
    <t xml:space="preserve">         Комиссионные расходы по получ. услугам по перев.операциям</t>
  </si>
  <si>
    <t xml:space="preserve">         Комиссионные расходы по получ. услугам по купле-продаже ц/б</t>
  </si>
  <si>
    <t xml:space="preserve">         Комиссионные расходы по получ. услугам  по купле-продаже инвалюты</t>
  </si>
  <si>
    <t xml:space="preserve">         Комиссионные расходы по полученным услугам по гарантиям</t>
  </si>
  <si>
    <t xml:space="preserve">         Комис.р-ды по полученным услугам по карт-счетам клиентов</t>
  </si>
  <si>
    <t xml:space="preserve">         Прочие комиссионные расходы</t>
  </si>
  <si>
    <t xml:space="preserve">         Нереализованный расход от переоценки иностранной валюты</t>
  </si>
  <si>
    <t xml:space="preserve">         Нереализованный расход от изменения стоимости ц/б, предназнач-х для торговли и имеющихся в наличии для продажи</t>
  </si>
  <si>
    <t xml:space="preserve">         Расходы по оплате труда</t>
  </si>
  <si>
    <t xml:space="preserve">         Прочие выплаты</t>
  </si>
  <si>
    <t xml:space="preserve">         Реализованные расходы от прочей переоценки</t>
  </si>
  <si>
    <t xml:space="preserve">         Транспортные расходы</t>
  </si>
  <si>
    <t xml:space="preserve">         Административные расходы</t>
  </si>
  <si>
    <t xml:space="preserve">         Расходы на инкассацию</t>
  </si>
  <si>
    <t xml:space="preserve">         Расходы на ремонт</t>
  </si>
  <si>
    <t xml:space="preserve">         Расходы на рекламу</t>
  </si>
  <si>
    <t xml:space="preserve">         Расходы на охрану и сигнализацию</t>
  </si>
  <si>
    <t xml:space="preserve">         Представительские расходы</t>
  </si>
  <si>
    <t xml:space="preserve">         Прочие общехозяйственные расходы</t>
  </si>
  <si>
    <t xml:space="preserve">         Расходы на служебные командировки</t>
  </si>
  <si>
    <t xml:space="preserve">         Расходы по аудиту и консультационным услугам</t>
  </si>
  <si>
    <t xml:space="preserve">         Расходы по страхованию</t>
  </si>
  <si>
    <t xml:space="preserve">         Расходы по услугам связи</t>
  </si>
  <si>
    <t xml:space="preserve">         Налог на добавленную стоимость</t>
  </si>
  <si>
    <t xml:space="preserve">         Социальный налог</t>
  </si>
  <si>
    <t xml:space="preserve">         Земельный налог</t>
  </si>
  <si>
    <t xml:space="preserve">         Налог на имущество юридических лиц</t>
  </si>
  <si>
    <t xml:space="preserve">         Налог на транспортные средства</t>
  </si>
  <si>
    <t xml:space="preserve">         Сбор с аукционов</t>
  </si>
  <si>
    <t xml:space="preserve">         Прочие налоги, сборы и обязательные платежи в бюджет</t>
  </si>
  <si>
    <t xml:space="preserve">         Амортизационные отчисления по зданиям и сооружениям</t>
  </si>
  <si>
    <t xml:space="preserve">         Амортизационные отчисления по компьютерному оборудованию</t>
  </si>
  <si>
    <t xml:space="preserve">         Амортизационные отчисления по прочим основным средствам</t>
  </si>
  <si>
    <t xml:space="preserve">         Амортизационные отчисления по основным средствам, предназн.для сдачи в аренду</t>
  </si>
  <si>
    <t xml:space="preserve">         Амортизационные отчисления по кап.затратам по арендованным зданиям</t>
  </si>
  <si>
    <t xml:space="preserve">         Амортизационные отчисления по транспортным средствам</t>
  </si>
  <si>
    <t xml:space="preserve">         Амортизационные отчисления по нематериальным активам</t>
  </si>
  <si>
    <t xml:space="preserve">         Расходы по операциям спот</t>
  </si>
  <si>
    <t xml:space="preserve">         Прочие расходы от банковской деятельности</t>
  </si>
  <si>
    <t xml:space="preserve">         Прочие расходы от небанковской деятельности</t>
  </si>
  <si>
    <t xml:space="preserve">         Расходы по аренде</t>
  </si>
  <si>
    <t xml:space="preserve">         Убытки прошлых периодов, связанные с банк.деят-тью, выявленные в отчетном периоде</t>
  </si>
  <si>
    <t xml:space="preserve">         Доходы, связанные с получ.возн.по корсчетам в др.банках</t>
  </si>
  <si>
    <t xml:space="preserve">         Доходы, связанные с получ.возн.по ц/б, предназначенным для торговли</t>
  </si>
  <si>
    <t xml:space="preserve">         Доходы, связанные с получ.возн.по вкладам, размещ. в др.банках (на одну ночь)</t>
  </si>
  <si>
    <t xml:space="preserve">         Доходы, связанные с получ.возн.по кр/ср вкладам, размещ.в др.банках (до одного месяца)</t>
  </si>
  <si>
    <t xml:space="preserve">         Доходы, связанные с получ.возн.по кр/ср вкладам, размещ.в др.банках (до одного года)</t>
  </si>
  <si>
    <t xml:space="preserve">         Доходы, связанные с получ.возн.по вкладу, явл.обеспеч. обязят-в банка, кредит.тов-ва и ипотеч.комп.</t>
  </si>
  <si>
    <t xml:space="preserve">         Доходы, связанные с получ.возн.по кр/ср займам, предост.др.банкам</t>
  </si>
  <si>
    <t xml:space="preserve">         Доходы, связанные с получ.возн.по займам овернайт, предост.др.банкам</t>
  </si>
  <si>
    <t xml:space="preserve">         Доходы, связанные с получ.возн.по кр/ср займам, предост.орг., осущ.отд.виды банк.опер.</t>
  </si>
  <si>
    <t xml:space="preserve">         Доходы, связанные с получ.возна.по д/ср займам, предост.орг., осущ.отд.виды банк.опер.</t>
  </si>
  <si>
    <t xml:space="preserve">         Доходы, связанные с получ.возн.по займам овердрафт, предост.клиентам</t>
  </si>
  <si>
    <t xml:space="preserve">         Доходы, связанные с получ.возн.по кредитным карточкам клиентов</t>
  </si>
  <si>
    <t xml:space="preserve">         Доходы, связанные с получ.возн.по кр/ср займам, предост.клиентам</t>
  </si>
  <si>
    <t xml:space="preserve">         Доходы, связанные с получ.возн.по д/ср займам, предост.клиентам</t>
  </si>
  <si>
    <t xml:space="preserve">         Доходы, связанные с получ.возн.по финансовому лизингу, предост.клиентам</t>
  </si>
  <si>
    <t xml:space="preserve">         Доходы, связанные с получ.возн.по проср.зад-ти клиентов по займам</t>
  </si>
  <si>
    <t xml:space="preserve">         Комиссионное возн.по займам, предост.клиентам</t>
  </si>
  <si>
    <t xml:space="preserve">         Доходы, связанные с получ.возн. по ц/б, удерж. до погашения</t>
  </si>
  <si>
    <t xml:space="preserve">         Доходы, связанные с получ.возн. по ц/б, имеющимся в наличии для продажи</t>
  </si>
  <si>
    <t xml:space="preserve">         Доходы по амортизации дисконта по приобретенным прочим ценным бумагам</t>
  </si>
  <si>
    <t xml:space="preserve">         Доходы,  связанные  с получ. вознагр. по опер."обр.РЕПО" с ценными бумагами</t>
  </si>
  <si>
    <t xml:space="preserve">         Доходы по купле-продаже  ценных бумаг</t>
  </si>
  <si>
    <t xml:space="preserve">         Доходы по купле-продаже инвалюты</t>
  </si>
  <si>
    <t xml:space="preserve">         Нереализованный доход от переоценки операций своп</t>
  </si>
  <si>
    <t xml:space="preserve">         Комиссионные доходы за услуги по переводным операциям</t>
  </si>
  <si>
    <t xml:space="preserve">         Комиссионные доходы за услуги  по купле-продаже инвалюты</t>
  </si>
  <si>
    <t xml:space="preserve">         Комиссионные доходы за услуги по доверительным  операциям</t>
  </si>
  <si>
    <t xml:space="preserve">         Комиссионные доходы за услуги по выдаче гарантий</t>
  </si>
  <si>
    <t xml:space="preserve">         Комиссионные доходы за услуги по приему вкладов, открытию и ведению банковских счетов клиентов</t>
  </si>
  <si>
    <t xml:space="preserve">         Прочие комиссионные доходы</t>
  </si>
  <si>
    <t xml:space="preserve">         Комиссионные доходы за услуги  по кассовым операциям</t>
  </si>
  <si>
    <t xml:space="preserve">         Комиссионные доходы по документарным расчетам</t>
  </si>
  <si>
    <t xml:space="preserve">         Нереализованный доход от прочей переоценки";</t>
  </si>
  <si>
    <t xml:space="preserve">         Реализованные доходы от изменения ст-ти ц/б, предназн.для торговли и имеющ.в наличии для продажи</t>
  </si>
  <si>
    <t xml:space="preserve">         Реализованные доходы от прочей переоценки</t>
  </si>
  <si>
    <t xml:space="preserve">         Доходы от реализации ТМЗ</t>
  </si>
  <si>
    <t xml:space="preserve">         Доходы по операциям спот</t>
  </si>
  <si>
    <t xml:space="preserve">         Прочие доходы от банковской деятельности</t>
  </si>
  <si>
    <t xml:space="preserve">         Прочие доходы от небанковской деятельности</t>
  </si>
  <si>
    <t xml:space="preserve">         Чрезвычайные доходы</t>
  </si>
  <si>
    <t>5 класс -    РАСХОДЫ</t>
  </si>
  <si>
    <t xml:space="preserve">      Расходы, связанные с выпл. возн. по корреспондентским счетам</t>
  </si>
  <si>
    <t xml:space="preserve">      Расходы, связанные с выпл. возн. по займам, получ.от Прав-ва РК и мест.органов власти</t>
  </si>
  <si>
    <t xml:space="preserve">      Расходы, связанные с выпл. возн. по займам, получ.от др.банков</t>
  </si>
  <si>
    <t xml:space="preserve">      Расходы, связанные с выпл. возн. по займам, получ.от орг., осущ.отд.виды банк.операций</t>
  </si>
  <si>
    <t xml:space="preserve">      Расходы, связанные с выпл. возн. по займам овернайт</t>
  </si>
  <si>
    <t xml:space="preserve">      Расходы, связанные с выпл. возн. по вкладам др.банков</t>
  </si>
  <si>
    <t xml:space="preserve">      Расходы, связанные с выпл. возн. по требованиям клиентов</t>
  </si>
  <si>
    <t xml:space="preserve">      Расходы, связанные с выпл.возн.по операциям "РЕПО" с ценными бумагами</t>
  </si>
  <si>
    <t xml:space="preserve">      Расходы, связанные с выпл.возн. по ценным бумагам</t>
  </si>
  <si>
    <t xml:space="preserve">      Расходы, связанные с выпл.возн. по субординированному долгу</t>
  </si>
  <si>
    <t xml:space="preserve">      Ассигнования на обеспечение</t>
  </si>
  <si>
    <t xml:space="preserve">      Расходы по дилинговым операциям</t>
  </si>
  <si>
    <t xml:space="preserve">      Комиссионные расходы</t>
  </si>
  <si>
    <t xml:space="preserve">      Расходы  от переоценки</t>
  </si>
  <si>
    <t xml:space="preserve">      Расходы по оплате труда и обязательным отчислениям</t>
  </si>
  <si>
    <t xml:space="preserve">      Реализованные расходы от переоценки</t>
  </si>
  <si>
    <t xml:space="preserve">      Общехозяйственные расходы</t>
  </si>
  <si>
    <t xml:space="preserve">      Налоги , сборы и другие обязательные платежи в бюджет, кроме подоходного налога</t>
  </si>
  <si>
    <t xml:space="preserve">      Амортизационные отчисления</t>
  </si>
  <si>
    <t xml:space="preserve">      Расходы по операциям с производными финансовыми инструментами</t>
  </si>
  <si>
    <t xml:space="preserve">      Прочие расходы</t>
  </si>
  <si>
    <t xml:space="preserve">      Чрезвычайные расходы</t>
  </si>
  <si>
    <t xml:space="preserve">      Подоходный налог</t>
  </si>
  <si>
    <t>ИТОГО РАСХОДЫ</t>
  </si>
  <si>
    <t>4 класс -    ДОХОДЫ</t>
  </si>
  <si>
    <t xml:space="preserve">      Доходы, связанные  с получ.возн.по корсчетам</t>
  </si>
  <si>
    <t xml:space="preserve">      Доходы, связанные с получ.возн.по ц/б</t>
  </si>
  <si>
    <t xml:space="preserve">      Доходы, связанные с получ.возн.по вкладам, размещ. в др.банках</t>
  </si>
  <si>
    <t xml:space="preserve">      Доходы, связанные с получ.возн.по займам, предост.др.банкам</t>
  </si>
  <si>
    <t xml:space="preserve">      Доходы, связанные с получ.возн.по займам и фин.лизингу, предост.орг., осущ.отд.виды банк.опер.или получ.от орг., осущ.отд.виды банк.опер.</t>
  </si>
  <si>
    <t xml:space="preserve">      Доходы, связанные с получ.возн.по требованиям к клиентам</t>
  </si>
  <si>
    <t xml:space="preserve">      Доходы, связанные с получ.возн.по прочим ценным бумагам</t>
  </si>
  <si>
    <t xml:space="preserve">      Доходы, связанные с получ. возн.по опер."обратное РЕПО" с ц/б</t>
  </si>
  <si>
    <t xml:space="preserve">      Доходы по дилинговым операциям</t>
  </si>
  <si>
    <t xml:space="preserve">      Комиссионные доходы</t>
  </si>
  <si>
    <t xml:space="preserve">      Доходы от переоценки</t>
  </si>
  <si>
    <t xml:space="preserve">      Реализованные доходы от переоценки</t>
  </si>
  <si>
    <t xml:space="preserve">      Доходы от продажи</t>
  </si>
  <si>
    <t xml:space="preserve">      Доходы по операциям с производными финансовыми инструментами</t>
  </si>
  <si>
    <t xml:space="preserve">      Неустойка (штраф,пеня)</t>
  </si>
  <si>
    <t xml:space="preserve">      Прочие доходы</t>
  </si>
  <si>
    <t xml:space="preserve">      Чрезвычайные доходы</t>
  </si>
  <si>
    <t>ИТОГО ДОХОДЫ</t>
  </si>
  <si>
    <t xml:space="preserve">                                          Приложение к постановлению Правления Агентства Республики Казахстан по</t>
  </si>
  <si>
    <t xml:space="preserve">                                          регулированию и надзору финансового рынка и финансовых организаций</t>
  </si>
  <si>
    <t xml:space="preserve">                                          от «27» «декабря» 2004 года № 388</t>
  </si>
  <si>
    <t xml:space="preserve">Отчет об остатках на балансовых и внебалансовых счетах </t>
  </si>
  <si>
    <t xml:space="preserve">1. Отчет об остатках на балансовых счетах активов, обязательств и собственного капитала </t>
  </si>
  <si>
    <t>2.Отчет об остатках на балансовых счетах доходов и расходов</t>
  </si>
  <si>
    <t>Телефон: ________________</t>
  </si>
  <si>
    <t>Место для печати</t>
  </si>
  <si>
    <t xml:space="preserve">         Операции "обратное РЕПО" с ценными бумагами </t>
  </si>
  <si>
    <t>Первый руководитель или лицо, уполномоченное на подписание отчета _______________Кожахметов К.Б. дата 04.04.2006 г.</t>
  </si>
  <si>
    <t>Главный бухгалтер или лицо, уполномоченное на подписание отчета ________________ Ложкина Т.А. дата 04.04.2006 г.</t>
  </si>
  <si>
    <t>Исполнитель ___________________Зигангиров Р.Р. дата 04.04.2006 г.</t>
  </si>
  <si>
    <t>по состоянию на 01.04.2006 г.</t>
  </si>
</sst>
</file>

<file path=xl/styles.xml><?xml version="1.0" encoding="utf-8"?>
<styleSheet xmlns="http://schemas.openxmlformats.org/spreadsheetml/2006/main">
  <numFmts count="18">
    <numFmt numFmtId="5" formatCode="#,##0&quot;$&quot;;\-#,##0&quot;$&quot;"/>
    <numFmt numFmtId="6" formatCode="#,##0&quot;$&quot;;[Red]\-#,##0&quot;$&quot;"/>
    <numFmt numFmtId="7" formatCode="#,##0.00&quot;$&quot;;\-#,##0.00&quot;$&quot;"/>
    <numFmt numFmtId="8" formatCode="#,##0.00&quot;$&quot;;[Red]\-#,##0.00&quot;$&quot;"/>
    <numFmt numFmtId="42" formatCode="_-* #,##0&quot;$&quot;_-;\-* #,##0&quot;$&quot;_-;_-* &quot;-&quot;&quot;$&quot;_-;_-@_-"/>
    <numFmt numFmtId="41" formatCode="_-* #,##0_$_-;\-* #,##0_$_-;_-* &quot;-&quot;_$_-;_-@_-"/>
    <numFmt numFmtId="44" formatCode="_-* #,##0.00&quot;$&quot;_-;\-* #,##0.00&quot;$&quot;_-;_-* &quot;-&quot;??&quot;$&quot;_-;_-@_-"/>
    <numFmt numFmtId="43" formatCode="_-* #,##0.00_$_-;\-* #,##0.00_$_-;_-* &quot;-&quot;??_$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#"/>
    <numFmt numFmtId="173" formatCode="#,##0_ ;\-#,##0\ "/>
  </numFmts>
  <fonts count="7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1"/>
    </font>
    <font>
      <sz val="11"/>
      <name val="Times New Roman Cyr"/>
      <family val="1"/>
    </font>
    <font>
      <b/>
      <sz val="8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72" fontId="5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172" fontId="6" fillId="0" borderId="2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172" fontId="6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72" fontId="3" fillId="0" borderId="3" xfId="0" applyNumberFormat="1" applyFont="1" applyBorder="1" applyAlignment="1">
      <alignment horizontal="righ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172" fontId="6" fillId="2" borderId="3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72" fontId="3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G117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6.75390625" style="3" customWidth="1"/>
    <col min="2" max="2" width="67.75390625" style="3" customWidth="1"/>
    <col min="3" max="3" width="12.75390625" style="3" customWidth="1"/>
    <col min="4" max="4" width="4.75390625" style="3" customWidth="1"/>
    <col min="5" max="5" width="6.75390625" style="3" customWidth="1"/>
    <col min="6" max="6" width="66.25390625" style="3" customWidth="1"/>
    <col min="7" max="7" width="12.75390625" style="3" customWidth="1"/>
    <col min="8" max="16384" width="9.125" style="3" customWidth="1"/>
  </cols>
  <sheetData>
    <row r="1" spans="1:7" s="1" customFormat="1" ht="9.75" customHeight="1">
      <c r="A1" s="9"/>
      <c r="F1" s="29" t="s">
        <v>340</v>
      </c>
      <c r="G1" s="29"/>
    </row>
    <row r="2" s="1" customFormat="1" ht="6.75" customHeight="1">
      <c r="F2" s="1" t="s">
        <v>341</v>
      </c>
    </row>
    <row r="3" s="1" customFormat="1" ht="9.75" customHeight="1">
      <c r="F3" s="1" t="s">
        <v>342</v>
      </c>
    </row>
    <row r="5" spans="1:7" ht="12.75">
      <c r="A5" s="28" t="s">
        <v>343</v>
      </c>
      <c r="B5" s="28"/>
      <c r="C5" s="28"/>
      <c r="D5" s="28"/>
      <c r="E5" s="28"/>
      <c r="F5" s="28"/>
      <c r="G5" s="28"/>
    </row>
    <row r="6" spans="1:7" ht="12.75">
      <c r="A6" s="28" t="s">
        <v>4</v>
      </c>
      <c r="B6" s="28"/>
      <c r="C6" s="28"/>
      <c r="D6" s="28"/>
      <c r="E6" s="28"/>
      <c r="F6" s="28"/>
      <c r="G6" s="28"/>
    </row>
    <row r="7" spans="1:7" ht="12.75">
      <c r="A7" s="30" t="s">
        <v>352</v>
      </c>
      <c r="B7" s="30"/>
      <c r="C7" s="30"/>
      <c r="D7" s="30"/>
      <c r="E7" s="30"/>
      <c r="F7" s="30"/>
      <c r="G7" s="30"/>
    </row>
    <row r="8" spans="1:7" ht="12.75">
      <c r="A8" s="28" t="s">
        <v>344</v>
      </c>
      <c r="B8" s="28"/>
      <c r="C8" s="28"/>
      <c r="D8" s="28"/>
      <c r="E8" s="28"/>
      <c r="F8" s="28"/>
      <c r="G8" s="28"/>
    </row>
    <row r="9" spans="4:5" ht="18.75">
      <c r="D9" s="5"/>
      <c r="E9" s="4"/>
    </row>
    <row r="10" spans="1:7" ht="13.5" thickBot="1">
      <c r="A10" s="1"/>
      <c r="B10" s="1"/>
      <c r="C10" s="1" t="s">
        <v>0</v>
      </c>
      <c r="D10" s="10"/>
      <c r="E10" s="10"/>
      <c r="F10" s="1"/>
      <c r="G10" s="2" t="s">
        <v>0</v>
      </c>
    </row>
    <row r="11" spans="1:7" ht="21.75" thickBot="1">
      <c r="A11" s="11" t="s">
        <v>1</v>
      </c>
      <c r="B11" s="11" t="s">
        <v>2</v>
      </c>
      <c r="C11" s="11" t="s">
        <v>3</v>
      </c>
      <c r="D11" s="1"/>
      <c r="E11" s="11" t="s">
        <v>1</v>
      </c>
      <c r="F11" s="11" t="s">
        <v>2</v>
      </c>
      <c r="G11" s="11" t="s">
        <v>3</v>
      </c>
    </row>
    <row r="12" spans="1:7" ht="12.75">
      <c r="A12" s="12"/>
      <c r="B12" s="13" t="s">
        <v>146</v>
      </c>
      <c r="C12" s="14"/>
      <c r="D12" s="1"/>
      <c r="E12" s="12"/>
      <c r="F12" s="13" t="s">
        <v>167</v>
      </c>
      <c r="G12" s="14"/>
    </row>
    <row r="13" spans="1:7" ht="12.75">
      <c r="A13" s="15">
        <v>1000</v>
      </c>
      <c r="B13" s="16" t="s">
        <v>147</v>
      </c>
      <c r="C13" s="17">
        <v>924989</v>
      </c>
      <c r="D13" s="1"/>
      <c r="E13" s="15">
        <v>2010</v>
      </c>
      <c r="F13" s="16" t="s">
        <v>148</v>
      </c>
      <c r="G13" s="17">
        <v>477</v>
      </c>
    </row>
    <row r="14" spans="1:7" ht="12.75">
      <c r="A14" s="18">
        <v>1001</v>
      </c>
      <c r="B14" s="19" t="s">
        <v>5</v>
      </c>
      <c r="C14" s="20">
        <v>479523</v>
      </c>
      <c r="D14" s="1"/>
      <c r="E14" s="18">
        <v>2013</v>
      </c>
      <c r="F14" s="19" t="s">
        <v>88</v>
      </c>
      <c r="G14" s="20">
        <v>477</v>
      </c>
    </row>
    <row r="15" spans="1:7" ht="12.75">
      <c r="A15" s="18">
        <v>1002</v>
      </c>
      <c r="B15" s="19" t="s">
        <v>6</v>
      </c>
      <c r="C15" s="20">
        <v>148523</v>
      </c>
      <c r="D15" s="1"/>
      <c r="E15" s="15">
        <v>2030</v>
      </c>
      <c r="F15" s="16" t="s">
        <v>168</v>
      </c>
      <c r="G15" s="17">
        <v>129132</v>
      </c>
    </row>
    <row r="16" spans="1:7" ht="12.75">
      <c r="A16" s="18">
        <v>1003</v>
      </c>
      <c r="B16" s="19" t="s">
        <v>7</v>
      </c>
      <c r="C16" s="20">
        <v>213040</v>
      </c>
      <c r="D16" s="1"/>
      <c r="E16" s="18">
        <v>2034</v>
      </c>
      <c r="F16" s="19" t="s">
        <v>89</v>
      </c>
      <c r="G16" s="20">
        <v>20590</v>
      </c>
    </row>
    <row r="17" spans="1:7" ht="12.75">
      <c r="A17" s="18">
        <v>1005</v>
      </c>
      <c r="B17" s="19" t="s">
        <v>8</v>
      </c>
      <c r="C17" s="20">
        <v>51897</v>
      </c>
      <c r="D17" s="1"/>
      <c r="E17" s="18">
        <v>2036</v>
      </c>
      <c r="F17" s="19" t="s">
        <v>90</v>
      </c>
      <c r="G17" s="20">
        <v>108542</v>
      </c>
    </row>
    <row r="18" spans="1:7" ht="21">
      <c r="A18" s="18">
        <v>1008</v>
      </c>
      <c r="B18" s="19" t="s">
        <v>9</v>
      </c>
      <c r="C18" s="20">
        <v>32006</v>
      </c>
      <c r="D18" s="1"/>
      <c r="E18" s="15">
        <v>2050</v>
      </c>
      <c r="F18" s="16" t="s">
        <v>169</v>
      </c>
      <c r="G18" s="17">
        <v>237633</v>
      </c>
    </row>
    <row r="19" spans="1:7" ht="12.75">
      <c r="A19" s="15">
        <v>1050</v>
      </c>
      <c r="B19" s="16" t="s">
        <v>148</v>
      </c>
      <c r="C19" s="17">
        <v>2226098</v>
      </c>
      <c r="D19" s="1"/>
      <c r="E19" s="18">
        <v>2054</v>
      </c>
      <c r="F19" s="19" t="s">
        <v>91</v>
      </c>
      <c r="G19" s="20">
        <v>179830</v>
      </c>
    </row>
    <row r="20" spans="1:7" ht="12.75">
      <c r="A20" s="18">
        <v>1051</v>
      </c>
      <c r="B20" s="19" t="s">
        <v>10</v>
      </c>
      <c r="C20" s="20">
        <v>1919578</v>
      </c>
      <c r="D20" s="1"/>
      <c r="E20" s="18">
        <v>2066</v>
      </c>
      <c r="F20" s="19" t="s">
        <v>92</v>
      </c>
      <c r="G20" s="20">
        <v>57803</v>
      </c>
    </row>
    <row r="21" spans="1:7" ht="12.75">
      <c r="A21" s="18">
        <v>1052</v>
      </c>
      <c r="B21" s="19" t="s">
        <v>11</v>
      </c>
      <c r="C21" s="20">
        <v>306520</v>
      </c>
      <c r="D21" s="1"/>
      <c r="E21" s="15">
        <v>2110</v>
      </c>
      <c r="F21" s="16" t="s">
        <v>170</v>
      </c>
      <c r="G21" s="17">
        <v>102760</v>
      </c>
    </row>
    <row r="22" spans="1:7" ht="12.75">
      <c r="A22" s="15">
        <v>1100</v>
      </c>
      <c r="B22" s="16" t="s">
        <v>149</v>
      </c>
      <c r="C22" s="17">
        <v>1000000</v>
      </c>
      <c r="D22" s="1"/>
      <c r="E22" s="18">
        <v>2113</v>
      </c>
      <c r="F22" s="19" t="s">
        <v>93</v>
      </c>
      <c r="G22" s="20">
        <v>102760</v>
      </c>
    </row>
    <row r="23" spans="1:7" ht="12.75">
      <c r="A23" s="18">
        <v>1103</v>
      </c>
      <c r="B23" s="19" t="s">
        <v>12</v>
      </c>
      <c r="C23" s="20">
        <v>1000000</v>
      </c>
      <c r="D23" s="1"/>
      <c r="E23" s="15">
        <v>2120</v>
      </c>
      <c r="F23" s="16" t="s">
        <v>171</v>
      </c>
      <c r="G23" s="17">
        <v>510000</v>
      </c>
    </row>
    <row r="24" spans="1:7" ht="12.75">
      <c r="A24" s="15">
        <v>1200</v>
      </c>
      <c r="B24" s="16" t="s">
        <v>150</v>
      </c>
      <c r="C24" s="17">
        <v>1328053</v>
      </c>
      <c r="D24" s="1"/>
      <c r="E24" s="18">
        <v>2124</v>
      </c>
      <c r="F24" s="19" t="s">
        <v>94</v>
      </c>
      <c r="G24" s="20">
        <v>510000</v>
      </c>
    </row>
    <row r="25" spans="1:7" ht="12.75">
      <c r="A25" s="18">
        <v>1201</v>
      </c>
      <c r="B25" s="19" t="s">
        <v>13</v>
      </c>
      <c r="C25" s="20">
        <v>1260000</v>
      </c>
      <c r="D25" s="1"/>
      <c r="E25" s="15">
        <v>2200</v>
      </c>
      <c r="F25" s="16" t="s">
        <v>172</v>
      </c>
      <c r="G25" s="17">
        <v>26319675</v>
      </c>
    </row>
    <row r="26" spans="1:7" ht="12.75">
      <c r="A26" s="18">
        <v>1206</v>
      </c>
      <c r="B26" s="19" t="s">
        <v>14</v>
      </c>
      <c r="C26" s="20">
        <v>1983</v>
      </c>
      <c r="D26" s="1"/>
      <c r="E26" s="18">
        <v>2203</v>
      </c>
      <c r="F26" s="19" t="s">
        <v>95</v>
      </c>
      <c r="G26" s="20">
        <v>11070998</v>
      </c>
    </row>
    <row r="27" spans="1:7" ht="22.5">
      <c r="A27" s="18">
        <v>1208</v>
      </c>
      <c r="B27" s="19" t="s">
        <v>15</v>
      </c>
      <c r="C27" s="20">
        <v>139911</v>
      </c>
      <c r="D27" s="1"/>
      <c r="E27" s="18">
        <v>2204</v>
      </c>
      <c r="F27" s="19" t="s">
        <v>96</v>
      </c>
      <c r="G27" s="20">
        <v>314117</v>
      </c>
    </row>
    <row r="28" spans="1:7" ht="22.5">
      <c r="A28" s="18">
        <v>1209</v>
      </c>
      <c r="B28" s="19" t="s">
        <v>16</v>
      </c>
      <c r="C28" s="20">
        <v>-73841</v>
      </c>
      <c r="D28" s="1"/>
      <c r="E28" s="18">
        <v>2205</v>
      </c>
      <c r="F28" s="19" t="s">
        <v>97</v>
      </c>
      <c r="G28" s="20">
        <v>278573</v>
      </c>
    </row>
    <row r="29" spans="1:7" ht="22.5">
      <c r="A29" s="15">
        <v>1250</v>
      </c>
      <c r="B29" s="16" t="s">
        <v>151</v>
      </c>
      <c r="C29" s="17">
        <v>94508</v>
      </c>
      <c r="D29" s="1"/>
      <c r="E29" s="18">
        <v>2206</v>
      </c>
      <c r="F29" s="19" t="s">
        <v>98</v>
      </c>
      <c r="G29" s="20">
        <v>1328883</v>
      </c>
    </row>
    <row r="30" spans="1:7" ht="22.5">
      <c r="A30" s="18">
        <v>1254</v>
      </c>
      <c r="B30" s="19" t="s">
        <v>17</v>
      </c>
      <c r="C30" s="20">
        <v>50000</v>
      </c>
      <c r="D30" s="1"/>
      <c r="E30" s="18">
        <v>2207</v>
      </c>
      <c r="F30" s="19" t="s">
        <v>99</v>
      </c>
      <c r="G30" s="20">
        <v>3268134</v>
      </c>
    </row>
    <row r="31" spans="1:7" ht="22.5">
      <c r="A31" s="18">
        <v>1264</v>
      </c>
      <c r="B31" s="19" t="s">
        <v>18</v>
      </c>
      <c r="C31" s="20">
        <v>44508</v>
      </c>
      <c r="D31" s="1"/>
      <c r="E31" s="18">
        <v>2208</v>
      </c>
      <c r="F31" s="19" t="s">
        <v>100</v>
      </c>
      <c r="G31" s="20">
        <v>4153</v>
      </c>
    </row>
    <row r="32" spans="1:7" ht="22.5">
      <c r="A32" s="15">
        <v>1300</v>
      </c>
      <c r="B32" s="16" t="s">
        <v>152</v>
      </c>
      <c r="C32" s="17">
        <v>295460</v>
      </c>
      <c r="D32" s="1"/>
      <c r="E32" s="18">
        <v>2209</v>
      </c>
      <c r="F32" s="19" t="s">
        <v>101</v>
      </c>
      <c r="G32" s="20">
        <v>81509</v>
      </c>
    </row>
    <row r="33" spans="1:7" ht="12.75">
      <c r="A33" s="18">
        <v>1302</v>
      </c>
      <c r="B33" s="19" t="s">
        <v>19</v>
      </c>
      <c r="C33" s="20">
        <v>32113</v>
      </c>
      <c r="D33" s="1"/>
      <c r="E33" s="18">
        <v>2211</v>
      </c>
      <c r="F33" s="19" t="s">
        <v>102</v>
      </c>
      <c r="G33" s="20">
        <v>9125</v>
      </c>
    </row>
    <row r="34" spans="1:7" ht="22.5">
      <c r="A34" s="18">
        <v>1303</v>
      </c>
      <c r="B34" s="19" t="s">
        <v>20</v>
      </c>
      <c r="C34" s="20">
        <v>263347</v>
      </c>
      <c r="D34" s="1"/>
      <c r="E34" s="18">
        <v>2213</v>
      </c>
      <c r="F34" s="19" t="s">
        <v>103</v>
      </c>
      <c r="G34" s="20">
        <v>112131</v>
      </c>
    </row>
    <row r="35" spans="1:7" ht="12.75">
      <c r="A35" s="15">
        <v>1320</v>
      </c>
      <c r="B35" s="16" t="s">
        <v>153</v>
      </c>
      <c r="C35" s="17">
        <v>223411</v>
      </c>
      <c r="D35" s="1"/>
      <c r="E35" s="18">
        <v>2215</v>
      </c>
      <c r="F35" s="19" t="s">
        <v>104</v>
      </c>
      <c r="G35" s="20">
        <v>6317527</v>
      </c>
    </row>
    <row r="36" spans="1:7" ht="12.75">
      <c r="A36" s="18">
        <v>1322</v>
      </c>
      <c r="B36" s="19" t="s">
        <v>21</v>
      </c>
      <c r="C36" s="20">
        <v>155400</v>
      </c>
      <c r="D36" s="1"/>
      <c r="E36" s="18">
        <v>2217</v>
      </c>
      <c r="F36" s="19" t="s">
        <v>105</v>
      </c>
      <c r="G36" s="20">
        <v>2186902</v>
      </c>
    </row>
    <row r="37" spans="1:7" ht="12.75">
      <c r="A37" s="18">
        <v>1323</v>
      </c>
      <c r="B37" s="19" t="s">
        <v>22</v>
      </c>
      <c r="C37" s="20">
        <v>68399</v>
      </c>
      <c r="D37" s="1"/>
      <c r="E37" s="18">
        <v>2219</v>
      </c>
      <c r="F37" s="19" t="s">
        <v>106</v>
      </c>
      <c r="G37" s="20">
        <v>21021</v>
      </c>
    </row>
    <row r="38" spans="1:7" ht="22.5">
      <c r="A38" s="18">
        <v>1329</v>
      </c>
      <c r="B38" s="19" t="s">
        <v>23</v>
      </c>
      <c r="C38" s="20">
        <v>-388</v>
      </c>
      <c r="D38" s="1"/>
      <c r="E38" s="18">
        <v>2221</v>
      </c>
      <c r="F38" s="19" t="s">
        <v>107</v>
      </c>
      <c r="G38" s="20">
        <v>22680</v>
      </c>
    </row>
    <row r="39" spans="1:7" ht="12.75">
      <c r="A39" s="15">
        <v>1400</v>
      </c>
      <c r="B39" s="16" t="s">
        <v>154</v>
      </c>
      <c r="C39" s="17">
        <v>27875720</v>
      </c>
      <c r="D39" s="1"/>
      <c r="E39" s="18">
        <v>2223</v>
      </c>
      <c r="F39" s="19" t="s">
        <v>108</v>
      </c>
      <c r="G39" s="20">
        <v>1272054</v>
      </c>
    </row>
    <row r="40" spans="1:7" ht="22.5">
      <c r="A40" s="18">
        <v>1401</v>
      </c>
      <c r="B40" s="19" t="s">
        <v>24</v>
      </c>
      <c r="C40" s="20">
        <v>83443</v>
      </c>
      <c r="D40" s="1"/>
      <c r="E40" s="18">
        <v>2237</v>
      </c>
      <c r="F40" s="19" t="s">
        <v>109</v>
      </c>
      <c r="G40" s="20">
        <v>31868</v>
      </c>
    </row>
    <row r="41" spans="1:7" ht="12.75">
      <c r="A41" s="18">
        <v>1403</v>
      </c>
      <c r="B41" s="19" t="s">
        <v>25</v>
      </c>
      <c r="C41" s="20">
        <v>2526</v>
      </c>
      <c r="D41" s="1"/>
      <c r="E41" s="15">
        <v>2300</v>
      </c>
      <c r="F41" s="16" t="s">
        <v>173</v>
      </c>
      <c r="G41" s="17">
        <v>5891385</v>
      </c>
    </row>
    <row r="42" spans="1:7" ht="12.75">
      <c r="A42" s="18">
        <v>1411</v>
      </c>
      <c r="B42" s="19" t="s">
        <v>26</v>
      </c>
      <c r="C42" s="20">
        <v>4069519</v>
      </c>
      <c r="D42" s="1"/>
      <c r="E42" s="18">
        <v>2301</v>
      </c>
      <c r="F42" s="19" t="s">
        <v>110</v>
      </c>
      <c r="G42" s="20">
        <v>6179850</v>
      </c>
    </row>
    <row r="43" spans="1:7" ht="12.75">
      <c r="A43" s="18">
        <v>1417</v>
      </c>
      <c r="B43" s="19" t="s">
        <v>27</v>
      </c>
      <c r="C43" s="20">
        <v>23211395</v>
      </c>
      <c r="D43" s="1"/>
      <c r="E43" s="18">
        <v>2305</v>
      </c>
      <c r="F43" s="19" t="s">
        <v>111</v>
      </c>
      <c r="G43" s="20">
        <v>-288465</v>
      </c>
    </row>
    <row r="44" spans="1:7" ht="12.75">
      <c r="A44" s="18">
        <v>1420</v>
      </c>
      <c r="B44" s="19" t="s">
        <v>28</v>
      </c>
      <c r="C44" s="20">
        <v>964214</v>
      </c>
      <c r="D44" s="1"/>
      <c r="E44" s="15">
        <v>2400</v>
      </c>
      <c r="F44" s="16" t="s">
        <v>174</v>
      </c>
      <c r="G44" s="17">
        <v>298685</v>
      </c>
    </row>
    <row r="45" spans="1:7" ht="12.75">
      <c r="A45" s="18">
        <v>1421</v>
      </c>
      <c r="B45" s="19" t="s">
        <v>29</v>
      </c>
      <c r="C45" s="20">
        <v>2470</v>
      </c>
      <c r="D45" s="1"/>
      <c r="E45" s="18">
        <v>2401</v>
      </c>
      <c r="F45" s="19" t="s">
        <v>112</v>
      </c>
      <c r="G45" s="20">
        <v>93165</v>
      </c>
    </row>
    <row r="46" spans="1:7" ht="12.75">
      <c r="A46" s="18">
        <v>1424</v>
      </c>
      <c r="B46" s="19" t="s">
        <v>30</v>
      </c>
      <c r="C46" s="20">
        <v>372848</v>
      </c>
      <c r="D46" s="1"/>
      <c r="E46" s="18">
        <v>2402</v>
      </c>
      <c r="F46" s="19" t="s">
        <v>113</v>
      </c>
      <c r="G46" s="20">
        <v>205520</v>
      </c>
    </row>
    <row r="47" spans="1:7" ht="12.75">
      <c r="A47" s="18">
        <v>1428</v>
      </c>
      <c r="B47" s="19" t="s">
        <v>31</v>
      </c>
      <c r="C47" s="20">
        <v>-830695</v>
      </c>
      <c r="D47" s="1"/>
      <c r="E47" s="15">
        <v>2700</v>
      </c>
      <c r="F47" s="16" t="s">
        <v>175</v>
      </c>
      <c r="G47" s="17">
        <v>462861</v>
      </c>
    </row>
    <row r="48" spans="1:7" ht="12.75">
      <c r="A48" s="15">
        <v>1450</v>
      </c>
      <c r="B48" s="16" t="s">
        <v>155</v>
      </c>
      <c r="C48" s="17">
        <v>2044721</v>
      </c>
      <c r="D48" s="1"/>
      <c r="E48" s="18">
        <v>2703</v>
      </c>
      <c r="F48" s="19" t="s">
        <v>114</v>
      </c>
      <c r="G48" s="20">
        <v>539</v>
      </c>
    </row>
    <row r="49" spans="1:7" ht="22.5">
      <c r="A49" s="18">
        <v>1452</v>
      </c>
      <c r="B49" s="19" t="s">
        <v>32</v>
      </c>
      <c r="C49" s="20">
        <v>1989176</v>
      </c>
      <c r="D49" s="1"/>
      <c r="E49" s="18">
        <v>2705</v>
      </c>
      <c r="F49" s="19" t="s">
        <v>115</v>
      </c>
      <c r="G49" s="20">
        <v>66</v>
      </c>
    </row>
    <row r="50" spans="1:7" ht="22.5">
      <c r="A50" s="18">
        <v>1453</v>
      </c>
      <c r="B50" s="19" t="s">
        <v>33</v>
      </c>
      <c r="C50" s="20">
        <v>-2611</v>
      </c>
      <c r="D50" s="1"/>
      <c r="E50" s="18">
        <v>2706</v>
      </c>
      <c r="F50" s="19" t="s">
        <v>116</v>
      </c>
      <c r="G50" s="20">
        <v>222</v>
      </c>
    </row>
    <row r="51" spans="1:7" ht="12.75">
      <c r="A51" s="18">
        <v>1454</v>
      </c>
      <c r="B51" s="19" t="s">
        <v>34</v>
      </c>
      <c r="C51" s="20">
        <v>21484</v>
      </c>
      <c r="D51" s="1"/>
      <c r="E51" s="18">
        <v>2711</v>
      </c>
      <c r="F51" s="19" t="s">
        <v>117</v>
      </c>
      <c r="G51" s="20">
        <v>16</v>
      </c>
    </row>
    <row r="52" spans="1:7" ht="12.75">
      <c r="A52" s="18">
        <v>1456</v>
      </c>
      <c r="B52" s="19" t="s">
        <v>35</v>
      </c>
      <c r="C52" s="20">
        <v>53692</v>
      </c>
      <c r="D52" s="1"/>
      <c r="E52" s="18">
        <v>2712</v>
      </c>
      <c r="F52" s="19" t="s">
        <v>118</v>
      </c>
      <c r="G52" s="20">
        <v>7569</v>
      </c>
    </row>
    <row r="53" spans="1:7" ht="12.75">
      <c r="A53" s="18">
        <v>1457</v>
      </c>
      <c r="B53" s="19" t="s">
        <v>36</v>
      </c>
      <c r="C53" s="20">
        <v>-17020</v>
      </c>
      <c r="D53" s="1"/>
      <c r="E53" s="18">
        <v>2718</v>
      </c>
      <c r="F53" s="19" t="s">
        <v>119</v>
      </c>
      <c r="G53" s="20">
        <v>238</v>
      </c>
    </row>
    <row r="54" spans="1:7" ht="12.75">
      <c r="A54" s="15">
        <v>1458</v>
      </c>
      <c r="B54" s="16" t="s">
        <v>156</v>
      </c>
      <c r="C54" s="17">
        <v>825003</v>
      </c>
      <c r="D54" s="1"/>
      <c r="E54" s="18">
        <v>2719</v>
      </c>
      <c r="F54" s="19" t="s">
        <v>120</v>
      </c>
      <c r="G54" s="20">
        <v>213</v>
      </c>
    </row>
    <row r="55" spans="1:7" ht="12.75">
      <c r="A55" s="18">
        <v>1458</v>
      </c>
      <c r="B55" s="19" t="s">
        <v>348</v>
      </c>
      <c r="C55" s="20">
        <v>825003</v>
      </c>
      <c r="D55" s="1"/>
      <c r="E55" s="18">
        <v>2721</v>
      </c>
      <c r="F55" s="19" t="s">
        <v>121</v>
      </c>
      <c r="G55" s="20">
        <v>303744</v>
      </c>
    </row>
    <row r="56" spans="1:7" ht="12.75">
      <c r="A56" s="15">
        <v>1470</v>
      </c>
      <c r="B56" s="16" t="s">
        <v>157</v>
      </c>
      <c r="C56" s="17">
        <v>15000</v>
      </c>
      <c r="D56" s="1"/>
      <c r="E56" s="18">
        <v>2723</v>
      </c>
      <c r="F56" s="19" t="s">
        <v>122</v>
      </c>
      <c r="G56" s="20">
        <v>30336</v>
      </c>
    </row>
    <row r="57" spans="1:7" ht="12.75">
      <c r="A57" s="18">
        <v>1472</v>
      </c>
      <c r="B57" s="19" t="s">
        <v>37</v>
      </c>
      <c r="C57" s="20">
        <v>15000</v>
      </c>
      <c r="D57" s="1"/>
      <c r="E57" s="18">
        <v>2726</v>
      </c>
      <c r="F57" s="19" t="s">
        <v>123</v>
      </c>
      <c r="G57" s="20">
        <v>182</v>
      </c>
    </row>
    <row r="58" spans="1:7" ht="12.75">
      <c r="A58" s="15">
        <v>1600</v>
      </c>
      <c r="B58" s="16" t="s">
        <v>158</v>
      </c>
      <c r="C58" s="17">
        <v>39536</v>
      </c>
      <c r="D58" s="1"/>
      <c r="E58" s="18">
        <v>2730</v>
      </c>
      <c r="F58" s="19" t="s">
        <v>124</v>
      </c>
      <c r="G58" s="20">
        <v>119736</v>
      </c>
    </row>
    <row r="59" spans="1:7" ht="12.75">
      <c r="A59" s="18">
        <v>1602</v>
      </c>
      <c r="B59" s="19" t="s">
        <v>38</v>
      </c>
      <c r="C59" s="20">
        <v>38955</v>
      </c>
      <c r="D59" s="1"/>
      <c r="E59" s="15">
        <v>2790</v>
      </c>
      <c r="F59" s="16" t="s">
        <v>176</v>
      </c>
      <c r="G59" s="17">
        <v>5484</v>
      </c>
    </row>
    <row r="60" spans="1:7" ht="12.75">
      <c r="A60" s="18">
        <v>1603</v>
      </c>
      <c r="B60" s="19" t="s">
        <v>39</v>
      </c>
      <c r="C60" s="20">
        <v>581</v>
      </c>
      <c r="D60" s="1"/>
      <c r="E60" s="18">
        <v>2794</v>
      </c>
      <c r="F60" s="19" t="s">
        <v>125</v>
      </c>
      <c r="G60" s="20">
        <v>5484</v>
      </c>
    </row>
    <row r="61" spans="1:7" ht="12.75">
      <c r="A61" s="15">
        <v>1650</v>
      </c>
      <c r="B61" s="16" t="s">
        <v>159</v>
      </c>
      <c r="C61" s="17">
        <v>1041055</v>
      </c>
      <c r="D61" s="1"/>
      <c r="E61" s="15">
        <v>2810</v>
      </c>
      <c r="F61" s="16" t="s">
        <v>177</v>
      </c>
      <c r="G61" s="17">
        <v>2883</v>
      </c>
    </row>
    <row r="62" spans="1:7" ht="12.75">
      <c r="A62" s="18">
        <v>1651</v>
      </c>
      <c r="B62" s="19" t="s">
        <v>40</v>
      </c>
      <c r="C62" s="20">
        <v>145617</v>
      </c>
      <c r="D62" s="1"/>
      <c r="E62" s="18">
        <v>2811</v>
      </c>
      <c r="F62" s="19" t="s">
        <v>126</v>
      </c>
      <c r="G62" s="20">
        <v>2384</v>
      </c>
    </row>
    <row r="63" spans="1:7" ht="12.75">
      <c r="A63" s="18">
        <v>1652</v>
      </c>
      <c r="B63" s="19" t="s">
        <v>41</v>
      </c>
      <c r="C63" s="20">
        <v>323654</v>
      </c>
      <c r="D63" s="1"/>
      <c r="E63" s="18">
        <v>2818</v>
      </c>
      <c r="F63" s="19" t="s">
        <v>127</v>
      </c>
      <c r="G63" s="20">
        <v>499</v>
      </c>
    </row>
    <row r="64" spans="1:7" ht="12.75">
      <c r="A64" s="18">
        <v>1653</v>
      </c>
      <c r="B64" s="19" t="s">
        <v>42</v>
      </c>
      <c r="C64" s="20">
        <v>321864</v>
      </c>
      <c r="D64" s="1"/>
      <c r="E64" s="15">
        <v>2850</v>
      </c>
      <c r="F64" s="16" t="s">
        <v>178</v>
      </c>
      <c r="G64" s="17">
        <f>SUM(G65:G76)</f>
        <v>799544</v>
      </c>
    </row>
    <row r="65" spans="1:7" ht="12.75">
      <c r="A65" s="18">
        <v>1654</v>
      </c>
      <c r="B65" s="19" t="s">
        <v>43</v>
      </c>
      <c r="C65" s="20">
        <v>283548</v>
      </c>
      <c r="D65" s="1"/>
      <c r="E65" s="18">
        <v>2851</v>
      </c>
      <c r="F65" s="19" t="s">
        <v>128</v>
      </c>
      <c r="G65" s="20">
        <v>178887</v>
      </c>
    </row>
    <row r="66" spans="1:7" ht="12.75">
      <c r="A66" s="18">
        <v>1656</v>
      </c>
      <c r="B66" s="19" t="s">
        <v>44</v>
      </c>
      <c r="C66" s="20">
        <v>1610</v>
      </c>
      <c r="D66" s="1"/>
      <c r="E66" s="18">
        <v>2852</v>
      </c>
      <c r="F66" s="19" t="s">
        <v>77</v>
      </c>
      <c r="G66" s="20">
        <v>65</v>
      </c>
    </row>
    <row r="67" spans="1:7" ht="12.75">
      <c r="A67" s="18">
        <v>1657</v>
      </c>
      <c r="B67" s="19" t="s">
        <v>45</v>
      </c>
      <c r="C67" s="20">
        <v>42283</v>
      </c>
      <c r="D67" s="1"/>
      <c r="E67" s="18">
        <v>2853</v>
      </c>
      <c r="F67" s="19" t="s">
        <v>129</v>
      </c>
      <c r="G67" s="20">
        <v>1258</v>
      </c>
    </row>
    <row r="68" spans="1:7" ht="12.75">
      <c r="A68" s="18">
        <v>1658</v>
      </c>
      <c r="B68" s="19" t="s">
        <v>46</v>
      </c>
      <c r="C68" s="20">
        <v>77510</v>
      </c>
      <c r="D68" s="1"/>
      <c r="E68" s="18">
        <v>2854</v>
      </c>
      <c r="F68" s="19" t="s">
        <v>78</v>
      </c>
      <c r="G68" s="20">
        <v>1938</v>
      </c>
    </row>
    <row r="69" spans="1:7" ht="12.75">
      <c r="A69" s="18">
        <v>1659</v>
      </c>
      <c r="B69" s="19" t="s">
        <v>47</v>
      </c>
      <c r="C69" s="20">
        <v>230967</v>
      </c>
      <c r="D69" s="1"/>
      <c r="E69" s="18">
        <v>2855</v>
      </c>
      <c r="F69" s="19" t="s">
        <v>130</v>
      </c>
      <c r="G69" s="20">
        <v>161299</v>
      </c>
    </row>
    <row r="70" spans="1:7" ht="12.75">
      <c r="A70" s="18">
        <v>1692</v>
      </c>
      <c r="B70" s="19" t="s">
        <v>48</v>
      </c>
      <c r="C70" s="20">
        <v>-26590</v>
      </c>
      <c r="D70" s="1"/>
      <c r="E70" s="18">
        <v>2856</v>
      </c>
      <c r="F70" s="19" t="s">
        <v>131</v>
      </c>
      <c r="G70" s="20">
        <v>1937</v>
      </c>
    </row>
    <row r="71" spans="1:7" ht="12.75">
      <c r="A71" s="18">
        <v>1693</v>
      </c>
      <c r="B71" s="19" t="s">
        <v>49</v>
      </c>
      <c r="C71" s="20">
        <v>-135726</v>
      </c>
      <c r="D71" s="1"/>
      <c r="E71" s="18">
        <v>2857</v>
      </c>
      <c r="F71" s="19" t="s">
        <v>132</v>
      </c>
      <c r="G71" s="20">
        <v>47032</v>
      </c>
    </row>
    <row r="72" spans="1:7" ht="12.75">
      <c r="A72" s="18">
        <v>1694</v>
      </c>
      <c r="B72" s="19" t="s">
        <v>50</v>
      </c>
      <c r="C72" s="20">
        <v>-79840</v>
      </c>
      <c r="D72" s="1"/>
      <c r="E72" s="18">
        <v>2860</v>
      </c>
      <c r="F72" s="19" t="s">
        <v>133</v>
      </c>
      <c r="G72" s="20">
        <v>231537</v>
      </c>
    </row>
    <row r="73" spans="1:7" ht="12.75">
      <c r="A73" s="18">
        <v>1696</v>
      </c>
      <c r="B73" s="19" t="s">
        <v>51</v>
      </c>
      <c r="C73" s="20">
        <v>-1023</v>
      </c>
      <c r="D73" s="1"/>
      <c r="E73" s="18">
        <v>2861</v>
      </c>
      <c r="F73" s="19" t="s">
        <v>134</v>
      </c>
      <c r="G73" s="20">
        <v>44461</v>
      </c>
    </row>
    <row r="74" spans="1:7" ht="12.75">
      <c r="A74" s="18">
        <v>1697</v>
      </c>
      <c r="B74" s="19" t="s">
        <v>52</v>
      </c>
      <c r="C74" s="20">
        <v>-8519</v>
      </c>
      <c r="D74" s="1"/>
      <c r="E74" s="18">
        <v>2867</v>
      </c>
      <c r="F74" s="19" t="s">
        <v>135</v>
      </c>
      <c r="G74" s="20">
        <v>14635</v>
      </c>
    </row>
    <row r="75" spans="1:7" ht="12.75">
      <c r="A75" s="18">
        <v>1698</v>
      </c>
      <c r="B75" s="19" t="s">
        <v>53</v>
      </c>
      <c r="C75" s="20">
        <v>-25930</v>
      </c>
      <c r="D75" s="1"/>
      <c r="E75" s="18">
        <v>2870</v>
      </c>
      <c r="F75" s="19" t="s">
        <v>84</v>
      </c>
      <c r="G75" s="20">
        <v>90209</v>
      </c>
    </row>
    <row r="76" spans="1:7" ht="12.75">
      <c r="A76" s="18">
        <v>1699</v>
      </c>
      <c r="B76" s="19" t="s">
        <v>54</v>
      </c>
      <c r="C76" s="20">
        <v>-108370</v>
      </c>
      <c r="D76" s="1"/>
      <c r="E76" s="18">
        <v>2875</v>
      </c>
      <c r="F76" s="19" t="s">
        <v>136</v>
      </c>
      <c r="G76" s="20">
        <v>26286</v>
      </c>
    </row>
    <row r="77" spans="1:7" ht="12.75">
      <c r="A77" s="15">
        <v>1700</v>
      </c>
      <c r="B77" s="16" t="s">
        <v>160</v>
      </c>
      <c r="C77" s="17">
        <v>351336</v>
      </c>
      <c r="D77" s="1"/>
      <c r="E77" s="15">
        <v>2890</v>
      </c>
      <c r="F77" s="16" t="s">
        <v>179</v>
      </c>
      <c r="G77" s="17">
        <v>15500</v>
      </c>
    </row>
    <row r="78" spans="1:7" ht="12.75">
      <c r="A78" s="18">
        <v>1710</v>
      </c>
      <c r="B78" s="19" t="s">
        <v>55</v>
      </c>
      <c r="C78" s="20">
        <v>340</v>
      </c>
      <c r="D78" s="1"/>
      <c r="E78" s="18">
        <v>2894</v>
      </c>
      <c r="F78" s="19" t="s">
        <v>137</v>
      </c>
      <c r="G78" s="20">
        <v>15500</v>
      </c>
    </row>
    <row r="79" spans="1:7" ht="12.75">
      <c r="A79" s="18">
        <v>1725</v>
      </c>
      <c r="B79" s="19" t="s">
        <v>56</v>
      </c>
      <c r="C79" s="20">
        <v>14</v>
      </c>
      <c r="D79" s="1"/>
      <c r="E79" s="21"/>
      <c r="F79" s="22" t="s">
        <v>180</v>
      </c>
      <c r="G79" s="23">
        <f>G77+G64+G61+G59+G47+G44+G41+G25+G23+G21+G18+G15+G13</f>
        <v>34776019</v>
      </c>
    </row>
    <row r="80" spans="1:7" ht="12.75">
      <c r="A80" s="18">
        <v>1728</v>
      </c>
      <c r="B80" s="19" t="s">
        <v>57</v>
      </c>
      <c r="C80" s="20">
        <v>90</v>
      </c>
      <c r="D80" s="1"/>
      <c r="E80" s="15"/>
      <c r="F80" s="16" t="s">
        <v>181</v>
      </c>
      <c r="G80" s="17"/>
    </row>
    <row r="81" spans="1:7" ht="22.5">
      <c r="A81" s="18">
        <v>1730</v>
      </c>
      <c r="B81" s="19" t="s">
        <v>58</v>
      </c>
      <c r="C81" s="20">
        <v>23</v>
      </c>
      <c r="D81" s="1"/>
      <c r="E81" s="15">
        <v>3000</v>
      </c>
      <c r="F81" s="16" t="s">
        <v>182</v>
      </c>
      <c r="G81" s="17">
        <v>2998124</v>
      </c>
    </row>
    <row r="82" spans="1:7" ht="12.75">
      <c r="A82" s="18">
        <v>1733</v>
      </c>
      <c r="B82" s="19" t="s">
        <v>59</v>
      </c>
      <c r="C82" s="20">
        <v>754</v>
      </c>
      <c r="D82" s="1"/>
      <c r="E82" s="18">
        <v>3001</v>
      </c>
      <c r="F82" s="19" t="s">
        <v>138</v>
      </c>
      <c r="G82" s="20">
        <v>2250000</v>
      </c>
    </row>
    <row r="83" spans="1:7" ht="12.75">
      <c r="A83" s="18">
        <v>1740</v>
      </c>
      <c r="B83" s="19" t="s">
        <v>60</v>
      </c>
      <c r="C83" s="20">
        <v>252338</v>
      </c>
      <c r="D83" s="1"/>
      <c r="E83" s="18">
        <v>3025</v>
      </c>
      <c r="F83" s="19" t="s">
        <v>139</v>
      </c>
      <c r="G83" s="20">
        <v>750000</v>
      </c>
    </row>
    <row r="84" spans="1:7" ht="12.75">
      <c r="A84" s="18">
        <v>1741</v>
      </c>
      <c r="B84" s="19" t="s">
        <v>61</v>
      </c>
      <c r="C84" s="20">
        <v>17765</v>
      </c>
      <c r="D84" s="1"/>
      <c r="E84" s="18">
        <v>3027</v>
      </c>
      <c r="F84" s="19" t="s">
        <v>140</v>
      </c>
      <c r="G84" s="20">
        <v>-1876</v>
      </c>
    </row>
    <row r="85" spans="1:7" ht="12.75">
      <c r="A85" s="18">
        <v>1744</v>
      </c>
      <c r="B85" s="19" t="s">
        <v>62</v>
      </c>
      <c r="C85" s="20">
        <v>15770</v>
      </c>
      <c r="D85" s="1"/>
      <c r="E85" s="15">
        <v>3200</v>
      </c>
      <c r="F85" s="16" t="s">
        <v>183</v>
      </c>
      <c r="G85" s="17">
        <v>166933</v>
      </c>
    </row>
    <row r="86" spans="1:7" ht="12.75">
      <c r="A86" s="18">
        <v>1746</v>
      </c>
      <c r="B86" s="19" t="s">
        <v>63</v>
      </c>
      <c r="C86" s="20">
        <v>18941</v>
      </c>
      <c r="D86" s="1"/>
      <c r="E86" s="18">
        <v>3200</v>
      </c>
      <c r="F86" s="19" t="s">
        <v>141</v>
      </c>
      <c r="G86" s="20">
        <v>166933</v>
      </c>
    </row>
    <row r="87" spans="1:7" ht="12.75">
      <c r="A87" s="18">
        <v>1748</v>
      </c>
      <c r="B87" s="19" t="s">
        <v>64</v>
      </c>
      <c r="C87" s="20">
        <v>45301</v>
      </c>
      <c r="D87" s="1"/>
      <c r="E87" s="15">
        <v>3500</v>
      </c>
      <c r="F87" s="16" t="s">
        <v>184</v>
      </c>
      <c r="G87" s="17">
        <f>SUM(G88:G91)</f>
        <v>1398918</v>
      </c>
    </row>
    <row r="88" spans="1:7" ht="12.75">
      <c r="A88" s="15">
        <v>1790</v>
      </c>
      <c r="B88" s="16" t="s">
        <v>161</v>
      </c>
      <c r="C88" s="17">
        <v>97684</v>
      </c>
      <c r="D88" s="1"/>
      <c r="E88" s="18">
        <v>3510</v>
      </c>
      <c r="F88" s="19" t="s">
        <v>142</v>
      </c>
      <c r="G88" s="20">
        <v>150000</v>
      </c>
    </row>
    <row r="89" spans="1:7" ht="12.75">
      <c r="A89" s="18">
        <v>1792</v>
      </c>
      <c r="B89" s="19" t="s">
        <v>65</v>
      </c>
      <c r="C89" s="20">
        <v>102</v>
      </c>
      <c r="D89" s="1"/>
      <c r="E89" s="18">
        <v>3561</v>
      </c>
      <c r="F89" s="19" t="s">
        <v>143</v>
      </c>
      <c r="G89" s="20">
        <v>25316</v>
      </c>
    </row>
    <row r="90" spans="1:7" ht="12.75">
      <c r="A90" s="18">
        <v>1793</v>
      </c>
      <c r="B90" s="19" t="s">
        <v>66</v>
      </c>
      <c r="C90" s="20">
        <v>10294</v>
      </c>
      <c r="D90" s="1"/>
      <c r="E90" s="18">
        <v>3580</v>
      </c>
      <c r="F90" s="19" t="s">
        <v>144</v>
      </c>
      <c r="G90" s="20">
        <v>1104587</v>
      </c>
    </row>
    <row r="91" spans="1:7" ht="12.75">
      <c r="A91" s="18">
        <v>1799</v>
      </c>
      <c r="B91" s="19" t="s">
        <v>67</v>
      </c>
      <c r="C91" s="20">
        <v>87288</v>
      </c>
      <c r="D91" s="1"/>
      <c r="E91" s="18">
        <v>3599</v>
      </c>
      <c r="F91" s="19" t="s">
        <v>145</v>
      </c>
      <c r="G91" s="20">
        <v>119015</v>
      </c>
    </row>
    <row r="92" spans="1:7" ht="12.75">
      <c r="A92" s="15">
        <v>1810</v>
      </c>
      <c r="B92" s="16" t="s">
        <v>162</v>
      </c>
      <c r="C92" s="17">
        <v>4586</v>
      </c>
      <c r="D92" s="1"/>
      <c r="E92" s="21"/>
      <c r="F92" s="22" t="s">
        <v>185</v>
      </c>
      <c r="G92" s="23">
        <f>G87++G85+G81</f>
        <v>4563975</v>
      </c>
    </row>
    <row r="93" spans="1:7" ht="12.75">
      <c r="A93" s="18">
        <v>1815</v>
      </c>
      <c r="B93" s="19" t="s">
        <v>68</v>
      </c>
      <c r="C93" s="20">
        <v>2894</v>
      </c>
      <c r="D93" s="1"/>
      <c r="E93" s="24"/>
      <c r="F93" s="25"/>
      <c r="G93" s="26"/>
    </row>
    <row r="94" spans="1:7" ht="12.75">
      <c r="A94" s="18">
        <v>1816</v>
      </c>
      <c r="B94" s="19" t="s">
        <v>69</v>
      </c>
      <c r="C94" s="20">
        <v>1054</v>
      </c>
      <c r="D94" s="1"/>
      <c r="E94" s="24"/>
      <c r="F94" s="25"/>
      <c r="G94" s="26"/>
    </row>
    <row r="95" spans="1:7" ht="12.75">
      <c r="A95" s="18">
        <v>1818</v>
      </c>
      <c r="B95" s="19" t="s">
        <v>70</v>
      </c>
      <c r="C95" s="20">
        <v>140</v>
      </c>
      <c r="D95" s="1"/>
      <c r="E95" s="24"/>
      <c r="F95" s="25"/>
      <c r="G95" s="26"/>
    </row>
    <row r="96" spans="1:7" ht="12.75">
      <c r="A96" s="18">
        <v>1821</v>
      </c>
      <c r="B96" s="19" t="s">
        <v>71</v>
      </c>
      <c r="C96" s="20">
        <v>498</v>
      </c>
      <c r="D96" s="1"/>
      <c r="E96" s="24"/>
      <c r="F96" s="25"/>
      <c r="G96" s="26"/>
    </row>
    <row r="97" spans="1:7" ht="12.75">
      <c r="A97" s="15">
        <v>1830</v>
      </c>
      <c r="B97" s="16" t="s">
        <v>163</v>
      </c>
      <c r="C97" s="17">
        <v>410</v>
      </c>
      <c r="D97" s="1"/>
      <c r="E97" s="24"/>
      <c r="F97" s="25"/>
      <c r="G97" s="26"/>
    </row>
    <row r="98" spans="1:7" ht="12.75">
      <c r="A98" s="18">
        <v>1831</v>
      </c>
      <c r="B98" s="19" t="s">
        <v>72</v>
      </c>
      <c r="C98" s="20">
        <v>3</v>
      </c>
      <c r="D98" s="1"/>
      <c r="E98" s="24"/>
      <c r="F98" s="25"/>
      <c r="G98" s="26"/>
    </row>
    <row r="99" spans="1:7" ht="12.75">
      <c r="A99" s="18">
        <v>1835</v>
      </c>
      <c r="B99" s="19" t="s">
        <v>73</v>
      </c>
      <c r="C99" s="20">
        <v>183</v>
      </c>
      <c r="D99" s="1"/>
      <c r="E99" s="24"/>
      <c r="F99" s="25"/>
      <c r="G99" s="26"/>
    </row>
    <row r="100" spans="1:7" ht="12.75">
      <c r="A100" s="18">
        <v>1838</v>
      </c>
      <c r="B100" s="19" t="s">
        <v>74</v>
      </c>
      <c r="C100" s="20">
        <v>215</v>
      </c>
      <c r="D100" s="1"/>
      <c r="E100" s="24"/>
      <c r="F100" s="25"/>
      <c r="G100" s="26"/>
    </row>
    <row r="101" spans="1:7" ht="12.75">
      <c r="A101" s="18">
        <v>1841</v>
      </c>
      <c r="B101" s="19" t="s">
        <v>75</v>
      </c>
      <c r="C101" s="20">
        <v>9</v>
      </c>
      <c r="D101" s="1"/>
      <c r="E101" s="24"/>
      <c r="F101" s="25"/>
      <c r="G101" s="26"/>
    </row>
    <row r="102" spans="1:7" ht="12.75">
      <c r="A102" s="15">
        <v>1850</v>
      </c>
      <c r="B102" s="16" t="s">
        <v>164</v>
      </c>
      <c r="C102" s="17">
        <v>936933</v>
      </c>
      <c r="D102" s="1"/>
      <c r="E102" s="24"/>
      <c r="F102" s="25"/>
      <c r="G102" s="26"/>
    </row>
    <row r="103" spans="1:7" ht="12.75">
      <c r="A103" s="18">
        <v>1851</v>
      </c>
      <c r="B103" s="19" t="s">
        <v>76</v>
      </c>
      <c r="C103" s="20">
        <v>107495</v>
      </c>
      <c r="D103" s="1"/>
      <c r="E103" s="24"/>
      <c r="F103" s="25"/>
      <c r="G103" s="26"/>
    </row>
    <row r="104" spans="1:7" ht="12.75">
      <c r="A104" s="18">
        <v>1852</v>
      </c>
      <c r="B104" s="19" t="s">
        <v>77</v>
      </c>
      <c r="C104" s="20">
        <v>25483</v>
      </c>
      <c r="D104" s="1"/>
      <c r="E104" s="24"/>
      <c r="F104" s="25"/>
      <c r="G104" s="26"/>
    </row>
    <row r="105" spans="1:7" ht="12.75">
      <c r="A105" s="18">
        <v>1854</v>
      </c>
      <c r="B105" s="19" t="s">
        <v>78</v>
      </c>
      <c r="C105" s="20">
        <v>11703</v>
      </c>
      <c r="D105" s="1"/>
      <c r="E105" s="24"/>
      <c r="F105" s="25"/>
      <c r="G105" s="26"/>
    </row>
    <row r="106" spans="1:7" ht="12.75">
      <c r="A106" s="18">
        <v>1855</v>
      </c>
      <c r="B106" s="19" t="s">
        <v>79</v>
      </c>
      <c r="C106" s="20">
        <v>15575</v>
      </c>
      <c r="D106" s="1"/>
      <c r="E106" s="24"/>
      <c r="F106" s="25"/>
      <c r="G106" s="26"/>
    </row>
    <row r="107" spans="1:7" ht="12.75">
      <c r="A107" s="18">
        <v>1856</v>
      </c>
      <c r="B107" s="19" t="s">
        <v>80</v>
      </c>
      <c r="C107" s="20">
        <v>468293</v>
      </c>
      <c r="D107" s="1"/>
      <c r="E107" s="24"/>
      <c r="F107" s="25"/>
      <c r="G107" s="26"/>
    </row>
    <row r="108" spans="1:7" ht="12.75">
      <c r="A108" s="18">
        <v>1860</v>
      </c>
      <c r="B108" s="19" t="s">
        <v>81</v>
      </c>
      <c r="C108" s="20">
        <v>170098</v>
      </c>
      <c r="D108" s="1"/>
      <c r="E108" s="24"/>
      <c r="F108" s="25"/>
      <c r="G108" s="26"/>
    </row>
    <row r="109" spans="1:7" ht="12.75">
      <c r="A109" s="18">
        <v>1861</v>
      </c>
      <c r="B109" s="19" t="s">
        <v>82</v>
      </c>
      <c r="C109" s="20">
        <v>15205</v>
      </c>
      <c r="D109" s="1"/>
      <c r="E109" s="24"/>
      <c r="F109" s="25"/>
      <c r="G109" s="26"/>
    </row>
    <row r="110" spans="1:7" ht="12.75">
      <c r="A110" s="18">
        <v>1867</v>
      </c>
      <c r="B110" s="19" t="s">
        <v>83</v>
      </c>
      <c r="C110" s="20">
        <v>7711</v>
      </c>
      <c r="D110" s="1"/>
      <c r="E110" s="24"/>
      <c r="F110" s="25"/>
      <c r="G110" s="26"/>
    </row>
    <row r="111" spans="1:7" ht="12.75">
      <c r="A111" s="18">
        <v>1870</v>
      </c>
      <c r="B111" s="19" t="s">
        <v>84</v>
      </c>
      <c r="C111" s="20">
        <v>63274</v>
      </c>
      <c r="D111" s="1"/>
      <c r="E111" s="24"/>
      <c r="F111" s="25"/>
      <c r="G111" s="26"/>
    </row>
    <row r="112" spans="1:7" ht="22.5">
      <c r="A112" s="18">
        <v>1877</v>
      </c>
      <c r="B112" s="19" t="s">
        <v>85</v>
      </c>
      <c r="C112" s="20">
        <v>-461</v>
      </c>
      <c r="D112" s="1"/>
      <c r="E112" s="24"/>
      <c r="F112" s="25"/>
      <c r="G112" s="26"/>
    </row>
    <row r="113" spans="1:7" ht="12.75">
      <c r="A113" s="18">
        <v>1879</v>
      </c>
      <c r="B113" s="19" t="s">
        <v>86</v>
      </c>
      <c r="C113" s="20">
        <v>52557</v>
      </c>
      <c r="D113" s="1"/>
      <c r="E113" s="24"/>
      <c r="F113" s="25"/>
      <c r="G113" s="26"/>
    </row>
    <row r="114" spans="1:7" ht="12.75">
      <c r="A114" s="15">
        <v>1890</v>
      </c>
      <c r="B114" s="16" t="s">
        <v>165</v>
      </c>
      <c r="C114" s="17">
        <v>15491</v>
      </c>
      <c r="D114" s="1"/>
      <c r="E114" s="1"/>
      <c r="F114" s="1"/>
      <c r="G114" s="1"/>
    </row>
    <row r="115" spans="1:7" ht="12.75">
      <c r="A115" s="18">
        <v>1894</v>
      </c>
      <c r="B115" s="19" t="s">
        <v>87</v>
      </c>
      <c r="C115" s="20">
        <v>15491</v>
      </c>
      <c r="D115" s="1"/>
      <c r="E115" s="24"/>
      <c r="F115" s="25"/>
      <c r="G115" s="26"/>
    </row>
    <row r="116" spans="1:7" ht="12.75">
      <c r="A116" s="21"/>
      <c r="B116" s="22" t="s">
        <v>166</v>
      </c>
      <c r="C116" s="23">
        <v>39339994</v>
      </c>
      <c r="D116" s="1"/>
      <c r="E116" s="21"/>
      <c r="F116" s="22" t="s">
        <v>186</v>
      </c>
      <c r="G116" s="23">
        <f>G92+G79</f>
        <v>39339994</v>
      </c>
    </row>
    <row r="117" spans="1:7" ht="15">
      <c r="A117" s="6"/>
      <c r="B117" s="7"/>
      <c r="C117" s="8"/>
      <c r="E117" s="6"/>
      <c r="F117" s="7"/>
      <c r="G117" s="8"/>
    </row>
  </sheetData>
  <mergeCells count="5">
    <mergeCell ref="A8:G8"/>
    <mergeCell ref="F1:G1"/>
    <mergeCell ref="A5:G5"/>
    <mergeCell ref="A6:G6"/>
    <mergeCell ref="A7:G7"/>
  </mergeCells>
  <printOptions/>
  <pageMargins left="0.7874015748031497" right="0.3937007874015748" top="0.1968503937007874" bottom="0.1968503937007874" header="0.3937007874015748" footer="0.3937007874015748"/>
  <pageSetup fitToHeight="0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2:G109"/>
  <sheetViews>
    <sheetView showGridLines="0" workbookViewId="0" topLeftCell="A91">
      <selection activeCell="A101" sqref="A101:IV109"/>
    </sheetView>
  </sheetViews>
  <sheetFormatPr defaultColWidth="9.00390625" defaultRowHeight="12.75"/>
  <cols>
    <col min="1" max="1" width="6.375" style="3" customWidth="1"/>
    <col min="2" max="2" width="75.75390625" style="3" customWidth="1"/>
    <col min="3" max="3" width="12.75390625" style="3" customWidth="1"/>
    <col min="4" max="4" width="4.75390625" style="3" customWidth="1"/>
    <col min="5" max="5" width="6.75390625" style="3" customWidth="1"/>
    <col min="6" max="6" width="69.875" style="3" customWidth="1"/>
    <col min="7" max="7" width="12.75390625" style="3" customWidth="1"/>
    <col min="8" max="16384" width="9.125" style="3" customWidth="1"/>
  </cols>
  <sheetData>
    <row r="1" s="9" customFormat="1" ht="10.5"/>
    <row r="2" spans="1:7" s="9" customFormat="1" ht="10.5">
      <c r="A2" s="28" t="s">
        <v>345</v>
      </c>
      <c r="B2" s="28"/>
      <c r="C2" s="28"/>
      <c r="D2" s="28"/>
      <c r="E2" s="28"/>
      <c r="F2" s="28"/>
      <c r="G2" s="28"/>
    </row>
    <row r="3" spans="1:7" ht="13.5" thickBot="1">
      <c r="A3" s="1"/>
      <c r="B3" s="1"/>
      <c r="C3" s="1" t="s">
        <v>0</v>
      </c>
      <c r="D3" s="1"/>
      <c r="E3" s="1"/>
      <c r="F3" s="1"/>
      <c r="G3" s="2" t="s">
        <v>0</v>
      </c>
    </row>
    <row r="4" spans="1:7" ht="21.75" thickBot="1">
      <c r="A4" s="11" t="s">
        <v>1</v>
      </c>
      <c r="B4" s="11" t="s">
        <v>2</v>
      </c>
      <c r="C4" s="11" t="s">
        <v>3</v>
      </c>
      <c r="D4" s="1"/>
      <c r="E4" s="11" t="s">
        <v>1</v>
      </c>
      <c r="F4" s="11" t="s">
        <v>2</v>
      </c>
      <c r="G4" s="11" t="s">
        <v>3</v>
      </c>
    </row>
    <row r="5" spans="1:7" ht="12.75">
      <c r="A5" s="12"/>
      <c r="B5" s="13" t="s">
        <v>296</v>
      </c>
      <c r="C5" s="14"/>
      <c r="D5" s="1"/>
      <c r="E5" s="12"/>
      <c r="F5" s="13" t="s">
        <v>321</v>
      </c>
      <c r="G5" s="14"/>
    </row>
    <row r="6" spans="1:7" ht="12.75">
      <c r="A6" s="15">
        <v>5020</v>
      </c>
      <c r="B6" s="16" t="s">
        <v>297</v>
      </c>
      <c r="C6" s="17">
        <v>5</v>
      </c>
      <c r="D6" s="1"/>
      <c r="E6" s="15">
        <v>4050</v>
      </c>
      <c r="F6" s="16" t="s">
        <v>322</v>
      </c>
      <c r="G6" s="17">
        <v>2014</v>
      </c>
    </row>
    <row r="7" spans="1:7" ht="12.75">
      <c r="A7" s="18">
        <v>5023</v>
      </c>
      <c r="B7" s="19" t="s">
        <v>187</v>
      </c>
      <c r="C7" s="20">
        <v>5</v>
      </c>
      <c r="D7" s="1"/>
      <c r="E7" s="18">
        <v>4052</v>
      </c>
      <c r="F7" s="19" t="s">
        <v>256</v>
      </c>
      <c r="G7" s="20">
        <v>2014</v>
      </c>
    </row>
    <row r="8" spans="1:7" ht="12.75">
      <c r="A8" s="15">
        <v>5030</v>
      </c>
      <c r="B8" s="16" t="s">
        <v>298</v>
      </c>
      <c r="C8" s="17">
        <v>1666</v>
      </c>
      <c r="D8" s="1"/>
      <c r="E8" s="15">
        <v>4200</v>
      </c>
      <c r="F8" s="16" t="s">
        <v>323</v>
      </c>
      <c r="G8" s="17">
        <v>6875</v>
      </c>
    </row>
    <row r="9" spans="1:7" ht="12.75">
      <c r="A9" s="18">
        <v>5034</v>
      </c>
      <c r="B9" s="19" t="s">
        <v>188</v>
      </c>
      <c r="C9" s="20">
        <v>232</v>
      </c>
      <c r="D9" s="1"/>
      <c r="E9" s="18">
        <v>4201</v>
      </c>
      <c r="F9" s="19" t="s">
        <v>257</v>
      </c>
      <c r="G9" s="20">
        <v>6875</v>
      </c>
    </row>
    <row r="10" spans="1:7" ht="12.75">
      <c r="A10" s="18">
        <v>5036</v>
      </c>
      <c r="B10" s="19" t="s">
        <v>189</v>
      </c>
      <c r="C10" s="20">
        <v>1434</v>
      </c>
      <c r="D10" s="1"/>
      <c r="E10" s="15">
        <v>4250</v>
      </c>
      <c r="F10" s="16" t="s">
        <v>324</v>
      </c>
      <c r="G10" s="17">
        <v>4110</v>
      </c>
    </row>
    <row r="11" spans="1:7" ht="12.75">
      <c r="A11" s="15">
        <v>5050</v>
      </c>
      <c r="B11" s="16" t="s">
        <v>299</v>
      </c>
      <c r="C11" s="17">
        <v>765</v>
      </c>
      <c r="D11" s="1"/>
      <c r="E11" s="18">
        <v>4251</v>
      </c>
      <c r="F11" s="19" t="s">
        <v>258</v>
      </c>
      <c r="G11" s="20">
        <v>124</v>
      </c>
    </row>
    <row r="12" spans="1:7" ht="12.75">
      <c r="A12" s="18">
        <v>5054</v>
      </c>
      <c r="B12" s="19" t="s">
        <v>190</v>
      </c>
      <c r="C12" s="20">
        <v>765</v>
      </c>
      <c r="D12" s="1"/>
      <c r="E12" s="18">
        <v>4253</v>
      </c>
      <c r="F12" s="19" t="s">
        <v>259</v>
      </c>
      <c r="G12" s="20">
        <v>2382</v>
      </c>
    </row>
    <row r="13" spans="1:7" ht="12.75">
      <c r="A13" s="15">
        <v>5060</v>
      </c>
      <c r="B13" s="16" t="s">
        <v>300</v>
      </c>
      <c r="C13" s="17">
        <v>1061</v>
      </c>
      <c r="D13" s="1"/>
      <c r="E13" s="18">
        <v>4254</v>
      </c>
      <c r="F13" s="19" t="s">
        <v>260</v>
      </c>
      <c r="G13" s="20">
        <v>1504</v>
      </c>
    </row>
    <row r="14" spans="1:7" ht="22.5">
      <c r="A14" s="18">
        <v>5064</v>
      </c>
      <c r="B14" s="19" t="s">
        <v>191</v>
      </c>
      <c r="C14" s="20">
        <v>166</v>
      </c>
      <c r="D14" s="1"/>
      <c r="E14" s="18">
        <v>4265</v>
      </c>
      <c r="F14" s="19" t="s">
        <v>261</v>
      </c>
      <c r="G14" s="20">
        <v>100</v>
      </c>
    </row>
    <row r="15" spans="1:7" ht="12.75">
      <c r="A15" s="18">
        <v>5066</v>
      </c>
      <c r="B15" s="19" t="s">
        <v>192</v>
      </c>
      <c r="C15" s="20">
        <v>895</v>
      </c>
      <c r="D15" s="1"/>
      <c r="E15" s="15">
        <v>4300</v>
      </c>
      <c r="F15" s="16" t="s">
        <v>325</v>
      </c>
      <c r="G15" s="17">
        <v>10856</v>
      </c>
    </row>
    <row r="16" spans="1:7" ht="12.75">
      <c r="A16" s="15">
        <v>5110</v>
      </c>
      <c r="B16" s="16" t="s">
        <v>301</v>
      </c>
      <c r="C16" s="17">
        <v>704</v>
      </c>
      <c r="D16" s="1"/>
      <c r="E16" s="18">
        <v>4302</v>
      </c>
      <c r="F16" s="19" t="s">
        <v>262</v>
      </c>
      <c r="G16" s="20">
        <v>4001</v>
      </c>
    </row>
    <row r="17" spans="1:7" ht="12.75">
      <c r="A17" s="18">
        <v>5113</v>
      </c>
      <c r="B17" s="19" t="s">
        <v>193</v>
      </c>
      <c r="C17" s="20">
        <v>704</v>
      </c>
      <c r="D17" s="1"/>
      <c r="E17" s="18">
        <v>4303</v>
      </c>
      <c r="F17" s="19" t="s">
        <v>263</v>
      </c>
      <c r="G17" s="20">
        <v>6855</v>
      </c>
    </row>
    <row r="18" spans="1:7" ht="21">
      <c r="A18" s="15">
        <v>5120</v>
      </c>
      <c r="B18" s="16" t="s">
        <v>302</v>
      </c>
      <c r="C18" s="17">
        <v>10391</v>
      </c>
      <c r="D18" s="1"/>
      <c r="E18" s="15">
        <v>4320</v>
      </c>
      <c r="F18" s="16" t="s">
        <v>326</v>
      </c>
      <c r="G18" s="17">
        <v>7187</v>
      </c>
    </row>
    <row r="19" spans="1:7" ht="12.75">
      <c r="A19" s="18">
        <v>5127</v>
      </c>
      <c r="B19" s="19" t="s">
        <v>194</v>
      </c>
      <c r="C19" s="20">
        <v>10391</v>
      </c>
      <c r="D19" s="1"/>
      <c r="E19" s="18">
        <v>4322</v>
      </c>
      <c r="F19" s="19" t="s">
        <v>264</v>
      </c>
      <c r="G19" s="20">
        <v>4622</v>
      </c>
    </row>
    <row r="20" spans="1:7" ht="12.75">
      <c r="A20" s="15">
        <v>5200</v>
      </c>
      <c r="B20" s="16" t="s">
        <v>303</v>
      </c>
      <c r="C20" s="17">
        <v>307413</v>
      </c>
      <c r="D20" s="1"/>
      <c r="E20" s="18">
        <v>4323</v>
      </c>
      <c r="F20" s="19" t="s">
        <v>265</v>
      </c>
      <c r="G20" s="20">
        <v>2565</v>
      </c>
    </row>
    <row r="21" spans="1:7" ht="12.75">
      <c r="A21" s="18">
        <v>5203</v>
      </c>
      <c r="B21" s="19" t="s">
        <v>195</v>
      </c>
      <c r="C21" s="20">
        <v>17200</v>
      </c>
      <c r="D21" s="1"/>
      <c r="E21" s="15">
        <v>4400</v>
      </c>
      <c r="F21" s="16" t="s">
        <v>327</v>
      </c>
      <c r="G21" s="17">
        <v>1024562</v>
      </c>
    </row>
    <row r="22" spans="1:7" ht="12.75">
      <c r="A22" s="18">
        <v>5215</v>
      </c>
      <c r="B22" s="19" t="s">
        <v>196</v>
      </c>
      <c r="C22" s="20">
        <v>161696</v>
      </c>
      <c r="D22" s="1"/>
      <c r="E22" s="18">
        <v>4401</v>
      </c>
      <c r="F22" s="19" t="s">
        <v>266</v>
      </c>
      <c r="G22" s="20">
        <v>4182</v>
      </c>
    </row>
    <row r="23" spans="1:7" ht="12.75">
      <c r="A23" s="18">
        <v>5217</v>
      </c>
      <c r="B23" s="19" t="s">
        <v>197</v>
      </c>
      <c r="C23" s="20">
        <v>103748</v>
      </c>
      <c r="D23" s="1"/>
      <c r="E23" s="18">
        <v>4403</v>
      </c>
      <c r="F23" s="19" t="s">
        <v>267</v>
      </c>
      <c r="G23" s="20">
        <v>49</v>
      </c>
    </row>
    <row r="24" spans="1:7" ht="12.75">
      <c r="A24" s="18">
        <v>5219</v>
      </c>
      <c r="B24" s="19" t="s">
        <v>198</v>
      </c>
      <c r="C24" s="20">
        <v>398</v>
      </c>
      <c r="D24" s="1"/>
      <c r="E24" s="18">
        <v>4411</v>
      </c>
      <c r="F24" s="19" t="s">
        <v>268</v>
      </c>
      <c r="G24" s="20">
        <v>122150</v>
      </c>
    </row>
    <row r="25" spans="1:7" ht="12.75">
      <c r="A25" s="18">
        <v>5221</v>
      </c>
      <c r="B25" s="19" t="s">
        <v>199</v>
      </c>
      <c r="C25" s="20">
        <v>130</v>
      </c>
      <c r="D25" s="1"/>
      <c r="E25" s="18">
        <v>4417</v>
      </c>
      <c r="F25" s="19" t="s">
        <v>269</v>
      </c>
      <c r="G25" s="20">
        <v>736553</v>
      </c>
    </row>
    <row r="26" spans="1:7" ht="12.75">
      <c r="A26" s="18">
        <v>5223</v>
      </c>
      <c r="B26" s="19" t="s">
        <v>200</v>
      </c>
      <c r="C26" s="20">
        <v>24241</v>
      </c>
      <c r="D26" s="1"/>
      <c r="E26" s="18">
        <v>4420</v>
      </c>
      <c r="F26" s="19" t="s">
        <v>270</v>
      </c>
      <c r="G26" s="20">
        <v>45296</v>
      </c>
    </row>
    <row r="27" spans="1:7" ht="12.75">
      <c r="A27" s="15">
        <v>5250</v>
      </c>
      <c r="B27" s="16" t="s">
        <v>304</v>
      </c>
      <c r="C27" s="17">
        <v>1931</v>
      </c>
      <c r="D27" s="1"/>
      <c r="E27" s="18">
        <v>4424</v>
      </c>
      <c r="F27" s="19" t="s">
        <v>271</v>
      </c>
      <c r="G27" s="20">
        <v>77531</v>
      </c>
    </row>
    <row r="28" spans="1:7" ht="12.75">
      <c r="A28" s="18">
        <v>5250</v>
      </c>
      <c r="B28" s="19" t="s">
        <v>201</v>
      </c>
      <c r="C28" s="20">
        <v>1931</v>
      </c>
      <c r="D28" s="1"/>
      <c r="E28" s="18">
        <v>4429</v>
      </c>
      <c r="F28" s="19" t="s">
        <v>272</v>
      </c>
      <c r="G28" s="20">
        <v>38801</v>
      </c>
    </row>
    <row r="29" spans="1:7" ht="12.75">
      <c r="A29" s="15">
        <v>5300</v>
      </c>
      <c r="B29" s="16" t="s">
        <v>305</v>
      </c>
      <c r="C29" s="17">
        <v>137931</v>
      </c>
      <c r="D29" s="1"/>
      <c r="E29" s="15">
        <v>4450</v>
      </c>
      <c r="F29" s="16" t="s">
        <v>328</v>
      </c>
      <c r="G29" s="17">
        <v>35255</v>
      </c>
    </row>
    <row r="30" spans="1:7" ht="12.75">
      <c r="A30" s="18">
        <v>5301</v>
      </c>
      <c r="B30" s="19" t="s">
        <v>202</v>
      </c>
      <c r="C30" s="20">
        <v>121300</v>
      </c>
      <c r="D30" s="1"/>
      <c r="E30" s="18">
        <v>4451</v>
      </c>
      <c r="F30" s="19" t="s">
        <v>273</v>
      </c>
      <c r="G30" s="20">
        <v>12049</v>
      </c>
    </row>
    <row r="31" spans="1:7" ht="12.75">
      <c r="A31" s="18">
        <v>5306</v>
      </c>
      <c r="B31" s="19" t="s">
        <v>203</v>
      </c>
      <c r="C31" s="20">
        <v>1201</v>
      </c>
      <c r="D31" s="1"/>
      <c r="E31" s="18">
        <v>4452</v>
      </c>
      <c r="F31" s="19" t="s">
        <v>274</v>
      </c>
      <c r="G31" s="20">
        <v>21189</v>
      </c>
    </row>
    <row r="32" spans="1:7" ht="12.75">
      <c r="A32" s="18">
        <v>5307</v>
      </c>
      <c r="B32" s="19" t="s">
        <v>204</v>
      </c>
      <c r="C32" s="20">
        <v>15430</v>
      </c>
      <c r="D32" s="1"/>
      <c r="E32" s="18">
        <v>4453</v>
      </c>
      <c r="F32" s="19" t="s">
        <v>275</v>
      </c>
      <c r="G32" s="20">
        <v>2017</v>
      </c>
    </row>
    <row r="33" spans="1:7" ht="12.75">
      <c r="A33" s="15">
        <v>5400</v>
      </c>
      <c r="B33" s="16" t="s">
        <v>306</v>
      </c>
      <c r="C33" s="17">
        <v>7756</v>
      </c>
      <c r="D33" s="1"/>
      <c r="E33" s="15">
        <v>4465</v>
      </c>
      <c r="F33" s="16" t="s">
        <v>329</v>
      </c>
      <c r="G33" s="17">
        <v>17276</v>
      </c>
    </row>
    <row r="34" spans="1:7" ht="12.75">
      <c r="A34" s="18">
        <v>5401</v>
      </c>
      <c r="B34" s="19" t="s">
        <v>205</v>
      </c>
      <c r="C34" s="20">
        <v>3560</v>
      </c>
      <c r="D34" s="1"/>
      <c r="E34" s="18">
        <v>4465</v>
      </c>
      <c r="F34" s="19" t="s">
        <v>276</v>
      </c>
      <c r="G34" s="20">
        <v>17276</v>
      </c>
    </row>
    <row r="35" spans="1:7" ht="12.75">
      <c r="A35" s="18">
        <v>5402</v>
      </c>
      <c r="B35" s="19" t="s">
        <v>206</v>
      </c>
      <c r="C35" s="20">
        <v>4196</v>
      </c>
      <c r="D35" s="1"/>
      <c r="E35" s="15">
        <v>4500</v>
      </c>
      <c r="F35" s="16" t="s">
        <v>330</v>
      </c>
      <c r="G35" s="17">
        <v>116869</v>
      </c>
    </row>
    <row r="36" spans="1:7" ht="12.75">
      <c r="A36" s="15">
        <v>5450</v>
      </c>
      <c r="B36" s="16" t="s">
        <v>307</v>
      </c>
      <c r="C36" s="17">
        <v>104697</v>
      </c>
      <c r="D36" s="1"/>
      <c r="E36" s="18">
        <v>4510</v>
      </c>
      <c r="F36" s="19" t="s">
        <v>277</v>
      </c>
      <c r="G36" s="20">
        <v>4115</v>
      </c>
    </row>
    <row r="37" spans="1:7" ht="12.75">
      <c r="A37" s="18">
        <v>5453</v>
      </c>
      <c r="B37" s="19" t="s">
        <v>207</v>
      </c>
      <c r="C37" s="20">
        <v>-7094</v>
      </c>
      <c r="D37" s="1"/>
      <c r="E37" s="18">
        <v>4530</v>
      </c>
      <c r="F37" s="19" t="s">
        <v>278</v>
      </c>
      <c r="G37" s="20">
        <v>110864</v>
      </c>
    </row>
    <row r="38" spans="1:7" ht="12.75">
      <c r="A38" s="18">
        <v>5455</v>
      </c>
      <c r="B38" s="19" t="s">
        <v>208</v>
      </c>
      <c r="C38" s="20">
        <v>90908</v>
      </c>
      <c r="D38" s="1"/>
      <c r="E38" s="18">
        <v>4593</v>
      </c>
      <c r="F38" s="19" t="s">
        <v>279</v>
      </c>
      <c r="G38" s="20">
        <v>1890</v>
      </c>
    </row>
    <row r="39" spans="1:7" ht="12.75">
      <c r="A39" s="18">
        <v>5465</v>
      </c>
      <c r="B39" s="19" t="s">
        <v>209</v>
      </c>
      <c r="C39" s="20">
        <v>20954</v>
      </c>
      <c r="D39" s="1"/>
      <c r="E39" s="15">
        <v>4600</v>
      </c>
      <c r="F39" s="16" t="s">
        <v>331</v>
      </c>
      <c r="G39" s="17">
        <v>188428</v>
      </c>
    </row>
    <row r="40" spans="1:7" ht="22.5">
      <c r="A40" s="18">
        <v>5466</v>
      </c>
      <c r="B40" s="19" t="s">
        <v>210</v>
      </c>
      <c r="C40" s="20">
        <v>-71</v>
      </c>
      <c r="D40" s="1"/>
      <c r="E40" s="18">
        <v>4601</v>
      </c>
      <c r="F40" s="19" t="s">
        <v>280</v>
      </c>
      <c r="G40" s="20">
        <v>45624</v>
      </c>
    </row>
    <row r="41" spans="1:7" ht="12.75">
      <c r="A41" s="15">
        <v>5500</v>
      </c>
      <c r="B41" s="16" t="s">
        <v>308</v>
      </c>
      <c r="C41" s="17">
        <v>54744</v>
      </c>
      <c r="D41" s="1"/>
      <c r="E41" s="18">
        <v>4604</v>
      </c>
      <c r="F41" s="19" t="s">
        <v>281</v>
      </c>
      <c r="G41" s="20">
        <v>13389</v>
      </c>
    </row>
    <row r="42" spans="1:7" ht="12.75">
      <c r="A42" s="18">
        <v>5510</v>
      </c>
      <c r="B42" s="19" t="s">
        <v>211</v>
      </c>
      <c r="C42" s="20">
        <v>9</v>
      </c>
      <c r="D42" s="1"/>
      <c r="E42" s="18">
        <v>4605</v>
      </c>
      <c r="F42" s="19" t="s">
        <v>282</v>
      </c>
      <c r="G42" s="20">
        <v>8582</v>
      </c>
    </row>
    <row r="43" spans="1:7" ht="12.75">
      <c r="A43" s="18">
        <v>5530</v>
      </c>
      <c r="B43" s="19" t="s">
        <v>212</v>
      </c>
      <c r="C43" s="20">
        <v>54652</v>
      </c>
      <c r="D43" s="1"/>
      <c r="E43" s="18">
        <v>4606</v>
      </c>
      <c r="F43" s="19" t="s">
        <v>283</v>
      </c>
      <c r="G43" s="20">
        <v>41338</v>
      </c>
    </row>
    <row r="44" spans="1:7" ht="22.5">
      <c r="A44" s="18">
        <v>5592</v>
      </c>
      <c r="B44" s="19" t="s">
        <v>213</v>
      </c>
      <c r="C44" s="20">
        <v>83</v>
      </c>
      <c r="D44" s="1"/>
      <c r="E44" s="18">
        <v>4607</v>
      </c>
      <c r="F44" s="19" t="s">
        <v>284</v>
      </c>
      <c r="G44" s="20">
        <v>8088</v>
      </c>
    </row>
    <row r="45" spans="1:7" ht="12.75">
      <c r="A45" s="15">
        <v>5600</v>
      </c>
      <c r="B45" s="16" t="s">
        <v>309</v>
      </c>
      <c r="C45" s="17">
        <v>14992</v>
      </c>
      <c r="D45" s="1"/>
      <c r="E45" s="18">
        <v>4608</v>
      </c>
      <c r="F45" s="19" t="s">
        <v>285</v>
      </c>
      <c r="G45" s="20">
        <v>11626</v>
      </c>
    </row>
    <row r="46" spans="1:7" ht="12.75">
      <c r="A46" s="18">
        <v>5601</v>
      </c>
      <c r="B46" s="19" t="s">
        <v>214</v>
      </c>
      <c r="C46" s="20">
        <v>9312</v>
      </c>
      <c r="D46" s="1"/>
      <c r="E46" s="18">
        <v>4611</v>
      </c>
      <c r="F46" s="19" t="s">
        <v>286</v>
      </c>
      <c r="G46" s="20">
        <v>59338</v>
      </c>
    </row>
    <row r="47" spans="1:7" ht="12.75">
      <c r="A47" s="18">
        <v>5603</v>
      </c>
      <c r="B47" s="19" t="s">
        <v>215</v>
      </c>
      <c r="C47" s="20">
        <v>331</v>
      </c>
      <c r="D47" s="1"/>
      <c r="E47" s="18">
        <v>4612</v>
      </c>
      <c r="F47" s="19" t="s">
        <v>287</v>
      </c>
      <c r="G47" s="20">
        <v>443</v>
      </c>
    </row>
    <row r="48" spans="1:7" ht="12.75">
      <c r="A48" s="18">
        <v>5604</v>
      </c>
      <c r="B48" s="19" t="s">
        <v>216</v>
      </c>
      <c r="C48" s="20">
        <v>66</v>
      </c>
      <c r="D48" s="1"/>
      <c r="E48" s="15">
        <v>4700</v>
      </c>
      <c r="F48" s="16" t="s">
        <v>332</v>
      </c>
      <c r="G48" s="17">
        <v>234</v>
      </c>
    </row>
    <row r="49" spans="1:7" ht="12.75">
      <c r="A49" s="18">
        <v>5606</v>
      </c>
      <c r="B49" s="19" t="s">
        <v>217</v>
      </c>
      <c r="C49" s="20">
        <v>16</v>
      </c>
      <c r="D49" s="1"/>
      <c r="E49" s="18">
        <v>4710</v>
      </c>
      <c r="F49" s="19" t="s">
        <v>288</v>
      </c>
      <c r="G49" s="20">
        <v>234</v>
      </c>
    </row>
    <row r="50" spans="1:7" ht="12.75">
      <c r="A50" s="18">
        <v>5607</v>
      </c>
      <c r="B50" s="19" t="s">
        <v>218</v>
      </c>
      <c r="C50" s="20">
        <v>2982</v>
      </c>
      <c r="D50" s="1"/>
      <c r="E50" s="15">
        <v>4730</v>
      </c>
      <c r="F50" s="16" t="s">
        <v>333</v>
      </c>
      <c r="G50" s="17">
        <v>12664</v>
      </c>
    </row>
    <row r="51" spans="1:7" ht="22.5">
      <c r="A51" s="18">
        <v>5608</v>
      </c>
      <c r="B51" s="19" t="s">
        <v>219</v>
      </c>
      <c r="C51" s="20">
        <v>2285</v>
      </c>
      <c r="D51" s="1"/>
      <c r="E51" s="18">
        <v>4733</v>
      </c>
      <c r="F51" s="19" t="s">
        <v>289</v>
      </c>
      <c r="G51" s="20">
        <v>10128</v>
      </c>
    </row>
    <row r="52" spans="1:7" ht="12.75">
      <c r="A52" s="15">
        <v>5700</v>
      </c>
      <c r="B52" s="16" t="s">
        <v>310</v>
      </c>
      <c r="C52" s="17">
        <v>6175</v>
      </c>
      <c r="D52" s="1"/>
      <c r="E52" s="18">
        <v>4734</v>
      </c>
      <c r="F52" s="19" t="s">
        <v>290</v>
      </c>
      <c r="G52" s="20">
        <v>2536</v>
      </c>
    </row>
    <row r="53" spans="1:7" ht="12.75">
      <c r="A53" s="18">
        <v>5703</v>
      </c>
      <c r="B53" s="19" t="s">
        <v>220</v>
      </c>
      <c r="C53" s="20">
        <v>3270</v>
      </c>
      <c r="D53" s="1"/>
      <c r="E53" s="15">
        <v>4850</v>
      </c>
      <c r="F53" s="16" t="s">
        <v>334</v>
      </c>
      <c r="G53" s="17">
        <v>196</v>
      </c>
    </row>
    <row r="54" spans="1:7" ht="22.5">
      <c r="A54" s="18">
        <v>5709</v>
      </c>
      <c r="B54" s="19" t="s">
        <v>221</v>
      </c>
      <c r="C54" s="20">
        <v>2905</v>
      </c>
      <c r="D54" s="1"/>
      <c r="E54" s="18">
        <v>4853</v>
      </c>
      <c r="F54" s="19" t="s">
        <v>291</v>
      </c>
      <c r="G54" s="20">
        <v>196</v>
      </c>
    </row>
    <row r="55" spans="1:7" ht="12.75">
      <c r="A55" s="15">
        <v>5720</v>
      </c>
      <c r="B55" s="16" t="s">
        <v>311</v>
      </c>
      <c r="C55" s="17">
        <v>249334</v>
      </c>
      <c r="D55" s="1"/>
      <c r="E55" s="15">
        <v>4890</v>
      </c>
      <c r="F55" s="16" t="s">
        <v>335</v>
      </c>
      <c r="G55" s="17">
        <v>8633</v>
      </c>
    </row>
    <row r="56" spans="1:7" ht="12.75">
      <c r="A56" s="18">
        <v>5721</v>
      </c>
      <c r="B56" s="19" t="s">
        <v>222</v>
      </c>
      <c r="C56" s="20">
        <v>223219</v>
      </c>
      <c r="D56" s="1"/>
      <c r="E56" s="18">
        <v>4894</v>
      </c>
      <c r="F56" s="19" t="s">
        <v>292</v>
      </c>
      <c r="G56" s="20">
        <v>8633</v>
      </c>
    </row>
    <row r="57" spans="1:7" ht="12.75">
      <c r="A57" s="18">
        <v>5729</v>
      </c>
      <c r="B57" s="19" t="s">
        <v>223</v>
      </c>
      <c r="C57" s="20">
        <v>26115</v>
      </c>
      <c r="D57" s="1"/>
      <c r="E57" s="15">
        <v>4900</v>
      </c>
      <c r="F57" s="16" t="s">
        <v>336</v>
      </c>
      <c r="G57" s="17">
        <v>8215</v>
      </c>
    </row>
    <row r="58" spans="1:7" ht="12.75">
      <c r="A58" s="15">
        <v>5730</v>
      </c>
      <c r="B58" s="16" t="s">
        <v>312</v>
      </c>
      <c r="C58" s="17">
        <v>16</v>
      </c>
      <c r="D58" s="1"/>
      <c r="E58" s="15">
        <v>4920</v>
      </c>
      <c r="F58" s="16" t="s">
        <v>337</v>
      </c>
      <c r="G58" s="17">
        <v>73</v>
      </c>
    </row>
    <row r="59" spans="1:7" ht="12.75">
      <c r="A59" s="18">
        <v>5734</v>
      </c>
      <c r="B59" s="19" t="s">
        <v>224</v>
      </c>
      <c r="C59" s="20">
        <v>16</v>
      </c>
      <c r="D59" s="1"/>
      <c r="E59" s="18">
        <v>4921</v>
      </c>
      <c r="F59" s="19" t="s">
        <v>293</v>
      </c>
      <c r="G59" s="20">
        <v>44</v>
      </c>
    </row>
    <row r="60" spans="1:7" ht="12.75">
      <c r="A60" s="15">
        <v>5740</v>
      </c>
      <c r="B60" s="16" t="s">
        <v>313</v>
      </c>
      <c r="C60" s="17">
        <v>203459</v>
      </c>
      <c r="D60" s="1"/>
      <c r="E60" s="18">
        <v>4922</v>
      </c>
      <c r="F60" s="19" t="s">
        <v>294</v>
      </c>
      <c r="G60" s="20">
        <v>29</v>
      </c>
    </row>
    <row r="61" spans="1:7" ht="12.75">
      <c r="A61" s="18">
        <v>5741</v>
      </c>
      <c r="B61" s="19" t="s">
        <v>225</v>
      </c>
      <c r="C61" s="20">
        <v>3852</v>
      </c>
      <c r="D61" s="1"/>
      <c r="E61" s="15">
        <v>4940</v>
      </c>
      <c r="F61" s="16" t="s">
        <v>338</v>
      </c>
      <c r="G61" s="17">
        <v>4</v>
      </c>
    </row>
    <row r="62" spans="1:7" ht="12.75">
      <c r="A62" s="18">
        <v>5742</v>
      </c>
      <c r="B62" s="19" t="s">
        <v>226</v>
      </c>
      <c r="C62" s="20">
        <v>35330</v>
      </c>
      <c r="D62" s="1"/>
      <c r="E62" s="18">
        <v>4941</v>
      </c>
      <c r="F62" s="19" t="s">
        <v>295</v>
      </c>
      <c r="G62" s="20">
        <v>4</v>
      </c>
    </row>
    <row r="63" spans="1:7" ht="12.75">
      <c r="A63" s="18">
        <v>5743</v>
      </c>
      <c r="B63" s="19" t="s">
        <v>227</v>
      </c>
      <c r="C63" s="20">
        <v>1457</v>
      </c>
      <c r="D63" s="1"/>
      <c r="E63" s="18"/>
      <c r="F63" s="19"/>
      <c r="G63" s="20"/>
    </row>
    <row r="64" spans="1:7" ht="12.75">
      <c r="A64" s="18">
        <v>5744</v>
      </c>
      <c r="B64" s="19" t="s">
        <v>228</v>
      </c>
      <c r="C64" s="20">
        <v>2317</v>
      </c>
      <c r="D64" s="1"/>
      <c r="E64" s="21"/>
      <c r="F64" s="22" t="s">
        <v>339</v>
      </c>
      <c r="G64" s="23">
        <v>1443451</v>
      </c>
    </row>
    <row r="65" spans="1:7" ht="12.75">
      <c r="A65" s="18">
        <v>5745</v>
      </c>
      <c r="B65" s="19" t="s">
        <v>229</v>
      </c>
      <c r="C65" s="20">
        <v>108127</v>
      </c>
      <c r="D65" s="1"/>
      <c r="E65" s="1"/>
      <c r="F65" s="1"/>
      <c r="G65" s="1"/>
    </row>
    <row r="66" spans="1:7" ht="12.75">
      <c r="A66" s="18">
        <v>5746</v>
      </c>
      <c r="B66" s="19" t="s">
        <v>230</v>
      </c>
      <c r="C66" s="20">
        <v>14983</v>
      </c>
      <c r="D66" s="1"/>
      <c r="E66" s="1"/>
      <c r="F66" s="1"/>
      <c r="G66" s="1"/>
    </row>
    <row r="67" spans="1:7" ht="12.75">
      <c r="A67" s="18">
        <v>5747</v>
      </c>
      <c r="B67" s="19" t="s">
        <v>231</v>
      </c>
      <c r="C67" s="20">
        <v>1445</v>
      </c>
      <c r="D67" s="1"/>
      <c r="E67" s="1"/>
      <c r="F67" s="1"/>
      <c r="G67" s="1"/>
    </row>
    <row r="68" spans="1:7" ht="12.75">
      <c r="A68" s="18">
        <v>5748</v>
      </c>
      <c r="B68" s="19" t="s">
        <v>232</v>
      </c>
      <c r="C68" s="20">
        <v>1935</v>
      </c>
      <c r="D68" s="1"/>
      <c r="E68" s="1"/>
      <c r="F68" s="1"/>
      <c r="G68" s="1"/>
    </row>
    <row r="69" spans="1:7" ht="12.75">
      <c r="A69" s="18">
        <v>5749</v>
      </c>
      <c r="B69" s="19" t="s">
        <v>233</v>
      </c>
      <c r="C69" s="20">
        <v>8890</v>
      </c>
      <c r="D69" s="1"/>
      <c r="E69" s="1"/>
      <c r="F69" s="1"/>
      <c r="G69" s="1"/>
    </row>
    <row r="70" spans="1:7" ht="12.75">
      <c r="A70" s="18">
        <v>5750</v>
      </c>
      <c r="B70" s="19" t="s">
        <v>234</v>
      </c>
      <c r="C70" s="20">
        <v>778</v>
      </c>
      <c r="D70" s="1"/>
      <c r="E70" s="1"/>
      <c r="F70" s="1"/>
      <c r="G70" s="1"/>
    </row>
    <row r="71" spans="1:7" ht="12.75">
      <c r="A71" s="18">
        <v>5752</v>
      </c>
      <c r="B71" s="19" t="s">
        <v>235</v>
      </c>
      <c r="C71" s="20">
        <v>1374</v>
      </c>
      <c r="D71" s="1"/>
      <c r="E71" s="1"/>
      <c r="F71" s="1"/>
      <c r="G71" s="1"/>
    </row>
    <row r="72" spans="1:7" ht="12.75">
      <c r="A72" s="18">
        <v>5753</v>
      </c>
      <c r="B72" s="19" t="s">
        <v>236</v>
      </c>
      <c r="C72" s="20">
        <v>22971</v>
      </c>
      <c r="D72" s="1"/>
      <c r="E72" s="1"/>
      <c r="F72" s="1"/>
      <c r="G72" s="1"/>
    </row>
    <row r="73" spans="1:7" ht="12.75">
      <c r="A73" s="15">
        <v>5760</v>
      </c>
      <c r="B73" s="16" t="s">
        <v>314</v>
      </c>
      <c r="C73" s="17">
        <v>61140</v>
      </c>
      <c r="D73" s="1"/>
      <c r="E73" s="1"/>
      <c r="F73" s="1"/>
      <c r="G73" s="1"/>
    </row>
    <row r="74" spans="1:7" ht="12.75">
      <c r="A74" s="18">
        <v>5761</v>
      </c>
      <c r="B74" s="19" t="s">
        <v>237</v>
      </c>
      <c r="C74" s="20">
        <v>26369</v>
      </c>
      <c r="D74" s="1"/>
      <c r="E74" s="1"/>
      <c r="F74" s="1"/>
      <c r="G74" s="1"/>
    </row>
    <row r="75" spans="1:7" ht="12.75">
      <c r="A75" s="18">
        <v>5763</v>
      </c>
      <c r="B75" s="19" t="s">
        <v>238</v>
      </c>
      <c r="C75" s="20">
        <v>27288</v>
      </c>
      <c r="D75" s="1"/>
      <c r="E75" s="1"/>
      <c r="F75" s="1"/>
      <c r="G75" s="1"/>
    </row>
    <row r="76" spans="1:7" ht="12.75">
      <c r="A76" s="18">
        <v>5764</v>
      </c>
      <c r="B76" s="19" t="s">
        <v>239</v>
      </c>
      <c r="C76" s="20">
        <v>28</v>
      </c>
      <c r="D76" s="1"/>
      <c r="E76" s="1"/>
      <c r="F76" s="1"/>
      <c r="G76" s="1"/>
    </row>
    <row r="77" spans="1:7" ht="12.75">
      <c r="A77" s="18">
        <v>5765</v>
      </c>
      <c r="B77" s="19" t="s">
        <v>240</v>
      </c>
      <c r="C77" s="20">
        <v>1889</v>
      </c>
      <c r="D77" s="1"/>
      <c r="E77" s="1"/>
      <c r="F77" s="1"/>
      <c r="G77" s="1"/>
    </row>
    <row r="78" spans="1:7" ht="12.75">
      <c r="A78" s="18">
        <v>5766</v>
      </c>
      <c r="B78" s="19" t="s">
        <v>241</v>
      </c>
      <c r="C78" s="20">
        <v>126</v>
      </c>
      <c r="D78" s="1"/>
      <c r="E78" s="1"/>
      <c r="F78" s="1"/>
      <c r="G78" s="1"/>
    </row>
    <row r="79" spans="1:7" ht="12.75">
      <c r="A79" s="18">
        <v>5767</v>
      </c>
      <c r="B79" s="19" t="s">
        <v>242</v>
      </c>
      <c r="C79" s="20">
        <v>185</v>
      </c>
      <c r="D79" s="1"/>
      <c r="E79" s="1"/>
      <c r="F79" s="1"/>
      <c r="G79" s="1"/>
    </row>
    <row r="80" spans="1:7" ht="12.75">
      <c r="A80" s="18">
        <v>5768</v>
      </c>
      <c r="B80" s="19" t="s">
        <v>243</v>
      </c>
      <c r="C80" s="20">
        <v>5255</v>
      </c>
      <c r="D80" s="1"/>
      <c r="E80" s="1"/>
      <c r="F80" s="1"/>
      <c r="G80" s="1"/>
    </row>
    <row r="81" spans="1:7" ht="12.75">
      <c r="A81" s="15">
        <v>5780</v>
      </c>
      <c r="B81" s="16" t="s">
        <v>315</v>
      </c>
      <c r="C81" s="17">
        <v>38868</v>
      </c>
      <c r="D81" s="1"/>
      <c r="E81" s="1"/>
      <c r="F81" s="1"/>
      <c r="G81" s="1"/>
    </row>
    <row r="82" spans="1:7" ht="12.75">
      <c r="A82" s="18">
        <v>5781</v>
      </c>
      <c r="B82" s="19" t="s">
        <v>244</v>
      </c>
      <c r="C82" s="20">
        <v>2506</v>
      </c>
      <c r="D82" s="1"/>
      <c r="E82" s="1"/>
      <c r="F82" s="1"/>
      <c r="G82" s="1"/>
    </row>
    <row r="83" spans="1:7" ht="12.75">
      <c r="A83" s="18">
        <v>5782</v>
      </c>
      <c r="B83" s="19" t="s">
        <v>245</v>
      </c>
      <c r="C83" s="20">
        <v>12298</v>
      </c>
      <c r="D83" s="1"/>
      <c r="E83" s="1"/>
      <c r="F83" s="1"/>
      <c r="G83" s="1"/>
    </row>
    <row r="84" spans="1:7" ht="12.75">
      <c r="A84" s="18">
        <v>5783</v>
      </c>
      <c r="B84" s="19" t="s">
        <v>246</v>
      </c>
      <c r="C84" s="20">
        <v>8808</v>
      </c>
      <c r="D84" s="1"/>
      <c r="E84" s="1"/>
      <c r="F84" s="1"/>
      <c r="G84" s="1"/>
    </row>
    <row r="85" spans="1:7" ht="12.75">
      <c r="A85" s="18">
        <v>5785</v>
      </c>
      <c r="B85" s="19" t="s">
        <v>247</v>
      </c>
      <c r="C85" s="20">
        <v>80</v>
      </c>
      <c r="D85" s="1"/>
      <c r="E85" s="1"/>
      <c r="F85" s="1"/>
      <c r="G85" s="1"/>
    </row>
    <row r="86" spans="1:7" ht="12.75">
      <c r="A86" s="18">
        <v>5786</v>
      </c>
      <c r="B86" s="19" t="s">
        <v>248</v>
      </c>
      <c r="C86" s="20">
        <v>2343</v>
      </c>
      <c r="D86" s="1"/>
      <c r="E86" s="1"/>
      <c r="F86" s="1"/>
      <c r="G86" s="1"/>
    </row>
    <row r="87" spans="1:7" ht="12.75">
      <c r="A87" s="18">
        <v>5787</v>
      </c>
      <c r="B87" s="19" t="s">
        <v>249</v>
      </c>
      <c r="C87" s="20">
        <v>2521</v>
      </c>
      <c r="D87" s="1"/>
      <c r="E87" s="1"/>
      <c r="F87" s="1"/>
      <c r="G87" s="1"/>
    </row>
    <row r="88" spans="1:7" ht="12.75">
      <c r="A88" s="18">
        <v>5788</v>
      </c>
      <c r="B88" s="19" t="s">
        <v>250</v>
      </c>
      <c r="C88" s="20">
        <v>10312</v>
      </c>
      <c r="D88" s="1"/>
      <c r="E88" s="1"/>
      <c r="F88" s="1"/>
      <c r="G88" s="1"/>
    </row>
    <row r="89" spans="1:7" ht="12.75">
      <c r="A89" s="15">
        <v>5890</v>
      </c>
      <c r="B89" s="16" t="s">
        <v>316</v>
      </c>
      <c r="C89" s="17">
        <v>6475</v>
      </c>
      <c r="D89" s="1"/>
      <c r="E89" s="1"/>
      <c r="F89" s="1"/>
      <c r="G89" s="1"/>
    </row>
    <row r="90" spans="1:7" ht="12.75">
      <c r="A90" s="18">
        <v>5894</v>
      </c>
      <c r="B90" s="19" t="s">
        <v>251</v>
      </c>
      <c r="C90" s="20">
        <v>6475</v>
      </c>
      <c r="D90" s="1"/>
      <c r="E90" s="1"/>
      <c r="F90" s="1"/>
      <c r="G90" s="1"/>
    </row>
    <row r="91" spans="1:7" ht="12.75">
      <c r="A91" s="15">
        <v>5920</v>
      </c>
      <c r="B91" s="16" t="s">
        <v>317</v>
      </c>
      <c r="C91" s="17">
        <v>113658</v>
      </c>
      <c r="D91" s="1"/>
      <c r="E91" s="1"/>
      <c r="F91" s="1"/>
      <c r="G91" s="1"/>
    </row>
    <row r="92" spans="1:7" ht="12.75">
      <c r="A92" s="18">
        <v>5921</v>
      </c>
      <c r="B92" s="19" t="s">
        <v>252</v>
      </c>
      <c r="C92" s="20">
        <v>15281</v>
      </c>
      <c r="D92" s="1"/>
      <c r="E92" s="1"/>
      <c r="F92" s="1"/>
      <c r="G92" s="1"/>
    </row>
    <row r="93" spans="1:7" ht="12.75">
      <c r="A93" s="18">
        <v>5922</v>
      </c>
      <c r="B93" s="19" t="s">
        <v>253</v>
      </c>
      <c r="C93" s="20">
        <v>12646</v>
      </c>
      <c r="D93" s="1"/>
      <c r="E93" s="1"/>
      <c r="F93" s="1"/>
      <c r="G93" s="1"/>
    </row>
    <row r="94" spans="1:7" ht="12.75">
      <c r="A94" s="18">
        <v>5923</v>
      </c>
      <c r="B94" s="19" t="s">
        <v>254</v>
      </c>
      <c r="C94" s="20">
        <v>85731</v>
      </c>
      <c r="D94" s="1"/>
      <c r="E94" s="1"/>
      <c r="F94" s="1"/>
      <c r="G94" s="1"/>
    </row>
    <row r="95" spans="1:7" ht="12.75">
      <c r="A95" s="15">
        <v>5940</v>
      </c>
      <c r="B95" s="16" t="s">
        <v>318</v>
      </c>
      <c r="C95" s="17">
        <v>52</v>
      </c>
      <c r="D95" s="1"/>
      <c r="E95" s="1"/>
      <c r="F95" s="1"/>
      <c r="G95" s="1"/>
    </row>
    <row r="96" spans="1:7" ht="12.75">
      <c r="A96" s="18">
        <v>5942</v>
      </c>
      <c r="B96" s="19" t="s">
        <v>255</v>
      </c>
      <c r="C96" s="20">
        <v>52</v>
      </c>
      <c r="D96" s="1"/>
      <c r="E96" s="1"/>
      <c r="F96" s="1"/>
      <c r="G96" s="1"/>
    </row>
    <row r="97" spans="1:7" ht="12.75">
      <c r="A97" s="15">
        <v>5999</v>
      </c>
      <c r="B97" s="16" t="s">
        <v>319</v>
      </c>
      <c r="C97" s="17">
        <v>1203</v>
      </c>
      <c r="D97" s="1"/>
      <c r="E97" s="1"/>
      <c r="F97" s="1"/>
      <c r="G97" s="1"/>
    </row>
    <row r="98" spans="1:7" ht="12.75">
      <c r="A98" s="15"/>
      <c r="B98" s="16"/>
      <c r="C98" s="17"/>
      <c r="D98" s="1"/>
      <c r="E98" s="1"/>
      <c r="F98" s="1"/>
      <c r="G98" s="1"/>
    </row>
    <row r="99" spans="1:7" ht="12.75">
      <c r="A99" s="21"/>
      <c r="B99" s="22" t="s">
        <v>320</v>
      </c>
      <c r="C99" s="23">
        <v>1324436</v>
      </c>
      <c r="D99" s="1"/>
      <c r="E99" s="1"/>
      <c r="F99" s="1"/>
      <c r="G99" s="1"/>
    </row>
    <row r="100" spans="1:7" ht="12.75">
      <c r="A100" s="1"/>
      <c r="B100" s="1"/>
      <c r="C100" s="1"/>
      <c r="D100" s="1"/>
      <c r="E100" s="1"/>
      <c r="F100" s="1"/>
      <c r="G100" s="1"/>
    </row>
    <row r="101" spans="1:3" ht="12.75">
      <c r="A101" s="1"/>
      <c r="B101" s="27" t="s">
        <v>349</v>
      </c>
      <c r="C101" s="27"/>
    </row>
    <row r="102" spans="1:3" ht="12.75">
      <c r="A102" s="1"/>
      <c r="B102" s="1"/>
      <c r="C102" s="1"/>
    </row>
    <row r="103" spans="1:3" ht="12.75">
      <c r="A103" s="1"/>
      <c r="B103" s="27" t="s">
        <v>350</v>
      </c>
      <c r="C103" s="27"/>
    </row>
    <row r="104" spans="1:3" ht="12.75">
      <c r="A104" s="1"/>
      <c r="B104" s="1"/>
      <c r="C104" s="1"/>
    </row>
    <row r="105" spans="1:3" ht="12.75">
      <c r="A105" s="1"/>
      <c r="B105" s="9" t="s">
        <v>351</v>
      </c>
      <c r="C105" s="9"/>
    </row>
    <row r="106" spans="1:3" ht="12.75">
      <c r="A106" s="1"/>
      <c r="B106" s="1"/>
      <c r="C106" s="1"/>
    </row>
    <row r="107" spans="1:3" ht="12.75">
      <c r="A107" s="1"/>
      <c r="B107" s="1" t="s">
        <v>346</v>
      </c>
      <c r="C107" s="1"/>
    </row>
    <row r="108" spans="1:3" ht="12.75">
      <c r="A108" s="1"/>
      <c r="B108" s="1"/>
      <c r="C108" s="1"/>
    </row>
    <row r="109" spans="1:3" ht="12.75">
      <c r="A109" s="1"/>
      <c r="B109" s="1" t="s">
        <v>347</v>
      </c>
      <c r="C109" s="1"/>
    </row>
  </sheetData>
  <mergeCells count="1">
    <mergeCell ref="A2:G2"/>
  </mergeCells>
  <printOptions/>
  <pageMargins left="0.7874015748031497" right="0.3937007874015748" top="0.7874015748031497" bottom="0.7874015748031497" header="0.3937007874015748" footer="0.3937007874015748"/>
  <pageSetup fitToHeight="0"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Soft-Road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JURAZ</dc:creator>
  <cp:keywords/>
  <dc:description/>
  <cp:lastModifiedBy>Juassov</cp:lastModifiedBy>
  <cp:lastPrinted>2006-05-15T07:01:29Z</cp:lastPrinted>
  <dcterms:created xsi:type="dcterms:W3CDTF">2002-06-15T05:28:36Z</dcterms:created>
  <dcterms:modified xsi:type="dcterms:W3CDTF">2006-05-15T07:03:18Z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1336262149</vt:i4>
  </property>
  <property fmtid="{D5CDD505-2E9C-101B-9397-08002B2CF9AE}" pid="3" name="_EmailSubject">
    <vt:lpwstr/>
  </property>
  <property fmtid="{D5CDD505-2E9C-101B-9397-08002B2CF9AE}" pid="4" name="_AuthorEmail">
    <vt:lpwstr>Zigangirov_RR@TSB.KZ</vt:lpwstr>
  </property>
  <property fmtid="{D5CDD505-2E9C-101B-9397-08002B2CF9AE}" pid="5" name="_AuthorEmailDisplayName">
    <vt:lpwstr>Руслан Рашидович Зигангиров</vt:lpwstr>
  </property>
</Properties>
</file>