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Ф1" sheetId="1" r:id="rId1"/>
    <sheet name="Ф2" sheetId="4" r:id="rId2"/>
    <sheet name="Ф3" sheetId="3" r:id="rId3"/>
    <sheet name="Ф4" sheetId="2" r:id="rId4"/>
  </sheets>
  <definedNames>
    <definedName name="_Hlt211874694" localSheetId="0">Ф1!$A$20</definedName>
    <definedName name="OLE_LINK2" localSheetId="0">Ф1!$A$74</definedName>
  </definedNames>
  <calcPr calcId="145621"/>
</workbook>
</file>

<file path=xl/calcChain.xml><?xml version="1.0" encoding="utf-8"?>
<calcChain xmlns="http://schemas.openxmlformats.org/spreadsheetml/2006/main">
  <c r="C87" i="1" l="1"/>
  <c r="C84" i="1"/>
  <c r="C81" i="1"/>
  <c r="C66" i="1"/>
  <c r="C53" i="1"/>
  <c r="C48" i="1"/>
  <c r="D33" i="1"/>
  <c r="C33" i="1"/>
  <c r="D30" i="1"/>
  <c r="C30" i="1"/>
  <c r="D16" i="1"/>
  <c r="C16" i="1"/>
</calcChain>
</file>

<file path=xl/sharedStrings.xml><?xml version="1.0" encoding="utf-8"?>
<sst xmlns="http://schemas.openxmlformats.org/spreadsheetml/2006/main" count="239" uniqueCount="169">
  <si>
    <t>В тысячах казахстанских тенге</t>
  </si>
  <si>
    <t>Прим.</t>
  </si>
  <si>
    <t>30 сентября 2017 г.</t>
  </si>
  <si>
    <t>(неаудировано)</t>
  </si>
  <si>
    <t>31 декабря 2016 г.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</si>
  <si>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</si>
  <si>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</si>
  <si>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</si>
  <si>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</si>
  <si>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</si>
  <si>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Активы по разведке и оценке</t>
  </si>
  <si>
    <t>-</t>
  </si>
  <si>
    <t>Инвестиции в совместные предприятия</t>
  </si>
  <si>
    <t>и ассоциированные компании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</si>
  <si>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</si>
  <si>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</si>
  <si>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</si>
  <si>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</si>
  <si>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</si>
  <si>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Прочие краткосрочные активы </t>
  </si>
  <si>
    <t xml:space="preserve">Предоплата по подоходному налогу </t>
  </si>
  <si>
    <t>Денежные средства и их эквиваленты</t>
  </si>
  <si>
    <t xml:space="preserve">Активы группы выбытия, классифицированной как предназначенные для продажи 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</si>
  <si>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</si>
  <si>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</si>
  <si>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</si>
  <si>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</si>
  <si>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</si>
  <si>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Нераспределенная прибыль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</si>
  <si>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</si>
  <si>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</si>
  <si>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</si>
  <si>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</si>
  <si>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</si>
  <si>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золоотвалов</t>
  </si>
  <si>
    <t>Обязательства по вознаграждениям работникам</t>
  </si>
  <si>
    <t xml:space="preserve">Займы </t>
  </si>
  <si>
    <t>Прочие долгосрочные обязательства</t>
  </si>
  <si>
    <t xml:space="preserve">Обязательства по отсроченному подоходному налогу </t>
  </si>
  <si>
    <t xml:space="preserve">Итого долгосрочные обязательства </t>
  </si>
  <si>
    <t>Краткосрочные обязательства</t>
  </si>
  <si>
    <t>Займы</t>
  </si>
  <si>
    <t xml:space="preserve">Обязательства по вознаграждениям работникам 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</si>
  <si>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</si>
  <si>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</si>
  <si>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Подоходный налог к уплате</t>
  </si>
  <si>
    <t>Обязательства по группам выбытия, классифицированные как удерживаемые для продажи</t>
  </si>
  <si>
    <t>Итого краткосрочные обязательства</t>
  </si>
  <si>
    <t>ИТОГО ОБЯЗАТЕЛЬСТВА</t>
  </si>
  <si>
    <t>ИТОГО ОБЯЗАТЕЛЬСТВА И КАПИТАЛ</t>
  </si>
  <si>
    <t>В тысячах</t>
  </si>
  <si>
    <t>казахстанских тенге</t>
  </si>
  <si>
    <t>Прим</t>
  </si>
  <si>
    <t>Причитающиеся акционерам Группы</t>
  </si>
  <si>
    <t>Доля</t>
  </si>
  <si>
    <t>неконтро-</t>
  </si>
  <si>
    <t>лирующих</t>
  </si>
  <si>
    <t>акционеров</t>
  </si>
  <si>
    <t>Итого капитал</t>
  </si>
  <si>
    <t>Акционерный</t>
  </si>
  <si>
    <t>капитал</t>
  </si>
  <si>
    <t>Прочий</t>
  </si>
  <si>
    <t>резервный</t>
  </si>
  <si>
    <t xml:space="preserve"> капитал</t>
  </si>
  <si>
    <t>Нераспре-деленная прибыль</t>
  </si>
  <si>
    <t>Итого</t>
  </si>
  <si>
    <t>Остаток на 1 января 2016 г.</t>
  </si>
  <si>
    <t>Прибыль за период</t>
  </si>
  <si>
    <t>Прочий совокупный убыток</t>
  </si>
  <si>
    <t xml:space="preserve">Итого совокупный доход </t>
  </si>
  <si>
    <t>Эмиссия акций</t>
  </si>
  <si>
    <t>Дивиденды</t>
  </si>
  <si>
    <t xml:space="preserve">Остаток на 30 сентября 2016 г. </t>
  </si>
  <si>
    <t>Остаток на 1 января 2017 г.</t>
  </si>
  <si>
    <t xml:space="preserve">Прибыль за период </t>
  </si>
  <si>
    <t>Остаток на 30 сентября 2017 г. (неаудировано)</t>
  </si>
  <si>
    <t>9 месяцев, закончившихся</t>
  </si>
  <si>
    <t>*9 месяцев, закончившихся</t>
  </si>
  <si>
    <t xml:space="preserve">30 сентября 2016 г. </t>
  </si>
  <si>
    <t>Движение денежных средств от операционной деятельности</t>
  </si>
  <si>
    <t>Прибыль до налогообложения от продолжающейся деятельности</t>
  </si>
  <si>
    <t>Прибыль до налогообложения от прекращенной деятельности</t>
  </si>
  <si>
    <t>Корректировки на:</t>
  </si>
  <si>
    <t>Износ и амортизацию</t>
  </si>
  <si>
    <t>Обесценение основных средств и нематериальных активов</t>
  </si>
  <si>
    <t>Обесценение активов группы выбытия, классифицированные как предназначенные для продажи</t>
  </si>
  <si>
    <t>Убытки от выбытия основных средств и нематериальных активов</t>
  </si>
  <si>
    <t>Резерв на обесценение / восстановление дебиторской задолженности</t>
  </si>
  <si>
    <t>Резерв на обесценение / восстановление устаревших и неликвидных ТМЗ</t>
  </si>
  <si>
    <t>Амортизация доходов за подключение дополнительных мощностей</t>
  </si>
  <si>
    <t>Стоимость текущих услуг и актуарные убытки по вознаграждениям работникам</t>
  </si>
  <si>
    <t>Финансовые расходы, в том числе по прекращенной деятельности</t>
  </si>
  <si>
    <t>Финансовые доходы, в том числе по прекращенной деятельности</t>
  </si>
  <si>
    <t>Доля в доходах совместных предприятий и ассоциированных компаний</t>
  </si>
  <si>
    <t>Прочие корректировки</t>
  </si>
  <si>
    <t>Движение денежных средств от операционной</t>
  </si>
  <si>
    <t>деятельности до изменений в оборотном капитале</t>
  </si>
  <si>
    <t>Уменьшение/(увеличение) дебиторской задолженности и прочих текущих активов</t>
  </si>
  <si>
    <t>Уменьшение/(увеличение) товарно-материальных запасов</t>
  </si>
  <si>
    <t>Уменьшение кредиторской и прочей краткосрочной задолженности</t>
  </si>
  <si>
    <t>(Уменьшение)/увеличение задолженности по вознаграждениям работникам</t>
  </si>
  <si>
    <t>Увеличение задолженности по налогам и прочим выплатам в бюджет</t>
  </si>
  <si>
    <t>Денежные средства, полученные от операционной деятельности</t>
  </si>
  <si>
    <t>Подоходный налог уплаченный</t>
  </si>
  <si>
    <t>Проценты уплаченные</t>
  </si>
  <si>
    <t>Дивиденды полученные</t>
  </si>
  <si>
    <t>Чистые денежные средства, полученные от операционной деятельности, в том числе</t>
  </si>
  <si>
    <t>Чистые денежные средства, полученные от операционной прекращенной деятельности</t>
  </si>
  <si>
    <t>Движение денежных средств от инвестиционной деятельности</t>
  </si>
  <si>
    <t xml:space="preserve">Движение денежных средств от инвестиционной деятельности </t>
  </si>
  <si>
    <t>Приобретение основных средств</t>
  </si>
  <si>
    <t>Приобретение нематериальных активов</t>
  </si>
  <si>
    <t>Расходы по разведке и оценке месторождении</t>
  </si>
  <si>
    <t>Приобретение доли в ассоциированных компаниях</t>
  </si>
  <si>
    <t>Денежные средства, полученные от реализации основных средств</t>
  </si>
  <si>
    <t>Поступления от реализации дочерних организаций</t>
  </si>
  <si>
    <t>Выручка от продажи доли участия в совместных предприятиях и ассоциированных компаниях</t>
  </si>
  <si>
    <t>Процентный доход полученный</t>
  </si>
  <si>
    <t>Возврат банковских депозитов, нетто</t>
  </si>
  <si>
    <t>Снятие денежных средств, ограниченных в использовании</t>
  </si>
  <si>
    <t>Прочие</t>
  </si>
  <si>
    <t>Чистые денежные средства, использованные в инвестиционной деятельности, в том числе</t>
  </si>
  <si>
    <t>Чистые денежные средства, использованные в инвестиционной прекращенной деятельности</t>
  </si>
  <si>
    <t xml:space="preserve">Движение денежных средств от финансовой деятельности </t>
  </si>
  <si>
    <t>Поступление от эмиссии акций</t>
  </si>
  <si>
    <t>Поступление от эмиссии облигаций</t>
  </si>
  <si>
    <t>Поступление займов</t>
  </si>
  <si>
    <t>Погашение займов</t>
  </si>
  <si>
    <t>Погашение облигаций</t>
  </si>
  <si>
    <t>Дивиденды, выплаченные акционерам</t>
  </si>
  <si>
    <t>Дивиденды, выплаченные неконтролирующим акционерам</t>
  </si>
  <si>
    <t>Прочие выплаты Акционерам</t>
  </si>
  <si>
    <t>Прочие выплаты</t>
  </si>
  <si>
    <t xml:space="preserve">Чистые денежные средства, полученные от финансовой деятельности, в том числе </t>
  </si>
  <si>
    <t>Чистые денежные средства, полученные от финансовой прекращенной деятельности</t>
  </si>
  <si>
    <t>Эффект курсовых разниц на денежные средства</t>
  </si>
  <si>
    <t>Чистое увеличение / уменьшение денежных средств от продолжающейся деятельности</t>
  </si>
  <si>
    <t>Чистое уменьшение/ увеличение денежных средств от прекращенной деятельности</t>
  </si>
  <si>
    <t>Денежные средства на начало года, в том числе</t>
  </si>
  <si>
    <t>Денежные средства на начало года по консолидированному отчету о финансовом положении</t>
  </si>
  <si>
    <t>Денежные средства на начало года по прекращенной деятельности</t>
  </si>
  <si>
    <t>Денежные средства на конец года, в том числе</t>
  </si>
  <si>
    <t>Денежные средства на конец года по консолидированному отчету о финансовом положении</t>
  </si>
  <si>
    <t>9 месяцев, закончившиеся</t>
  </si>
  <si>
    <t>30 сентября 2016 г.</t>
  </si>
  <si>
    <t>3 месяца, закончившиеся 30 сентября 2017 г.</t>
  </si>
  <si>
    <t>3 месяца, закончившиеся 30 сентября 2016 г.</t>
  </si>
  <si>
    <t>Выручка</t>
  </si>
  <si>
    <t>Себестоимость продаж</t>
  </si>
  <si>
    <t>Валовая прибыль</t>
  </si>
  <si>
    <t>Прочие доходы (чистые)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</si>
  <si>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</si>
  <si>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</si>
  <si>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</si>
  <si>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</si>
  <si>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</si>
  <si>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</si>
  <si>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Прибыль за период от продолжающейся деятельности</t>
  </si>
  <si>
    <t>Прибыль от прекращенной деятельности</t>
  </si>
  <si>
    <t>Статьи, которые впоследствии не будут реклассифицированы в состав прибылей или убытков</t>
  </si>
  <si>
    <t>Переоценка обязательств по вознаграждениям по окончании трудовой деятельности</t>
  </si>
  <si>
    <t xml:space="preserve">Итого совокупный доход за период </t>
  </si>
  <si>
    <t>Прибыль причитающийся:</t>
  </si>
  <si>
    <t>Акционерам Группы</t>
  </si>
  <si>
    <t>Неконтролирующим акционерам</t>
  </si>
  <si>
    <t xml:space="preserve">Итого совокупный доход причитающийся: </t>
  </si>
  <si>
    <t>Итого совокупный доход за период</t>
  </si>
  <si>
    <t>Балансовая стоимость одной простой акции</t>
  </si>
  <si>
    <r>
      <t xml:space="preserve">                     23</t>
    </r>
    <r>
      <rPr>
        <b/>
        <sz val="9"/>
        <color theme="1"/>
        <rFont val="Arial"/>
        <family val="2"/>
        <charset val="204"/>
      </rPr>
      <t xml:space="preserve">                                   96,279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</si>
</sst>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4"/>
      <color theme="1"/>
      <name val="Arial"/>
      <family val="2"/>
      <charset val="204"/>
    </font>
    <font>
      <b/>
      <sz val="4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.5"/>
      <color theme="1"/>
      <name val="Arial"/>
      <family val="2"/>
      <charset val="204"/>
    </font>
    <font>
      <b/>
      <sz val="3"/>
      <color theme="1"/>
      <name val="Arial"/>
      <family val="2"/>
      <charset val="204"/>
    </font>
    <font>
      <sz val="3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7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3" fontId="8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3" fontId="10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3" fontId="4" fillId="0" borderId="0" xfId="0" applyNumberFormat="1" applyFont="1" applyAlignment="1">
      <alignment horizontal="right" vertical="center" wrapText="1"/>
    </xf>
    <xf numFmtId="0" fontId="3" fillId="0" borderId="0" xfId="0" applyFont="1"/>
    <xf numFmtId="0" fontId="10" fillId="0" borderId="1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/>
    <xf numFmtId="0" fontId="2" fillId="0" borderId="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topLeftCell="A61" workbookViewId="0">
      <selection activeCell="A90" sqref="A90"/>
    </sheetView>
  </sheetViews>
  <sheetFormatPr defaultRowHeight="15" x14ac:dyDescent="0.25"/>
  <cols>
    <col min="1" max="1" width="86.85546875" customWidth="1"/>
    <col min="3" max="3" width="26.28515625" customWidth="1"/>
    <col min="4" max="4" width="30.85546875" customWidth="1"/>
  </cols>
  <sheetData>
    <row r="1" spans="1:4" x14ac:dyDescent="0.25">
      <c r="A1" s="69" t="s">
        <v>0</v>
      </c>
      <c r="B1" s="71" t="s">
        <v>1</v>
      </c>
      <c r="C1" s="4" t="s">
        <v>2</v>
      </c>
      <c r="D1" s="73" t="s">
        <v>4</v>
      </c>
    </row>
    <row r="2" spans="1:4" ht="15.75" thickBot="1" x14ac:dyDescent="0.3">
      <c r="A2" s="70"/>
      <c r="B2" s="72"/>
      <c r="C2" s="5" t="s">
        <v>3</v>
      </c>
      <c r="D2" s="74"/>
    </row>
    <row r="3" spans="1:4" x14ac:dyDescent="0.25">
      <c r="A3" s="6"/>
      <c r="B3" s="7"/>
      <c r="C3" s="8"/>
      <c r="D3" s="8"/>
    </row>
    <row r="4" spans="1:4" x14ac:dyDescent="0.25">
      <c r="A4" s="9" t="s">
        <v>5</v>
      </c>
      <c r="B4" s="7"/>
      <c r="C4" s="8"/>
      <c r="D4" s="6"/>
    </row>
    <row r="5" spans="1:4" x14ac:dyDescent="0.25">
      <c r="A5" s="9"/>
      <c r="B5" s="7"/>
      <c r="C5" s="8"/>
      <c r="D5" s="6"/>
    </row>
    <row r="6" spans="1:4" x14ac:dyDescent="0.25">
      <c r="A6" s="9" t="s">
        <v>6</v>
      </c>
      <c r="B6" s="7"/>
      <c r="C6" s="8"/>
      <c r="D6" s="6"/>
    </row>
    <row r="7" spans="1:4" x14ac:dyDescent="0.25">
      <c r="A7" s="6" t="s">
        <v>7</v>
      </c>
      <c r="B7" s="7">
        <v>6</v>
      </c>
      <c r="C7" s="10">
        <v>777346341</v>
      </c>
      <c r="D7" s="11">
        <v>776271640</v>
      </c>
    </row>
    <row r="8" spans="1:4" x14ac:dyDescent="0.25">
      <c r="A8" s="6" t="s">
        <v>8</v>
      </c>
      <c r="B8" s="7"/>
      <c r="C8" s="10">
        <v>586695</v>
      </c>
      <c r="D8" s="10">
        <v>667785</v>
      </c>
    </row>
    <row r="9" spans="1:4" x14ac:dyDescent="0.25">
      <c r="A9" s="6" t="s">
        <v>9</v>
      </c>
      <c r="B9" s="7"/>
      <c r="C9" s="10">
        <v>2182156</v>
      </c>
      <c r="D9" s="11">
        <v>2205269</v>
      </c>
    </row>
    <row r="10" spans="1:4" x14ac:dyDescent="0.25">
      <c r="A10" s="6" t="s">
        <v>10</v>
      </c>
      <c r="B10" s="7"/>
      <c r="C10" s="6" t="s">
        <v>11</v>
      </c>
      <c r="D10" s="6" t="s">
        <v>11</v>
      </c>
    </row>
    <row r="11" spans="1:4" x14ac:dyDescent="0.25">
      <c r="A11" s="6" t="s">
        <v>12</v>
      </c>
      <c r="B11" s="75">
        <v>7</v>
      </c>
      <c r="C11" s="76">
        <v>77694077</v>
      </c>
      <c r="D11" s="77">
        <v>85906040</v>
      </c>
    </row>
    <row r="12" spans="1:4" x14ac:dyDescent="0.25">
      <c r="A12" s="6" t="s">
        <v>13</v>
      </c>
      <c r="B12" s="75"/>
      <c r="C12" s="76"/>
      <c r="D12" s="77"/>
    </row>
    <row r="13" spans="1:4" x14ac:dyDescent="0.25">
      <c r="A13" s="6" t="s">
        <v>14</v>
      </c>
      <c r="B13" s="7">
        <v>8</v>
      </c>
      <c r="C13" s="10">
        <v>12035843</v>
      </c>
      <c r="D13" s="11">
        <v>17853935</v>
      </c>
    </row>
    <row r="14" spans="1:4" ht="15.75" thickBot="1" x14ac:dyDescent="0.3">
      <c r="A14" s="12"/>
      <c r="B14" s="13"/>
      <c r="C14" s="14"/>
      <c r="D14" s="12"/>
    </row>
    <row r="15" spans="1:4" x14ac:dyDescent="0.25">
      <c r="A15" s="9"/>
      <c r="B15" s="2"/>
      <c r="C15" s="4"/>
      <c r="D15" s="9"/>
    </row>
    <row r="16" spans="1:4" x14ac:dyDescent="0.25">
      <c r="A16" s="9" t="s">
        <v>15</v>
      </c>
      <c r="B16" s="2"/>
      <c r="C16" s="15">
        <f>SUM(C7:C15)</f>
        <v>869845112</v>
      </c>
      <c r="D16" s="15">
        <f>SUM(D7:D15)</f>
        <v>882904669</v>
      </c>
    </row>
    <row r="17" spans="1:4" ht="15.75" thickBot="1" x14ac:dyDescent="0.3">
      <c r="A17" s="17"/>
      <c r="B17" s="3"/>
      <c r="C17" s="5"/>
      <c r="D17" s="17"/>
    </row>
    <row r="18" spans="1:4" x14ac:dyDescent="0.25">
      <c r="A18" s="6"/>
      <c r="B18" s="7"/>
      <c r="C18" s="8"/>
      <c r="D18" s="6"/>
    </row>
    <row r="19" spans="1:4" x14ac:dyDescent="0.25">
      <c r="A19" s="9" t="s">
        <v>16</v>
      </c>
      <c r="B19" s="7"/>
      <c r="C19" s="8"/>
      <c r="D19" s="6"/>
    </row>
    <row r="20" spans="1:4" x14ac:dyDescent="0.25">
      <c r="A20" s="6" t="s">
        <v>17</v>
      </c>
      <c r="B20" s="7">
        <v>9</v>
      </c>
      <c r="C20" s="10">
        <v>9859732</v>
      </c>
      <c r="D20" s="11">
        <v>9681538</v>
      </c>
    </row>
    <row r="21" spans="1:4" x14ac:dyDescent="0.25">
      <c r="A21" s="6" t="s">
        <v>18</v>
      </c>
      <c r="B21" s="7">
        <v>10</v>
      </c>
      <c r="C21" s="10">
        <v>16587068</v>
      </c>
      <c r="D21" s="11">
        <v>16160097</v>
      </c>
    </row>
    <row r="22" spans="1:4" x14ac:dyDescent="0.25">
      <c r="A22" s="6" t="s">
        <v>19</v>
      </c>
      <c r="B22" s="7">
        <v>11</v>
      </c>
      <c r="C22" s="10">
        <v>43316653</v>
      </c>
      <c r="D22" s="11">
        <v>44776628</v>
      </c>
    </row>
    <row r="23" spans="1:4" x14ac:dyDescent="0.25">
      <c r="A23" s="6" t="s">
        <v>20</v>
      </c>
      <c r="B23" s="7"/>
      <c r="C23" s="10">
        <v>2098752</v>
      </c>
      <c r="D23" s="11">
        <v>1227286</v>
      </c>
    </row>
    <row r="24" spans="1:4" x14ac:dyDescent="0.25">
      <c r="A24" s="6" t="s">
        <v>21</v>
      </c>
      <c r="B24" s="7">
        <v>12</v>
      </c>
      <c r="C24" s="10">
        <v>115027695</v>
      </c>
      <c r="D24" s="11">
        <v>17350461</v>
      </c>
    </row>
    <row r="25" spans="1:4" ht="15.75" thickBot="1" x14ac:dyDescent="0.3">
      <c r="A25" s="12"/>
      <c r="B25" s="13"/>
      <c r="C25" s="14"/>
      <c r="D25" s="12"/>
    </row>
    <row r="26" spans="1:4" x14ac:dyDescent="0.25">
      <c r="A26" s="6"/>
      <c r="B26" s="7"/>
      <c r="C26" s="8"/>
      <c r="D26" s="6"/>
    </row>
    <row r="27" spans="1:4" x14ac:dyDescent="0.25">
      <c r="A27" s="6" t="s">
        <v>22</v>
      </c>
      <c r="B27" s="7">
        <v>13</v>
      </c>
      <c r="C27" s="18">
        <v>77728833</v>
      </c>
      <c r="D27" s="11">
        <v>76947129</v>
      </c>
    </row>
    <row r="28" spans="1:4" ht="15.75" thickBot="1" x14ac:dyDescent="0.3">
      <c r="A28" s="12"/>
      <c r="B28" s="13"/>
      <c r="C28" s="14"/>
      <c r="D28" s="12"/>
    </row>
    <row r="29" spans="1:4" x14ac:dyDescent="0.25">
      <c r="A29" s="9"/>
      <c r="B29" s="2"/>
      <c r="C29" s="4"/>
      <c r="D29" s="9"/>
    </row>
    <row r="30" spans="1:4" x14ac:dyDescent="0.25">
      <c r="A30" s="9" t="s">
        <v>23</v>
      </c>
      <c r="B30" s="7"/>
      <c r="C30" s="15">
        <f>SUM(C20:C29)</f>
        <v>264618733</v>
      </c>
      <c r="D30" s="15">
        <f>SUM(D20:D29)</f>
        <v>166143139</v>
      </c>
    </row>
    <row r="31" spans="1:4" ht="15.75" thickBot="1" x14ac:dyDescent="0.3">
      <c r="A31" s="17"/>
      <c r="B31" s="3"/>
      <c r="C31" s="5"/>
      <c r="D31" s="12"/>
    </row>
    <row r="32" spans="1:4" x14ac:dyDescent="0.25">
      <c r="A32" s="9"/>
      <c r="B32" s="2"/>
      <c r="C32" s="4"/>
      <c r="D32" s="6"/>
    </row>
    <row r="33" spans="1:4" x14ac:dyDescent="0.25">
      <c r="A33" s="9" t="s">
        <v>24</v>
      </c>
      <c r="B33" s="2"/>
      <c r="C33" s="15">
        <f>C30+C16</f>
        <v>1134463845</v>
      </c>
      <c r="D33" s="15">
        <f>D30+D16</f>
        <v>1049047808</v>
      </c>
    </row>
    <row r="34" spans="1:4" ht="15.75" thickBot="1" x14ac:dyDescent="0.3">
      <c r="A34" s="20"/>
      <c r="B34" s="21"/>
      <c r="C34" s="22"/>
      <c r="D34" s="22"/>
    </row>
    <row r="35" spans="1:4" ht="15.75" thickTop="1" x14ac:dyDescent="0.25"/>
    <row r="38" spans="1:4" x14ac:dyDescent="0.25">
      <c r="A38" s="69" t="s">
        <v>0</v>
      </c>
      <c r="B38" s="71" t="s">
        <v>1</v>
      </c>
      <c r="C38" s="4" t="s">
        <v>2</v>
      </c>
      <c r="D38" s="73" t="s">
        <v>4</v>
      </c>
    </row>
    <row r="39" spans="1:4" ht="15.75" thickBot="1" x14ac:dyDescent="0.3">
      <c r="A39" s="70"/>
      <c r="B39" s="72"/>
      <c r="C39" s="5" t="s">
        <v>3</v>
      </c>
      <c r="D39" s="74"/>
    </row>
    <row r="40" spans="1:4" x14ac:dyDescent="0.25">
      <c r="A40" s="6"/>
      <c r="B40" s="7"/>
      <c r="C40" s="8"/>
      <c r="D40" s="8"/>
    </row>
    <row r="41" spans="1:4" x14ac:dyDescent="0.25">
      <c r="A41" s="9" t="s">
        <v>25</v>
      </c>
      <c r="B41" s="7"/>
      <c r="C41" s="4"/>
      <c r="D41" s="4"/>
    </row>
    <row r="42" spans="1:4" x14ac:dyDescent="0.25">
      <c r="A42" s="6"/>
      <c r="B42" s="7"/>
      <c r="C42" s="8"/>
      <c r="D42" s="8"/>
    </row>
    <row r="43" spans="1:4" x14ac:dyDescent="0.25">
      <c r="A43" s="6" t="s">
        <v>26</v>
      </c>
      <c r="B43" s="7">
        <v>14</v>
      </c>
      <c r="C43" s="10">
        <v>373314888</v>
      </c>
      <c r="D43" s="10">
        <v>373314888</v>
      </c>
    </row>
    <row r="44" spans="1:4" x14ac:dyDescent="0.25">
      <c r="A44" s="6" t="s">
        <v>27</v>
      </c>
      <c r="B44" s="7">
        <v>14</v>
      </c>
      <c r="C44" s="10">
        <v>127673618</v>
      </c>
      <c r="D44" s="10">
        <v>127639376</v>
      </c>
    </row>
    <row r="45" spans="1:4" x14ac:dyDescent="0.25">
      <c r="A45" s="6" t="s">
        <v>28</v>
      </c>
      <c r="B45" s="7"/>
      <c r="C45" s="10">
        <v>9088506</v>
      </c>
      <c r="D45" s="10">
        <v>12481878</v>
      </c>
    </row>
    <row r="46" spans="1:4" ht="15.75" thickBot="1" x14ac:dyDescent="0.3">
      <c r="A46" s="12"/>
      <c r="B46" s="13"/>
      <c r="C46" s="14"/>
      <c r="D46" s="12"/>
    </row>
    <row r="47" spans="1:4" x14ac:dyDescent="0.25">
      <c r="A47" s="6"/>
      <c r="B47" s="7"/>
      <c r="C47" s="4"/>
      <c r="D47" s="9"/>
    </row>
    <row r="48" spans="1:4" x14ac:dyDescent="0.25">
      <c r="A48" s="9" t="s">
        <v>29</v>
      </c>
      <c r="B48" s="2"/>
      <c r="C48" s="15">
        <f>SUM(C43:C47)</f>
        <v>510077012</v>
      </c>
      <c r="D48" s="16">
        <v>513436142</v>
      </c>
    </row>
    <row r="49" spans="1:4" x14ac:dyDescent="0.25">
      <c r="A49" s="6"/>
      <c r="B49" s="7"/>
      <c r="C49" s="8"/>
      <c r="D49" s="6"/>
    </row>
    <row r="50" spans="1:4" x14ac:dyDescent="0.25">
      <c r="A50" s="6" t="s">
        <v>30</v>
      </c>
      <c r="B50" s="7"/>
      <c r="C50" s="18">
        <v>3615987</v>
      </c>
      <c r="D50" s="10">
        <v>3159992</v>
      </c>
    </row>
    <row r="51" spans="1:4" ht="15.75" thickBot="1" x14ac:dyDescent="0.3">
      <c r="A51" s="12"/>
      <c r="B51" s="13"/>
      <c r="C51" s="14"/>
      <c r="D51" s="12"/>
    </row>
    <row r="52" spans="1:4" x14ac:dyDescent="0.25">
      <c r="A52" s="6"/>
      <c r="B52" s="7"/>
      <c r="C52" s="8"/>
      <c r="D52" s="6"/>
    </row>
    <row r="53" spans="1:4" x14ac:dyDescent="0.25">
      <c r="A53" s="9" t="s">
        <v>31</v>
      </c>
      <c r="B53" s="2"/>
      <c r="C53" s="15">
        <f>SUM(C48:C52)</f>
        <v>513692999</v>
      </c>
      <c r="D53" s="16">
        <v>516596134</v>
      </c>
    </row>
    <row r="54" spans="1:4" ht="15.75" thickBot="1" x14ac:dyDescent="0.3">
      <c r="A54" s="20"/>
      <c r="B54" s="21"/>
      <c r="C54" s="22"/>
      <c r="D54" s="19"/>
    </row>
    <row r="55" spans="1:4" ht="15.75" thickTop="1" x14ac:dyDescent="0.25">
      <c r="A55" s="6"/>
      <c r="B55" s="7"/>
      <c r="C55" s="8"/>
      <c r="D55" s="6"/>
    </row>
    <row r="56" spans="1:4" x14ac:dyDescent="0.25">
      <c r="A56" s="9" t="s">
        <v>32</v>
      </c>
      <c r="B56" s="7"/>
      <c r="C56" s="8"/>
      <c r="D56" s="6"/>
    </row>
    <row r="57" spans="1:4" x14ac:dyDescent="0.25">
      <c r="A57" s="6"/>
      <c r="B57" s="7"/>
      <c r="C57" s="8"/>
      <c r="D57" s="6"/>
    </row>
    <row r="58" spans="1:4" x14ac:dyDescent="0.25">
      <c r="A58" s="9" t="s">
        <v>33</v>
      </c>
      <c r="B58" s="7"/>
      <c r="C58" s="8"/>
      <c r="D58" s="6"/>
    </row>
    <row r="59" spans="1:4" x14ac:dyDescent="0.25">
      <c r="A59" s="6" t="s">
        <v>34</v>
      </c>
      <c r="B59" s="7"/>
      <c r="C59" s="10">
        <v>1517497</v>
      </c>
      <c r="D59" s="10">
        <v>1473639</v>
      </c>
    </row>
    <row r="60" spans="1:4" x14ac:dyDescent="0.25">
      <c r="A60" s="6" t="s">
        <v>35</v>
      </c>
      <c r="B60" s="7"/>
      <c r="C60" s="10">
        <v>1067238</v>
      </c>
      <c r="D60" s="10">
        <v>1087713</v>
      </c>
    </row>
    <row r="61" spans="1:4" x14ac:dyDescent="0.25">
      <c r="A61" s="6" t="s">
        <v>36</v>
      </c>
      <c r="B61" s="7">
        <v>15</v>
      </c>
      <c r="C61" s="10">
        <v>300251134</v>
      </c>
      <c r="D61" s="10">
        <v>194444957</v>
      </c>
    </row>
    <row r="62" spans="1:4" x14ac:dyDescent="0.25">
      <c r="A62" s="6" t="s">
        <v>37</v>
      </c>
      <c r="B62" s="7">
        <v>16</v>
      </c>
      <c r="C62" s="10">
        <v>3819859</v>
      </c>
      <c r="D62" s="10">
        <v>3594317</v>
      </c>
    </row>
    <row r="63" spans="1:4" x14ac:dyDescent="0.25">
      <c r="A63" s="6" t="s">
        <v>38</v>
      </c>
      <c r="B63" s="7"/>
      <c r="C63" s="10">
        <v>81514453</v>
      </c>
      <c r="D63" s="10">
        <v>80218904</v>
      </c>
    </row>
    <row r="64" spans="1:4" ht="15.75" thickBot="1" x14ac:dyDescent="0.3">
      <c r="A64" s="12"/>
      <c r="B64" s="13"/>
      <c r="C64" s="14"/>
      <c r="D64" s="12"/>
    </row>
    <row r="65" spans="1:4" x14ac:dyDescent="0.25">
      <c r="A65" s="9"/>
      <c r="B65" s="7"/>
      <c r="C65" s="4"/>
      <c r="D65" s="9"/>
    </row>
    <row r="66" spans="1:4" x14ac:dyDescent="0.25">
      <c r="A66" s="9" t="s">
        <v>39</v>
      </c>
      <c r="B66" s="2"/>
      <c r="C66" s="15">
        <f>SUM(C59:C65)</f>
        <v>388170181</v>
      </c>
      <c r="D66" s="16">
        <v>280819530</v>
      </c>
    </row>
    <row r="67" spans="1:4" ht="15.75" thickBot="1" x14ac:dyDescent="0.3">
      <c r="A67" s="17"/>
      <c r="B67" s="13"/>
      <c r="C67" s="5"/>
      <c r="D67" s="12"/>
    </row>
    <row r="68" spans="1:4" x14ac:dyDescent="0.25">
      <c r="A68" s="6"/>
      <c r="B68" s="7"/>
      <c r="C68" s="8"/>
      <c r="D68" s="6"/>
    </row>
    <row r="69" spans="1:4" x14ac:dyDescent="0.25">
      <c r="A69" s="9" t="s">
        <v>40</v>
      </c>
      <c r="B69" s="7"/>
      <c r="C69" s="8"/>
      <c r="D69" s="6"/>
    </row>
    <row r="70" spans="1:4" x14ac:dyDescent="0.25">
      <c r="A70" s="6" t="s">
        <v>34</v>
      </c>
      <c r="B70" s="7"/>
      <c r="C70" s="10">
        <v>163458</v>
      </c>
      <c r="D70" s="10">
        <v>163458</v>
      </c>
    </row>
    <row r="71" spans="1:4" x14ac:dyDescent="0.25">
      <c r="A71" s="6" t="s">
        <v>41</v>
      </c>
      <c r="B71" s="7">
        <v>15</v>
      </c>
      <c r="C71" s="10">
        <v>174489340</v>
      </c>
      <c r="D71" s="10">
        <v>193115643</v>
      </c>
    </row>
    <row r="72" spans="1:4" x14ac:dyDescent="0.25">
      <c r="A72" s="6" t="s">
        <v>42</v>
      </c>
      <c r="B72" s="7"/>
      <c r="C72" s="10">
        <v>106338</v>
      </c>
      <c r="D72" s="10">
        <v>107624</v>
      </c>
    </row>
    <row r="73" spans="1:4" x14ac:dyDescent="0.25">
      <c r="A73" s="6" t="s">
        <v>43</v>
      </c>
      <c r="B73" s="7">
        <v>17</v>
      </c>
      <c r="C73" s="10">
        <v>27052372</v>
      </c>
      <c r="D73" s="10">
        <v>24136902</v>
      </c>
    </row>
    <row r="74" spans="1:4" x14ac:dyDescent="0.25">
      <c r="A74" s="6" t="s">
        <v>44</v>
      </c>
      <c r="B74" s="7">
        <v>23</v>
      </c>
      <c r="C74" s="10">
        <v>1796702</v>
      </c>
      <c r="D74" s="10">
        <v>2532182</v>
      </c>
    </row>
    <row r="75" spans="1:4" x14ac:dyDescent="0.25">
      <c r="A75" s="6" t="s">
        <v>45</v>
      </c>
      <c r="B75" s="7">
        <v>23</v>
      </c>
      <c r="C75" s="10">
        <v>359000</v>
      </c>
      <c r="D75" s="10">
        <v>168687</v>
      </c>
    </row>
    <row r="76" spans="1:4" ht="15.75" thickBot="1" x14ac:dyDescent="0.3">
      <c r="A76" s="12"/>
      <c r="B76" s="13"/>
      <c r="C76" s="14"/>
      <c r="D76" s="12"/>
    </row>
    <row r="77" spans="1:4" x14ac:dyDescent="0.25">
      <c r="A77" s="6"/>
      <c r="B77" s="7"/>
      <c r="C77" s="8"/>
      <c r="D77" s="6"/>
    </row>
    <row r="78" spans="1:4" x14ac:dyDescent="0.25">
      <c r="A78" s="6" t="s">
        <v>46</v>
      </c>
      <c r="B78" s="7"/>
      <c r="C78" s="18">
        <v>28633455</v>
      </c>
      <c r="D78" s="10">
        <v>31407647</v>
      </c>
    </row>
    <row r="79" spans="1:4" ht="15.75" thickBot="1" x14ac:dyDescent="0.3">
      <c r="A79" s="27"/>
      <c r="B79" s="28"/>
      <c r="C79" s="29"/>
      <c r="D79" s="27"/>
    </row>
    <row r="80" spans="1:4" x14ac:dyDescent="0.25">
      <c r="A80" s="9"/>
      <c r="B80" s="7"/>
      <c r="C80" s="4"/>
      <c r="D80" s="9"/>
    </row>
    <row r="81" spans="1:4" x14ac:dyDescent="0.25">
      <c r="A81" s="9" t="s">
        <v>47</v>
      </c>
      <c r="B81" s="7"/>
      <c r="C81" s="16">
        <f>SUM(C70:C80)</f>
        <v>232600665</v>
      </c>
      <c r="D81" s="16">
        <v>251632143</v>
      </c>
    </row>
    <row r="82" spans="1:4" ht="15.75" thickBot="1" x14ac:dyDescent="0.3">
      <c r="A82" s="17"/>
      <c r="B82" s="13"/>
      <c r="C82" s="17"/>
      <c r="D82" s="17"/>
    </row>
    <row r="83" spans="1:4" x14ac:dyDescent="0.25">
      <c r="A83" s="6"/>
      <c r="B83" s="2"/>
      <c r="C83" s="9"/>
      <c r="D83" s="9"/>
    </row>
    <row r="84" spans="1:4" x14ac:dyDescent="0.25">
      <c r="A84" s="9" t="s">
        <v>48</v>
      </c>
      <c r="B84" s="2"/>
      <c r="C84" s="16">
        <f>C81+C66</f>
        <v>620770846</v>
      </c>
      <c r="D84" s="16">
        <v>532451673</v>
      </c>
    </row>
    <row r="85" spans="1:4" ht="15.75" thickBot="1" x14ac:dyDescent="0.3">
      <c r="A85" s="20"/>
      <c r="B85" s="21"/>
      <c r="C85" s="20"/>
      <c r="D85" s="20"/>
    </row>
    <row r="86" spans="1:4" ht="15.75" thickTop="1" x14ac:dyDescent="0.25">
      <c r="A86" s="9"/>
      <c r="B86" s="2"/>
      <c r="C86" s="9"/>
      <c r="D86" s="9"/>
    </row>
    <row r="87" spans="1:4" x14ac:dyDescent="0.25">
      <c r="A87" s="9" t="s">
        <v>49</v>
      </c>
      <c r="B87" s="2"/>
      <c r="C87" s="16">
        <f>C84+C53</f>
        <v>1134463845</v>
      </c>
      <c r="D87" s="16">
        <v>1049047808</v>
      </c>
    </row>
    <row r="88" spans="1:4" ht="15.75" thickBot="1" x14ac:dyDescent="0.3">
      <c r="A88" s="20"/>
      <c r="B88" s="21"/>
      <c r="C88" s="22"/>
      <c r="D88" s="22"/>
    </row>
    <row r="89" spans="1:4" ht="15.75" thickTop="1" x14ac:dyDescent="0.25"/>
    <row r="90" spans="1:4" x14ac:dyDescent="0.25">
      <c r="A90" s="142" t="s">
        <v>167</v>
      </c>
      <c r="B90" s="128" t="s">
        <v>168</v>
      </c>
      <c r="C90" s="143">
        <v>91314</v>
      </c>
      <c r="D90" s="143">
        <v>91828</v>
      </c>
    </row>
    <row r="91" spans="1:4" ht="15.75" thickBot="1" x14ac:dyDescent="0.3">
      <c r="A91" s="144"/>
      <c r="B91" s="66"/>
      <c r="C91" s="24"/>
      <c r="D91" s="24"/>
    </row>
  </sheetData>
  <mergeCells count="9">
    <mergeCell ref="A38:A39"/>
    <mergeCell ref="B38:B39"/>
    <mergeCell ref="D38:D39"/>
    <mergeCell ref="A1:A2"/>
    <mergeCell ref="B1:B2"/>
    <mergeCell ref="D1:D2"/>
    <mergeCell ref="B11:B12"/>
    <mergeCell ref="C11:C12"/>
    <mergeCell ref="D11:D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0"/>
  <sheetViews>
    <sheetView topLeftCell="A31" workbookViewId="0">
      <selection activeCell="B44" sqref="B44"/>
    </sheetView>
  </sheetViews>
  <sheetFormatPr defaultRowHeight="15" x14ac:dyDescent="0.25"/>
  <cols>
    <col min="2" max="2" width="33.28515625" customWidth="1"/>
    <col min="4" max="4" width="20.7109375" customWidth="1"/>
    <col min="5" max="5" width="17" customWidth="1"/>
    <col min="6" max="6" width="17.85546875" customWidth="1"/>
    <col min="7" max="7" width="24.140625" customWidth="1"/>
  </cols>
  <sheetData>
    <row r="2" spans="2:7" ht="56.25" x14ac:dyDescent="0.25">
      <c r="B2" s="69" t="s">
        <v>0</v>
      </c>
      <c r="C2" s="117" t="s">
        <v>1</v>
      </c>
      <c r="D2" s="59" t="s">
        <v>143</v>
      </c>
      <c r="E2" s="59" t="s">
        <v>143</v>
      </c>
      <c r="F2" s="59" t="s">
        <v>145</v>
      </c>
      <c r="G2" s="59" t="s">
        <v>146</v>
      </c>
    </row>
    <row r="3" spans="2:7" ht="33.75" x14ac:dyDescent="0.25">
      <c r="B3" s="69"/>
      <c r="C3" s="117"/>
      <c r="D3" s="59" t="s">
        <v>2</v>
      </c>
      <c r="E3" s="59" t="s">
        <v>144</v>
      </c>
      <c r="F3" s="59" t="s">
        <v>3</v>
      </c>
      <c r="G3" s="59" t="s">
        <v>3</v>
      </c>
    </row>
    <row r="4" spans="2:7" ht="23.25" thickBot="1" x14ac:dyDescent="0.3">
      <c r="B4" s="70"/>
      <c r="C4" s="113"/>
      <c r="D4" s="60" t="s">
        <v>3</v>
      </c>
      <c r="E4" s="60" t="s">
        <v>3</v>
      </c>
      <c r="F4" s="126"/>
      <c r="G4" s="126"/>
    </row>
    <row r="5" spans="2:7" x14ac:dyDescent="0.25">
      <c r="B5" s="62"/>
      <c r="C5" s="61"/>
      <c r="D5" s="62"/>
      <c r="E5" s="62"/>
      <c r="F5" s="62"/>
      <c r="G5" s="62"/>
    </row>
    <row r="6" spans="2:7" x14ac:dyDescent="0.25">
      <c r="B6" s="62" t="s">
        <v>147</v>
      </c>
      <c r="C6" s="61">
        <v>18</v>
      </c>
      <c r="D6" s="127">
        <v>157254689</v>
      </c>
      <c r="E6" s="18">
        <v>124822632</v>
      </c>
      <c r="F6" s="18">
        <v>51021704</v>
      </c>
      <c r="G6" s="18">
        <v>40028783</v>
      </c>
    </row>
    <row r="7" spans="2:7" ht="33.75" x14ac:dyDescent="0.25">
      <c r="B7" s="62" t="s">
        <v>148</v>
      </c>
      <c r="C7" s="61">
        <v>19</v>
      </c>
      <c r="D7" s="127">
        <v>-114145977</v>
      </c>
      <c r="E7" s="18">
        <v>-93901984</v>
      </c>
      <c r="F7" s="18">
        <v>-37858899</v>
      </c>
      <c r="G7" s="18">
        <v>-30729681</v>
      </c>
    </row>
    <row r="8" spans="2:7" ht="15.75" thickBot="1" x14ac:dyDescent="0.3">
      <c r="B8" s="64"/>
      <c r="C8" s="63"/>
      <c r="D8" s="14"/>
      <c r="E8" s="129"/>
      <c r="F8" s="129"/>
      <c r="G8" s="129"/>
    </row>
    <row r="9" spans="2:7" x14ac:dyDescent="0.25">
      <c r="B9" s="67"/>
      <c r="C9" s="65"/>
      <c r="D9" s="23"/>
      <c r="E9" s="59"/>
      <c r="F9" s="59"/>
      <c r="G9" s="59"/>
    </row>
    <row r="10" spans="2:7" ht="22.5" x14ac:dyDescent="0.25">
      <c r="B10" s="67" t="s">
        <v>149</v>
      </c>
      <c r="C10" s="65"/>
      <c r="D10" s="130">
        <v>43108712</v>
      </c>
      <c r="E10" s="15">
        <v>30920648</v>
      </c>
      <c r="F10" s="15">
        <v>13162805</v>
      </c>
      <c r="G10" s="15">
        <v>9299102</v>
      </c>
    </row>
    <row r="11" spans="2:7" x14ac:dyDescent="0.25">
      <c r="B11" s="62"/>
      <c r="C11" s="61"/>
      <c r="D11" s="8"/>
      <c r="E11" s="131"/>
      <c r="F11" s="131"/>
      <c r="G11" s="131"/>
    </row>
    <row r="12" spans="2:7" ht="33.75" x14ac:dyDescent="0.25">
      <c r="B12" s="62" t="s">
        <v>150</v>
      </c>
      <c r="C12" s="61"/>
      <c r="D12" s="25">
        <v>1088580</v>
      </c>
      <c r="E12" s="18">
        <v>275334</v>
      </c>
      <c r="F12" s="18">
        <v>335809</v>
      </c>
      <c r="G12" s="18">
        <v>273049</v>
      </c>
    </row>
    <row r="13" spans="2:7" ht="45" x14ac:dyDescent="0.25">
      <c r="B13" s="62" t="s">
        <v>151</v>
      </c>
      <c r="C13" s="61"/>
      <c r="D13" s="127">
        <v>-10759605</v>
      </c>
      <c r="E13" s="18">
        <v>-2211943</v>
      </c>
      <c r="F13" s="18">
        <v>-3528642</v>
      </c>
      <c r="G13" s="18">
        <v>-571278</v>
      </c>
    </row>
    <row r="14" spans="2:7" ht="45" x14ac:dyDescent="0.25">
      <c r="B14" s="62" t="s">
        <v>152</v>
      </c>
      <c r="C14" s="61">
        <v>20</v>
      </c>
      <c r="D14" s="127">
        <v>-10102898</v>
      </c>
      <c r="E14" s="18">
        <v>-8997009</v>
      </c>
      <c r="F14" s="18">
        <v>-2788229</v>
      </c>
      <c r="G14" s="18">
        <v>-2588052</v>
      </c>
    </row>
    <row r="15" spans="2:7" ht="101.25" x14ac:dyDescent="0.25">
      <c r="B15" s="62" t="s">
        <v>93</v>
      </c>
      <c r="C15" s="61">
        <v>7</v>
      </c>
      <c r="D15" s="127">
        <v>-2059269</v>
      </c>
      <c r="E15" s="18">
        <v>4255147</v>
      </c>
      <c r="F15" s="18">
        <v>-2347803</v>
      </c>
      <c r="G15" s="18">
        <v>572553</v>
      </c>
    </row>
    <row r="16" spans="2:7" ht="22.5" x14ac:dyDescent="0.25">
      <c r="B16" s="62" t="s">
        <v>153</v>
      </c>
      <c r="C16" s="61">
        <v>21</v>
      </c>
      <c r="D16" s="127">
        <v>1975420</v>
      </c>
      <c r="E16" s="18">
        <v>5530433</v>
      </c>
      <c r="F16" s="18">
        <v>663797</v>
      </c>
      <c r="G16" s="18">
        <v>2972572</v>
      </c>
    </row>
    <row r="17" spans="2:7" ht="33.75" x14ac:dyDescent="0.25">
      <c r="B17" s="62" t="s">
        <v>154</v>
      </c>
      <c r="C17" s="61">
        <v>22</v>
      </c>
      <c r="D17" s="127">
        <v>-22076305</v>
      </c>
      <c r="E17" s="18">
        <v>-14263163</v>
      </c>
      <c r="F17" s="18">
        <v>-16742825</v>
      </c>
      <c r="G17" s="18">
        <v>-4278457</v>
      </c>
    </row>
    <row r="18" spans="2:7" ht="15.75" thickBot="1" x14ac:dyDescent="0.3">
      <c r="B18" s="64"/>
      <c r="C18" s="63"/>
      <c r="D18" s="24"/>
      <c r="E18" s="129"/>
      <c r="F18" s="129"/>
      <c r="G18" s="129"/>
    </row>
    <row r="19" spans="2:7" x14ac:dyDescent="0.25">
      <c r="B19" s="67"/>
      <c r="C19" s="65"/>
      <c r="D19" s="23"/>
      <c r="E19" s="59"/>
      <c r="F19" s="59"/>
      <c r="G19" s="59"/>
    </row>
    <row r="20" spans="2:7" ht="45" x14ac:dyDescent="0.25">
      <c r="B20" s="67" t="s">
        <v>155</v>
      </c>
      <c r="C20" s="65"/>
      <c r="D20" s="130">
        <v>1174635</v>
      </c>
      <c r="E20" s="130">
        <v>15509447</v>
      </c>
      <c r="F20" s="15">
        <v>-11245088</v>
      </c>
      <c r="G20" s="15">
        <v>5679489</v>
      </c>
    </row>
    <row r="21" spans="2:7" x14ac:dyDescent="0.25">
      <c r="B21" s="62"/>
      <c r="C21" s="61"/>
      <c r="D21" s="8"/>
      <c r="E21" s="131"/>
      <c r="F21" s="131"/>
      <c r="G21" s="131"/>
    </row>
    <row r="22" spans="2:7" ht="45" x14ac:dyDescent="0.25">
      <c r="B22" s="62" t="s">
        <v>156</v>
      </c>
      <c r="C22" s="61">
        <v>23</v>
      </c>
      <c r="D22" s="127">
        <v>-3032699</v>
      </c>
      <c r="E22" s="127">
        <v>-4297326</v>
      </c>
      <c r="F22" s="18">
        <v>-851498</v>
      </c>
      <c r="G22" s="18">
        <v>-1215655</v>
      </c>
    </row>
    <row r="23" spans="2:7" ht="15.75" thickBot="1" x14ac:dyDescent="0.3">
      <c r="B23" s="64"/>
      <c r="C23" s="63"/>
      <c r="D23" s="14"/>
      <c r="E23" s="129"/>
      <c r="F23" s="129"/>
      <c r="G23" s="129"/>
    </row>
    <row r="24" spans="2:7" x14ac:dyDescent="0.25">
      <c r="B24" s="62"/>
      <c r="C24" s="61"/>
      <c r="D24" s="23"/>
      <c r="E24" s="131"/>
      <c r="F24" s="131"/>
      <c r="G24" s="131"/>
    </row>
    <row r="25" spans="2:7" ht="78.75" x14ac:dyDescent="0.25">
      <c r="B25" s="67" t="s">
        <v>157</v>
      </c>
      <c r="C25" s="65"/>
      <c r="D25" s="130">
        <v>-1858064</v>
      </c>
      <c r="E25" s="18">
        <v>11212121</v>
      </c>
      <c r="F25" s="15">
        <v>-12096586</v>
      </c>
      <c r="G25" s="15">
        <v>4463834</v>
      </c>
    </row>
    <row r="26" spans="2:7" ht="15.75" thickBot="1" x14ac:dyDescent="0.3">
      <c r="B26" s="64"/>
      <c r="C26" s="63"/>
      <c r="D26" s="14"/>
      <c r="E26" s="129"/>
      <c r="F26" s="129"/>
      <c r="G26" s="129"/>
    </row>
    <row r="27" spans="2:7" x14ac:dyDescent="0.25">
      <c r="B27" s="62"/>
      <c r="C27" s="61"/>
      <c r="D27" s="8"/>
      <c r="E27" s="131"/>
      <c r="F27" s="131"/>
      <c r="G27" s="131"/>
    </row>
    <row r="28" spans="2:7" ht="67.5" x14ac:dyDescent="0.25">
      <c r="B28" s="62" t="s">
        <v>158</v>
      </c>
      <c r="C28" s="61">
        <v>24</v>
      </c>
      <c r="D28" s="127">
        <v>3625583</v>
      </c>
      <c r="E28" s="18">
        <v>2132817</v>
      </c>
      <c r="F28" s="18">
        <v>1228643</v>
      </c>
      <c r="G28" s="18">
        <v>392263</v>
      </c>
    </row>
    <row r="29" spans="2:7" ht="15.75" thickBot="1" x14ac:dyDescent="0.3">
      <c r="B29" s="64"/>
      <c r="C29" s="63"/>
      <c r="D29" s="24"/>
      <c r="E29" s="129"/>
      <c r="F29" s="129"/>
      <c r="G29" s="129"/>
    </row>
    <row r="30" spans="2:7" x14ac:dyDescent="0.25">
      <c r="B30" s="62"/>
      <c r="C30" s="61"/>
      <c r="D30" s="23"/>
      <c r="E30" s="131"/>
      <c r="F30" s="131"/>
      <c r="G30" s="131"/>
    </row>
    <row r="31" spans="2:7" ht="22.5" x14ac:dyDescent="0.25">
      <c r="B31" s="67" t="s">
        <v>67</v>
      </c>
      <c r="C31" s="65"/>
      <c r="D31" s="130">
        <v>1767519</v>
      </c>
      <c r="E31" s="18">
        <v>13344938</v>
      </c>
      <c r="F31" s="15">
        <v>-10867943</v>
      </c>
      <c r="G31" s="15">
        <v>4856097</v>
      </c>
    </row>
    <row r="32" spans="2:7" ht="15.75" thickBot="1" x14ac:dyDescent="0.3">
      <c r="B32" s="68"/>
      <c r="C32" s="132"/>
      <c r="D32" s="133"/>
      <c r="E32" s="134"/>
      <c r="F32" s="134"/>
      <c r="G32" s="134"/>
    </row>
    <row r="33" spans="2:7" ht="15.75" thickTop="1" x14ac:dyDescent="0.25">
      <c r="B33" s="62"/>
      <c r="C33" s="61"/>
      <c r="D33" s="8"/>
      <c r="E33" s="62"/>
      <c r="F33" s="131"/>
      <c r="G33" s="131"/>
    </row>
    <row r="34" spans="2:7" ht="33.75" x14ac:dyDescent="0.25">
      <c r="B34" s="62" t="s">
        <v>68</v>
      </c>
      <c r="C34" s="61"/>
      <c r="D34" s="8"/>
      <c r="E34" s="62"/>
      <c r="F34" s="131"/>
      <c r="G34" s="131"/>
    </row>
    <row r="35" spans="2:7" x14ac:dyDescent="0.25">
      <c r="B35" s="62"/>
      <c r="C35" s="61"/>
      <c r="D35" s="8"/>
      <c r="E35" s="62"/>
      <c r="F35" s="131"/>
      <c r="G35" s="131"/>
    </row>
    <row r="36" spans="2:7" ht="135" x14ac:dyDescent="0.25">
      <c r="B36" s="135" t="s">
        <v>159</v>
      </c>
      <c r="C36" s="61"/>
      <c r="D36" s="8"/>
      <c r="E36" s="62"/>
      <c r="F36" s="131"/>
      <c r="G36" s="131"/>
    </row>
    <row r="37" spans="2:7" x14ac:dyDescent="0.25">
      <c r="B37" s="135"/>
      <c r="C37" s="61"/>
      <c r="D37" s="8"/>
      <c r="E37" s="62"/>
      <c r="F37" s="131"/>
      <c r="G37" s="131"/>
    </row>
    <row r="38" spans="2:7" ht="112.5" x14ac:dyDescent="0.25">
      <c r="B38" s="62" t="s">
        <v>160</v>
      </c>
      <c r="C38" s="61"/>
      <c r="D38" s="127">
        <v>34241</v>
      </c>
      <c r="E38" s="26">
        <v>-1138</v>
      </c>
      <c r="F38" s="18">
        <v>44797</v>
      </c>
      <c r="G38" s="18">
        <v>-6272</v>
      </c>
    </row>
    <row r="39" spans="2:7" ht="15.75" thickBot="1" x14ac:dyDescent="0.3">
      <c r="B39" s="64"/>
      <c r="C39" s="63"/>
      <c r="D39" s="14"/>
      <c r="E39" s="136"/>
      <c r="F39" s="129"/>
      <c r="G39" s="129"/>
    </row>
    <row r="40" spans="2:7" x14ac:dyDescent="0.25">
      <c r="B40" s="62"/>
      <c r="C40" s="61"/>
      <c r="D40" s="8"/>
      <c r="E40" s="62"/>
      <c r="F40" s="131"/>
      <c r="G40" s="131"/>
    </row>
    <row r="41" spans="2:7" ht="45" x14ac:dyDescent="0.25">
      <c r="B41" s="67" t="s">
        <v>161</v>
      </c>
      <c r="C41" s="65"/>
      <c r="D41" s="130">
        <v>1801760</v>
      </c>
      <c r="E41" s="137">
        <v>13343800</v>
      </c>
      <c r="F41" s="15">
        <v>-10823146</v>
      </c>
      <c r="G41" s="15">
        <v>4849825</v>
      </c>
    </row>
    <row r="42" spans="2:7" ht="15.75" thickBot="1" x14ac:dyDescent="0.3">
      <c r="B42" s="68"/>
      <c r="C42" s="132"/>
      <c r="D42" s="133"/>
      <c r="E42" s="68"/>
      <c r="F42" s="134"/>
      <c r="G42" s="134"/>
    </row>
    <row r="43" spans="2:7" ht="15.75" thickTop="1" x14ac:dyDescent="0.25">
      <c r="B43" s="62"/>
      <c r="C43" s="61"/>
      <c r="D43" s="8"/>
      <c r="E43" s="62"/>
      <c r="F43" s="131"/>
      <c r="G43" s="131"/>
    </row>
    <row r="44" spans="2:7" ht="33.75" x14ac:dyDescent="0.25">
      <c r="B44" s="67" t="s">
        <v>162</v>
      </c>
      <c r="C44" s="61"/>
      <c r="D44" s="8"/>
      <c r="E44" s="62"/>
      <c r="F44" s="131"/>
      <c r="G44" s="131"/>
    </row>
    <row r="45" spans="2:7" ht="22.5" x14ac:dyDescent="0.25">
      <c r="B45" s="62" t="s">
        <v>163</v>
      </c>
      <c r="C45" s="61"/>
      <c r="D45" s="127">
        <v>1311524</v>
      </c>
      <c r="E45" s="127">
        <v>12788214</v>
      </c>
      <c r="F45" s="18">
        <v>-11118944</v>
      </c>
      <c r="G45" s="18">
        <v>4659846</v>
      </c>
    </row>
    <row r="46" spans="2:7" ht="45" x14ac:dyDescent="0.25">
      <c r="B46" s="62" t="s">
        <v>164</v>
      </c>
      <c r="C46" s="61"/>
      <c r="D46" s="127">
        <v>455995</v>
      </c>
      <c r="E46" s="127">
        <v>556724</v>
      </c>
      <c r="F46" s="18">
        <v>251001</v>
      </c>
      <c r="G46" s="18">
        <v>196251</v>
      </c>
    </row>
    <row r="47" spans="2:7" ht="15.75" thickBot="1" x14ac:dyDescent="0.3">
      <c r="B47" s="64"/>
      <c r="C47" s="63"/>
      <c r="D47" s="14"/>
      <c r="E47" s="64"/>
      <c r="F47" s="129"/>
      <c r="G47" s="129"/>
    </row>
    <row r="48" spans="2:7" x14ac:dyDescent="0.25">
      <c r="B48" s="62"/>
      <c r="C48" s="61"/>
      <c r="D48" s="8"/>
      <c r="E48" s="62"/>
      <c r="F48" s="131"/>
      <c r="G48" s="131"/>
    </row>
    <row r="49" spans="2:7" ht="22.5" x14ac:dyDescent="0.25">
      <c r="B49" s="67" t="s">
        <v>74</v>
      </c>
      <c r="C49" s="65"/>
      <c r="D49" s="130">
        <v>1767519</v>
      </c>
      <c r="E49" s="16">
        <v>13344938</v>
      </c>
      <c r="F49" s="15">
        <v>-10867943</v>
      </c>
      <c r="G49" s="15">
        <v>4856097</v>
      </c>
    </row>
    <row r="50" spans="2:7" ht="15.75" thickBot="1" x14ac:dyDescent="0.3">
      <c r="B50" s="68"/>
      <c r="C50" s="132"/>
      <c r="D50" s="133"/>
      <c r="E50" s="68"/>
      <c r="F50" s="134"/>
      <c r="G50" s="134"/>
    </row>
    <row r="51" spans="2:7" ht="15.75" thickTop="1" x14ac:dyDescent="0.25">
      <c r="B51" s="62"/>
      <c r="C51" s="61"/>
      <c r="D51" s="8"/>
      <c r="E51" s="62"/>
      <c r="F51" s="131"/>
      <c r="G51" s="131"/>
    </row>
    <row r="52" spans="2:7" ht="56.25" x14ac:dyDescent="0.25">
      <c r="B52" s="67" t="s">
        <v>165</v>
      </c>
      <c r="C52" s="61"/>
      <c r="D52" s="8"/>
      <c r="E52" s="62"/>
      <c r="F52" s="131"/>
      <c r="G52" s="131"/>
    </row>
    <row r="53" spans="2:7" ht="22.5" x14ac:dyDescent="0.25">
      <c r="B53" s="62" t="s">
        <v>163</v>
      </c>
      <c r="C53" s="61"/>
      <c r="D53" s="127">
        <v>1345765</v>
      </c>
      <c r="E53" s="26">
        <v>12787076</v>
      </c>
      <c r="F53" s="18">
        <v>-11074147</v>
      </c>
      <c r="G53" s="18">
        <v>4653574</v>
      </c>
    </row>
    <row r="54" spans="2:7" ht="45" x14ac:dyDescent="0.25">
      <c r="B54" s="62" t="s">
        <v>164</v>
      </c>
      <c r="C54" s="61"/>
      <c r="D54" s="127">
        <v>455995</v>
      </c>
      <c r="E54" s="26">
        <v>556724</v>
      </c>
      <c r="F54" s="18">
        <v>251001</v>
      </c>
      <c r="G54" s="18">
        <v>196251</v>
      </c>
    </row>
    <row r="55" spans="2:7" ht="15.75" thickBot="1" x14ac:dyDescent="0.3">
      <c r="B55" s="64"/>
      <c r="C55" s="63"/>
      <c r="D55" s="14"/>
      <c r="E55" s="64"/>
      <c r="F55" s="129"/>
      <c r="G55" s="129"/>
    </row>
    <row r="56" spans="2:7" x14ac:dyDescent="0.25">
      <c r="B56" s="62"/>
      <c r="C56" s="61"/>
      <c r="D56" s="8"/>
      <c r="E56" s="62"/>
      <c r="F56" s="131"/>
      <c r="G56" s="131"/>
    </row>
    <row r="57" spans="2:7" ht="45" x14ac:dyDescent="0.25">
      <c r="B57" s="67" t="s">
        <v>166</v>
      </c>
      <c r="C57" s="65"/>
      <c r="D57" s="130">
        <v>1801760</v>
      </c>
      <c r="E57" s="137">
        <v>13343800</v>
      </c>
      <c r="F57" s="15">
        <v>-10823146</v>
      </c>
      <c r="G57" s="15">
        <v>4849825</v>
      </c>
    </row>
    <row r="58" spans="2:7" x14ac:dyDescent="0.25">
      <c r="B58" s="138"/>
      <c r="C58" s="139"/>
      <c r="D58" s="138"/>
      <c r="E58" s="138"/>
      <c r="F58" s="138"/>
      <c r="G58" s="138"/>
    </row>
    <row r="59" spans="2:7" ht="15.75" thickBot="1" x14ac:dyDescent="0.3">
      <c r="B59" s="140"/>
      <c r="C59" s="141"/>
      <c r="D59" s="140"/>
      <c r="E59" s="140"/>
      <c r="F59" s="140"/>
      <c r="G59" s="140"/>
    </row>
    <row r="60" spans="2:7" ht="15.75" thickTop="1" x14ac:dyDescent="0.25"/>
  </sheetData>
  <mergeCells count="2">
    <mergeCell ref="B2:B4"/>
    <mergeCell ref="C2:C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B37" sqref="B37"/>
    </sheetView>
  </sheetViews>
  <sheetFormatPr defaultRowHeight="15" x14ac:dyDescent="0.25"/>
  <cols>
    <col min="2" max="2" width="57.85546875" customWidth="1"/>
  </cols>
  <sheetData>
    <row r="1" spans="1:11" x14ac:dyDescent="0.25">
      <c r="A1" s="93"/>
      <c r="B1" s="69" t="s">
        <v>0</v>
      </c>
      <c r="C1" s="71" t="s">
        <v>1</v>
      </c>
      <c r="D1" s="71"/>
      <c r="E1" s="71"/>
      <c r="F1" s="124" t="s">
        <v>76</v>
      </c>
      <c r="G1" s="124"/>
      <c r="H1" s="124"/>
      <c r="I1" s="124" t="s">
        <v>77</v>
      </c>
      <c r="J1" s="124"/>
      <c r="K1" s="93"/>
    </row>
    <row r="2" spans="1:11" ht="15.75" thickBot="1" x14ac:dyDescent="0.3">
      <c r="A2" s="93"/>
      <c r="B2" s="70"/>
      <c r="C2" s="72"/>
      <c r="D2" s="72"/>
      <c r="E2" s="72"/>
      <c r="F2" s="125" t="s">
        <v>2</v>
      </c>
      <c r="G2" s="125"/>
      <c r="H2" s="125"/>
      <c r="I2" s="125" t="s">
        <v>78</v>
      </c>
      <c r="J2" s="125"/>
      <c r="K2" s="93"/>
    </row>
    <row r="3" spans="1:11" x14ac:dyDescent="0.25">
      <c r="A3" s="6"/>
      <c r="B3" s="9"/>
      <c r="C3" s="119"/>
      <c r="D3" s="119"/>
      <c r="E3" s="119"/>
      <c r="F3" s="120"/>
      <c r="G3" s="120"/>
      <c r="H3" s="120"/>
      <c r="I3" s="120"/>
      <c r="J3" s="120"/>
      <c r="K3" s="6"/>
    </row>
    <row r="4" spans="1:11" x14ac:dyDescent="0.25">
      <c r="A4" s="6"/>
      <c r="B4" s="55" t="s">
        <v>79</v>
      </c>
      <c r="C4" s="104"/>
      <c r="D4" s="104"/>
      <c r="E4" s="104"/>
      <c r="F4" s="96"/>
      <c r="G4" s="96"/>
      <c r="H4" s="96"/>
      <c r="I4" s="96"/>
      <c r="J4" s="96"/>
      <c r="K4" s="6"/>
    </row>
    <row r="5" spans="1:11" x14ac:dyDescent="0.25">
      <c r="A5" s="6"/>
      <c r="B5" s="56" t="s">
        <v>80</v>
      </c>
      <c r="C5" s="104"/>
      <c r="D5" s="104"/>
      <c r="E5" s="104"/>
      <c r="F5" s="109">
        <v>1174635</v>
      </c>
      <c r="G5" s="109"/>
      <c r="H5" s="109"/>
      <c r="I5" s="109">
        <v>15509447</v>
      </c>
      <c r="J5" s="109"/>
      <c r="K5" s="6"/>
    </row>
    <row r="6" spans="1:11" x14ac:dyDescent="0.25">
      <c r="A6" s="6"/>
      <c r="B6" s="56" t="s">
        <v>81</v>
      </c>
      <c r="C6" s="104"/>
      <c r="D6" s="104"/>
      <c r="E6" s="104"/>
      <c r="F6" s="109">
        <v>4585078</v>
      </c>
      <c r="G6" s="109"/>
      <c r="H6" s="109"/>
      <c r="I6" s="109">
        <v>2965349</v>
      </c>
      <c r="J6" s="109"/>
      <c r="K6" s="6"/>
    </row>
    <row r="7" spans="1:11" x14ac:dyDescent="0.25">
      <c r="A7" s="6"/>
      <c r="B7" s="56"/>
      <c r="C7" s="104"/>
      <c r="D7" s="104"/>
      <c r="E7" s="104"/>
      <c r="F7" s="96"/>
      <c r="G7" s="96"/>
      <c r="H7" s="96"/>
      <c r="I7" s="96"/>
      <c r="J7" s="96"/>
      <c r="K7" s="6"/>
    </row>
    <row r="8" spans="1:11" x14ac:dyDescent="0.25">
      <c r="A8" s="6"/>
      <c r="B8" s="56" t="s">
        <v>82</v>
      </c>
      <c r="C8" s="104"/>
      <c r="D8" s="104"/>
      <c r="E8" s="104"/>
      <c r="F8" s="96"/>
      <c r="G8" s="96"/>
      <c r="H8" s="96"/>
      <c r="I8" s="96"/>
      <c r="J8" s="96"/>
      <c r="K8" s="6"/>
    </row>
    <row r="9" spans="1:11" x14ac:dyDescent="0.25">
      <c r="A9" s="6"/>
      <c r="B9" s="56"/>
      <c r="C9" s="104"/>
      <c r="D9" s="104"/>
      <c r="E9" s="104"/>
      <c r="F9" s="96"/>
      <c r="G9" s="96"/>
      <c r="H9" s="96"/>
      <c r="I9" s="96"/>
      <c r="J9" s="96"/>
      <c r="K9" s="6"/>
    </row>
    <row r="10" spans="1:11" x14ac:dyDescent="0.25">
      <c r="A10" s="6"/>
      <c r="B10" s="56" t="s">
        <v>83</v>
      </c>
      <c r="C10" s="104"/>
      <c r="D10" s="104"/>
      <c r="E10" s="104"/>
      <c r="F10" s="109">
        <v>33389566</v>
      </c>
      <c r="G10" s="109"/>
      <c r="H10" s="109"/>
      <c r="I10" s="109">
        <v>33756093</v>
      </c>
      <c r="J10" s="109"/>
      <c r="K10" s="6"/>
    </row>
    <row r="11" spans="1:11" x14ac:dyDescent="0.25">
      <c r="A11" s="6"/>
      <c r="B11" s="56" t="s">
        <v>84</v>
      </c>
      <c r="C11" s="104"/>
      <c r="D11" s="104"/>
      <c r="E11" s="104"/>
      <c r="F11" s="109">
        <v>15650</v>
      </c>
      <c r="G11" s="109"/>
      <c r="H11" s="109"/>
      <c r="I11" s="96" t="s">
        <v>11</v>
      </c>
      <c r="J11" s="96"/>
      <c r="K11" s="6"/>
    </row>
    <row r="12" spans="1:11" ht="22.5" x14ac:dyDescent="0.25">
      <c r="A12" s="6"/>
      <c r="B12" s="56" t="s">
        <v>85</v>
      </c>
      <c r="C12" s="104"/>
      <c r="D12" s="104"/>
      <c r="E12" s="104"/>
      <c r="F12" s="109">
        <v>2057841</v>
      </c>
      <c r="G12" s="109"/>
      <c r="H12" s="109"/>
      <c r="I12" s="96" t="s">
        <v>11</v>
      </c>
      <c r="J12" s="96"/>
      <c r="K12" s="6"/>
    </row>
    <row r="13" spans="1:11" x14ac:dyDescent="0.25">
      <c r="A13" s="6"/>
      <c r="B13" s="56" t="s">
        <v>86</v>
      </c>
      <c r="C13" s="104"/>
      <c r="D13" s="104"/>
      <c r="E13" s="104"/>
      <c r="F13" s="109">
        <v>118334</v>
      </c>
      <c r="G13" s="109"/>
      <c r="H13" s="109"/>
      <c r="I13" s="109">
        <v>142518</v>
      </c>
      <c r="J13" s="109"/>
      <c r="K13" s="6"/>
    </row>
    <row r="14" spans="1:11" x14ac:dyDescent="0.25">
      <c r="A14" s="6"/>
      <c r="B14" s="56" t="s">
        <v>87</v>
      </c>
      <c r="C14" s="104"/>
      <c r="D14" s="104"/>
      <c r="E14" s="104"/>
      <c r="F14" s="109">
        <v>62267</v>
      </c>
      <c r="G14" s="109"/>
      <c r="H14" s="109"/>
      <c r="I14" s="109">
        <v>309769</v>
      </c>
      <c r="J14" s="109"/>
      <c r="K14" s="6"/>
    </row>
    <row r="15" spans="1:11" x14ac:dyDescent="0.25">
      <c r="A15" s="6"/>
      <c r="B15" s="56" t="s">
        <v>88</v>
      </c>
      <c r="C15" s="104"/>
      <c r="D15" s="104"/>
      <c r="E15" s="104"/>
      <c r="F15" s="109">
        <v>95182</v>
      </c>
      <c r="G15" s="109"/>
      <c r="H15" s="109"/>
      <c r="I15" s="109">
        <v>-555910</v>
      </c>
      <c r="J15" s="109"/>
      <c r="K15" s="6"/>
    </row>
    <row r="16" spans="1:11" x14ac:dyDescent="0.25">
      <c r="A16" s="6"/>
      <c r="B16" s="56" t="s">
        <v>89</v>
      </c>
      <c r="C16" s="104"/>
      <c r="D16" s="104"/>
      <c r="E16" s="104"/>
      <c r="F16" s="109">
        <v>-333282</v>
      </c>
      <c r="G16" s="109"/>
      <c r="H16" s="109"/>
      <c r="I16" s="109">
        <v>-256995</v>
      </c>
      <c r="J16" s="109"/>
      <c r="K16" s="6"/>
    </row>
    <row r="17" spans="1:11" ht="22.5" x14ac:dyDescent="0.25">
      <c r="A17" s="6"/>
      <c r="B17" s="56" t="s">
        <v>90</v>
      </c>
      <c r="C17" s="104"/>
      <c r="D17" s="104"/>
      <c r="E17" s="104"/>
      <c r="F17" s="109">
        <v>34242</v>
      </c>
      <c r="G17" s="109"/>
      <c r="H17" s="109"/>
      <c r="I17" s="109">
        <v>-1139</v>
      </c>
      <c r="J17" s="109"/>
      <c r="K17" s="6"/>
    </row>
    <row r="18" spans="1:11" x14ac:dyDescent="0.25">
      <c r="A18" s="6"/>
      <c r="B18" s="56" t="s">
        <v>91</v>
      </c>
      <c r="C18" s="104"/>
      <c r="D18" s="104"/>
      <c r="E18" s="104"/>
      <c r="F18" s="109">
        <v>22918594</v>
      </c>
      <c r="G18" s="109"/>
      <c r="H18" s="109"/>
      <c r="I18" s="109">
        <v>14793257</v>
      </c>
      <c r="J18" s="109"/>
      <c r="K18" s="6"/>
    </row>
    <row r="19" spans="1:11" x14ac:dyDescent="0.25">
      <c r="A19" s="6"/>
      <c r="B19" s="56" t="s">
        <v>92</v>
      </c>
      <c r="C19" s="104"/>
      <c r="D19" s="104"/>
      <c r="E19" s="104"/>
      <c r="F19" s="109">
        <v>-2166634</v>
      </c>
      <c r="G19" s="109"/>
      <c r="H19" s="109"/>
      <c r="I19" s="109">
        <v>-5646724</v>
      </c>
      <c r="J19" s="109"/>
      <c r="K19" s="6"/>
    </row>
    <row r="20" spans="1:11" x14ac:dyDescent="0.25">
      <c r="A20" s="6"/>
      <c r="B20" s="56" t="s">
        <v>93</v>
      </c>
      <c r="C20" s="104"/>
      <c r="D20" s="104"/>
      <c r="E20" s="104"/>
      <c r="F20" s="109">
        <v>2059269</v>
      </c>
      <c r="G20" s="109"/>
      <c r="H20" s="109"/>
      <c r="I20" s="109">
        <v>-4255147</v>
      </c>
      <c r="J20" s="109"/>
      <c r="K20" s="6"/>
    </row>
    <row r="21" spans="1:11" x14ac:dyDescent="0.25">
      <c r="A21" s="6"/>
      <c r="B21" s="56" t="s">
        <v>94</v>
      </c>
      <c r="C21" s="104"/>
      <c r="D21" s="104"/>
      <c r="E21" s="104"/>
      <c r="F21" s="96"/>
      <c r="G21" s="96"/>
      <c r="H21" s="96"/>
      <c r="I21" s="96"/>
      <c r="J21" s="96"/>
      <c r="K21" s="6"/>
    </row>
    <row r="22" spans="1:11" ht="15.75" thickBot="1" x14ac:dyDescent="0.3">
      <c r="A22" s="6"/>
      <c r="B22" s="57"/>
      <c r="C22" s="111"/>
      <c r="D22" s="111"/>
      <c r="E22" s="111"/>
      <c r="F22" s="110"/>
      <c r="G22" s="110"/>
      <c r="H22" s="110"/>
      <c r="I22" s="110"/>
      <c r="J22" s="110"/>
      <c r="K22" s="6"/>
    </row>
    <row r="23" spans="1:11" x14ac:dyDescent="0.25">
      <c r="A23" s="6"/>
      <c r="B23" s="55"/>
      <c r="C23" s="108"/>
      <c r="D23" s="108"/>
      <c r="E23" s="108"/>
      <c r="F23" s="107"/>
      <c r="G23" s="107"/>
      <c r="H23" s="107"/>
      <c r="I23" s="107"/>
      <c r="J23" s="107"/>
      <c r="K23" s="6"/>
    </row>
    <row r="24" spans="1:11" x14ac:dyDescent="0.25">
      <c r="A24" s="93"/>
      <c r="B24" s="55" t="s">
        <v>95</v>
      </c>
      <c r="C24" s="117"/>
      <c r="D24" s="117"/>
      <c r="E24" s="117"/>
      <c r="F24" s="105">
        <v>64010742</v>
      </c>
      <c r="G24" s="105"/>
      <c r="H24" s="105"/>
      <c r="I24" s="105">
        <v>56760518</v>
      </c>
      <c r="J24" s="105"/>
      <c r="K24" s="93"/>
    </row>
    <row r="25" spans="1:11" x14ac:dyDescent="0.25">
      <c r="A25" s="93"/>
      <c r="B25" s="55" t="s">
        <v>96</v>
      </c>
      <c r="C25" s="117"/>
      <c r="D25" s="117"/>
      <c r="E25" s="117"/>
      <c r="F25" s="105"/>
      <c r="G25" s="105"/>
      <c r="H25" s="105"/>
      <c r="I25" s="105"/>
      <c r="J25" s="105"/>
      <c r="K25" s="93"/>
    </row>
    <row r="26" spans="1:11" ht="22.5" x14ac:dyDescent="0.25">
      <c r="A26" s="6"/>
      <c r="B26" s="56" t="s">
        <v>97</v>
      </c>
      <c r="C26" s="104"/>
      <c r="D26" s="104"/>
      <c r="E26" s="104"/>
      <c r="F26" s="109">
        <v>1811385</v>
      </c>
      <c r="G26" s="109"/>
      <c r="H26" s="109"/>
      <c r="I26" s="109">
        <v>4306040</v>
      </c>
      <c r="J26" s="109"/>
      <c r="K26" s="6"/>
    </row>
    <row r="27" spans="1:11" x14ac:dyDescent="0.25">
      <c r="A27" s="6"/>
      <c r="B27" s="56" t="s">
        <v>98</v>
      </c>
      <c r="C27" s="104"/>
      <c r="D27" s="104"/>
      <c r="E27" s="104"/>
      <c r="F27" s="109">
        <v>-4330274</v>
      </c>
      <c r="G27" s="109"/>
      <c r="H27" s="109"/>
      <c r="I27" s="109">
        <v>2054572</v>
      </c>
      <c r="J27" s="109"/>
      <c r="K27" s="6"/>
    </row>
    <row r="28" spans="1:11" x14ac:dyDescent="0.25">
      <c r="A28" s="6"/>
      <c r="B28" s="56" t="s">
        <v>99</v>
      </c>
      <c r="C28" s="104"/>
      <c r="D28" s="104"/>
      <c r="E28" s="104"/>
      <c r="F28" s="109">
        <v>1571843</v>
      </c>
      <c r="G28" s="109"/>
      <c r="H28" s="109"/>
      <c r="I28" s="109">
        <v>-8971089</v>
      </c>
      <c r="J28" s="109"/>
      <c r="K28" s="6"/>
    </row>
    <row r="29" spans="1:11" ht="22.5" x14ac:dyDescent="0.25">
      <c r="A29" s="6"/>
      <c r="B29" s="56" t="s">
        <v>100</v>
      </c>
      <c r="C29" s="104"/>
      <c r="D29" s="104"/>
      <c r="E29" s="104"/>
      <c r="F29" s="109">
        <v>97647</v>
      </c>
      <c r="G29" s="109"/>
      <c r="H29" s="109"/>
      <c r="I29" s="109">
        <v>-116983</v>
      </c>
      <c r="J29" s="109"/>
      <c r="K29" s="6"/>
    </row>
    <row r="30" spans="1:11" x14ac:dyDescent="0.25">
      <c r="A30" s="6"/>
      <c r="B30" s="56" t="s">
        <v>101</v>
      </c>
      <c r="C30" s="104"/>
      <c r="D30" s="104"/>
      <c r="E30" s="104"/>
      <c r="F30" s="109">
        <v>103710</v>
      </c>
      <c r="G30" s="109"/>
      <c r="H30" s="109"/>
      <c r="I30" s="109">
        <v>1255163</v>
      </c>
      <c r="J30" s="109"/>
      <c r="K30" s="6"/>
    </row>
    <row r="31" spans="1:11" ht="15.75" thickBot="1" x14ac:dyDescent="0.3">
      <c r="A31" s="6"/>
      <c r="B31" s="58"/>
      <c r="C31" s="111"/>
      <c r="D31" s="111"/>
      <c r="E31" s="111"/>
      <c r="F31" s="110"/>
      <c r="G31" s="110"/>
      <c r="H31" s="110"/>
      <c r="I31" s="110"/>
      <c r="J31" s="110"/>
      <c r="K31" s="6"/>
    </row>
    <row r="32" spans="1:11" x14ac:dyDescent="0.25">
      <c r="A32" s="6"/>
      <c r="B32" s="55"/>
      <c r="C32" s="108"/>
      <c r="D32" s="108"/>
      <c r="E32" s="108"/>
      <c r="F32" s="107"/>
      <c r="G32" s="107"/>
      <c r="H32" s="107"/>
      <c r="I32" s="107"/>
      <c r="J32" s="107"/>
      <c r="K32" s="6"/>
    </row>
    <row r="33" spans="1:11" x14ac:dyDescent="0.25">
      <c r="A33" s="6"/>
      <c r="B33" s="55" t="s">
        <v>102</v>
      </c>
      <c r="C33" s="117"/>
      <c r="D33" s="117"/>
      <c r="E33" s="117"/>
      <c r="F33" s="105">
        <v>63265053</v>
      </c>
      <c r="G33" s="105"/>
      <c r="H33" s="105"/>
      <c r="I33" s="105">
        <v>55288221</v>
      </c>
      <c r="J33" s="105"/>
      <c r="K33" s="6"/>
    </row>
    <row r="34" spans="1:11" x14ac:dyDescent="0.25">
      <c r="A34" s="6"/>
      <c r="B34" s="56" t="s">
        <v>103</v>
      </c>
      <c r="C34" s="104"/>
      <c r="D34" s="104"/>
      <c r="E34" s="104"/>
      <c r="F34" s="109">
        <v>-2609743</v>
      </c>
      <c r="G34" s="109"/>
      <c r="H34" s="109"/>
      <c r="I34" s="109">
        <v>-2939037</v>
      </c>
      <c r="J34" s="109"/>
      <c r="K34" s="6"/>
    </row>
    <row r="35" spans="1:11" x14ac:dyDescent="0.25">
      <c r="A35" s="6"/>
      <c r="B35" s="56" t="s">
        <v>104</v>
      </c>
      <c r="C35" s="104"/>
      <c r="D35" s="104"/>
      <c r="E35" s="104"/>
      <c r="F35" s="109">
        <v>-13152054</v>
      </c>
      <c r="G35" s="109"/>
      <c r="H35" s="109"/>
      <c r="I35" s="109">
        <v>-15951451</v>
      </c>
      <c r="J35" s="109"/>
      <c r="K35" s="6"/>
    </row>
    <row r="36" spans="1:11" x14ac:dyDescent="0.25">
      <c r="A36" s="6"/>
      <c r="B36" s="56" t="s">
        <v>105</v>
      </c>
      <c r="C36" s="104"/>
      <c r="D36" s="104"/>
      <c r="E36" s="104"/>
      <c r="F36" s="109">
        <v>6289276</v>
      </c>
      <c r="G36" s="109"/>
      <c r="H36" s="109"/>
      <c r="I36" s="109">
        <v>3664598</v>
      </c>
      <c r="J36" s="109"/>
      <c r="K36" s="6"/>
    </row>
    <row r="37" spans="1:11" ht="15.75" thickBot="1" x14ac:dyDescent="0.3">
      <c r="A37" s="6"/>
      <c r="B37" s="58"/>
      <c r="C37" s="111"/>
      <c r="D37" s="111"/>
      <c r="E37" s="111"/>
      <c r="F37" s="110"/>
      <c r="G37" s="110"/>
      <c r="H37" s="110"/>
      <c r="I37" s="110"/>
      <c r="J37" s="110"/>
      <c r="K37" s="6"/>
    </row>
    <row r="38" spans="1:11" x14ac:dyDescent="0.25">
      <c r="A38" s="6"/>
      <c r="B38" s="56"/>
      <c r="C38" s="108"/>
      <c r="D38" s="108"/>
      <c r="E38" s="108"/>
      <c r="F38" s="107"/>
      <c r="G38" s="107"/>
      <c r="H38" s="107"/>
      <c r="I38" s="107"/>
      <c r="J38" s="107"/>
      <c r="K38" s="6"/>
    </row>
    <row r="39" spans="1:11" ht="22.5" x14ac:dyDescent="0.25">
      <c r="A39" s="6"/>
      <c r="B39" s="55" t="s">
        <v>106</v>
      </c>
      <c r="C39" s="117"/>
      <c r="D39" s="117"/>
      <c r="E39" s="117"/>
      <c r="F39" s="105">
        <v>53792532</v>
      </c>
      <c r="G39" s="105"/>
      <c r="H39" s="105"/>
      <c r="I39" s="105">
        <v>40062331</v>
      </c>
      <c r="J39" s="105"/>
      <c r="K39" s="6"/>
    </row>
    <row r="40" spans="1:11" ht="22.5" x14ac:dyDescent="0.25">
      <c r="A40" s="6"/>
      <c r="B40" s="55" t="s">
        <v>107</v>
      </c>
      <c r="C40" s="117"/>
      <c r="D40" s="117"/>
      <c r="E40" s="117"/>
      <c r="F40" s="105">
        <v>6691897</v>
      </c>
      <c r="G40" s="105"/>
      <c r="H40" s="105"/>
      <c r="I40" s="105">
        <v>3730334</v>
      </c>
      <c r="J40" s="105"/>
      <c r="K40" s="6"/>
    </row>
    <row r="41" spans="1:11" ht="15.75" thickBot="1" x14ac:dyDescent="0.3">
      <c r="A41" s="6"/>
      <c r="B41" s="12"/>
      <c r="C41" s="122"/>
      <c r="D41" s="122"/>
      <c r="E41" s="122"/>
      <c r="F41" s="123"/>
      <c r="G41" s="123"/>
      <c r="H41" s="123"/>
      <c r="I41" s="123"/>
      <c r="J41" s="123"/>
      <c r="K41" s="6"/>
    </row>
    <row r="42" spans="1:11" x14ac:dyDescent="0.25">
      <c r="A42" s="6"/>
      <c r="B42" s="6"/>
      <c r="C42" s="119"/>
      <c r="D42" s="119"/>
      <c r="E42" s="119"/>
      <c r="F42" s="120"/>
      <c r="G42" s="120"/>
      <c r="H42" s="120"/>
      <c r="I42" s="120"/>
      <c r="J42" s="120"/>
      <c r="K42" s="6"/>
    </row>
    <row r="43" spans="1:11" x14ac:dyDescent="0.25">
      <c r="A43" s="121"/>
      <c r="B43" s="121"/>
      <c r="C43" s="121"/>
      <c r="D43" s="75"/>
      <c r="E43" s="75"/>
      <c r="F43" s="75"/>
      <c r="G43" s="93"/>
      <c r="H43" s="93"/>
      <c r="I43" s="93"/>
      <c r="J43" s="93"/>
      <c r="K43" s="93"/>
    </row>
    <row r="44" spans="1:11" x14ac:dyDescent="0.25">
      <c r="A44" s="121" t="s">
        <v>108</v>
      </c>
      <c r="B44" s="121"/>
      <c r="C44" s="121"/>
      <c r="D44" s="75"/>
      <c r="E44" s="75"/>
      <c r="F44" s="75"/>
      <c r="G44" s="93"/>
      <c r="H44" s="93"/>
      <c r="I44" s="93"/>
      <c r="J44" s="93"/>
      <c r="K44" s="93"/>
    </row>
    <row r="45" spans="1:11" x14ac:dyDescent="0.25">
      <c r="A45" s="106" t="s">
        <v>109</v>
      </c>
      <c r="B45" s="106"/>
      <c r="C45" s="106"/>
      <c r="D45" s="104"/>
      <c r="E45" s="104"/>
      <c r="F45" s="104"/>
      <c r="G45" s="96"/>
      <c r="H45" s="96"/>
      <c r="I45" s="96"/>
      <c r="J45" s="96"/>
      <c r="K45" s="6"/>
    </row>
    <row r="46" spans="1:11" x14ac:dyDescent="0.25">
      <c r="A46" s="96" t="s">
        <v>110</v>
      </c>
      <c r="B46" s="96"/>
      <c r="C46" s="96"/>
      <c r="D46" s="104"/>
      <c r="E46" s="104"/>
      <c r="F46" s="104"/>
      <c r="G46" s="109">
        <v>-38552479</v>
      </c>
      <c r="H46" s="109"/>
      <c r="I46" s="109">
        <v>-60483097</v>
      </c>
      <c r="J46" s="109"/>
      <c r="K46" s="6"/>
    </row>
    <row r="47" spans="1:11" x14ac:dyDescent="0.25">
      <c r="A47" s="96" t="s">
        <v>111</v>
      </c>
      <c r="B47" s="96"/>
      <c r="C47" s="96"/>
      <c r="D47" s="104"/>
      <c r="E47" s="104"/>
      <c r="F47" s="104"/>
      <c r="G47" s="109">
        <v>-168259</v>
      </c>
      <c r="H47" s="109"/>
      <c r="I47" s="109">
        <v>-232775</v>
      </c>
      <c r="J47" s="109"/>
      <c r="K47" s="6"/>
    </row>
    <row r="48" spans="1:11" x14ac:dyDescent="0.25">
      <c r="A48" s="96" t="s">
        <v>112</v>
      </c>
      <c r="B48" s="96"/>
      <c r="C48" s="96"/>
      <c r="D48" s="104"/>
      <c r="E48" s="104"/>
      <c r="F48" s="104"/>
      <c r="G48" s="109">
        <v>-70811</v>
      </c>
      <c r="H48" s="109"/>
      <c r="I48" s="109">
        <v>-114039</v>
      </c>
      <c r="J48" s="109"/>
      <c r="K48" s="6"/>
    </row>
    <row r="49" spans="1:11" x14ac:dyDescent="0.25">
      <c r="A49" s="96" t="s">
        <v>113</v>
      </c>
      <c r="B49" s="96"/>
      <c r="C49" s="96"/>
      <c r="D49" s="104"/>
      <c r="E49" s="104"/>
      <c r="F49" s="104"/>
      <c r="G49" s="96" t="s">
        <v>11</v>
      </c>
      <c r="H49" s="96"/>
      <c r="I49" s="109">
        <v>-12483260</v>
      </c>
      <c r="J49" s="109"/>
      <c r="K49" s="6"/>
    </row>
    <row r="50" spans="1:11" x14ac:dyDescent="0.25">
      <c r="A50" s="96" t="s">
        <v>114</v>
      </c>
      <c r="B50" s="96"/>
      <c r="C50" s="96"/>
      <c r="D50" s="104"/>
      <c r="E50" s="104"/>
      <c r="F50" s="104"/>
      <c r="G50" s="109">
        <v>170802</v>
      </c>
      <c r="H50" s="109"/>
      <c r="I50" s="109">
        <v>27531</v>
      </c>
      <c r="J50" s="109"/>
      <c r="K50" s="6"/>
    </row>
    <row r="51" spans="1:11" x14ac:dyDescent="0.25">
      <c r="A51" s="96" t="s">
        <v>115</v>
      </c>
      <c r="B51" s="96"/>
      <c r="C51" s="96"/>
      <c r="D51" s="104"/>
      <c r="E51" s="104"/>
      <c r="F51" s="104"/>
      <c r="G51" s="109">
        <v>2580000</v>
      </c>
      <c r="H51" s="109"/>
      <c r="I51" s="109">
        <v>133703</v>
      </c>
      <c r="J51" s="109"/>
      <c r="K51" s="6"/>
    </row>
    <row r="52" spans="1:11" x14ac:dyDescent="0.25">
      <c r="A52" s="83" t="s">
        <v>116</v>
      </c>
      <c r="B52" s="83"/>
      <c r="C52" s="83"/>
      <c r="D52" s="104"/>
      <c r="E52" s="104"/>
      <c r="F52" s="104"/>
      <c r="G52" s="96" t="s">
        <v>11</v>
      </c>
      <c r="H52" s="96"/>
      <c r="I52" s="109">
        <v>2194110</v>
      </c>
      <c r="J52" s="109"/>
      <c r="K52" s="6"/>
    </row>
    <row r="53" spans="1:11" x14ac:dyDescent="0.25">
      <c r="A53" s="96" t="s">
        <v>117</v>
      </c>
      <c r="B53" s="96"/>
      <c r="C53" s="96"/>
      <c r="D53" s="104"/>
      <c r="E53" s="104"/>
      <c r="F53" s="104"/>
      <c r="G53" s="109">
        <v>1740501</v>
      </c>
      <c r="H53" s="109"/>
      <c r="I53" s="109">
        <v>2143415</v>
      </c>
      <c r="J53" s="109"/>
      <c r="K53" s="6"/>
    </row>
    <row r="54" spans="1:11" x14ac:dyDescent="0.25">
      <c r="A54" s="96" t="s">
        <v>118</v>
      </c>
      <c r="B54" s="96"/>
      <c r="C54" s="96"/>
      <c r="D54" s="104"/>
      <c r="E54" s="104"/>
      <c r="F54" s="104"/>
      <c r="G54" s="109">
        <v>6056138</v>
      </c>
      <c r="H54" s="109"/>
      <c r="I54" s="109">
        <v>7587258</v>
      </c>
      <c r="J54" s="109"/>
      <c r="K54" s="6"/>
    </row>
    <row r="55" spans="1:11" x14ac:dyDescent="0.25">
      <c r="A55" s="106" t="s">
        <v>0</v>
      </c>
      <c r="B55" s="106"/>
      <c r="C55" s="106"/>
      <c r="D55" s="117" t="s">
        <v>1</v>
      </c>
      <c r="E55" s="117"/>
      <c r="F55" s="117"/>
      <c r="G55" s="106" t="s">
        <v>76</v>
      </c>
      <c r="H55" s="106"/>
      <c r="I55" s="106" t="s">
        <v>77</v>
      </c>
      <c r="J55" s="106"/>
      <c r="K55" s="93"/>
    </row>
    <row r="56" spans="1:11" ht="15.75" thickBot="1" x14ac:dyDescent="0.3">
      <c r="A56" s="112"/>
      <c r="B56" s="112"/>
      <c r="C56" s="112"/>
      <c r="D56" s="113"/>
      <c r="E56" s="113"/>
      <c r="F56" s="113"/>
      <c r="G56" s="112" t="s">
        <v>2</v>
      </c>
      <c r="H56" s="112"/>
      <c r="I56" s="112" t="s">
        <v>78</v>
      </c>
      <c r="J56" s="112"/>
      <c r="K56" s="93"/>
    </row>
    <row r="57" spans="1:11" x14ac:dyDescent="0.25">
      <c r="A57" s="107" t="s">
        <v>119</v>
      </c>
      <c r="B57" s="107"/>
      <c r="C57" s="107"/>
      <c r="D57" s="108"/>
      <c r="E57" s="108"/>
      <c r="F57" s="108"/>
      <c r="G57" s="118">
        <v>-1605681</v>
      </c>
      <c r="H57" s="118"/>
      <c r="I57" s="118">
        <v>-1165398</v>
      </c>
      <c r="J57" s="118"/>
      <c r="K57" s="6"/>
    </row>
    <row r="58" spans="1:11" x14ac:dyDescent="0.25">
      <c r="A58" s="96" t="s">
        <v>120</v>
      </c>
      <c r="B58" s="96"/>
      <c r="C58" s="96"/>
      <c r="D58" s="104"/>
      <c r="E58" s="104"/>
      <c r="F58" s="104"/>
      <c r="G58" s="96" t="s">
        <v>11</v>
      </c>
      <c r="H58" s="96"/>
      <c r="I58" s="96">
        <v>-324</v>
      </c>
      <c r="J58" s="96"/>
      <c r="K58" s="6"/>
    </row>
    <row r="59" spans="1:11" ht="15.75" thickBot="1" x14ac:dyDescent="0.3">
      <c r="A59" s="110"/>
      <c r="B59" s="110"/>
      <c r="C59" s="110"/>
      <c r="D59" s="111"/>
      <c r="E59" s="111"/>
      <c r="F59" s="111"/>
      <c r="G59" s="110"/>
      <c r="H59" s="110"/>
      <c r="I59" s="110"/>
      <c r="J59" s="110"/>
      <c r="K59" s="6"/>
    </row>
    <row r="60" spans="1:11" x14ac:dyDescent="0.25">
      <c r="A60" s="116"/>
      <c r="B60" s="116"/>
      <c r="C60" s="116"/>
      <c r="D60" s="108"/>
      <c r="E60" s="108"/>
      <c r="F60" s="108"/>
      <c r="G60" s="107"/>
      <c r="H60" s="107"/>
      <c r="I60" s="107"/>
      <c r="J60" s="107"/>
      <c r="K60" s="6"/>
    </row>
    <row r="61" spans="1:11" x14ac:dyDescent="0.25">
      <c r="A61" s="106" t="s">
        <v>121</v>
      </c>
      <c r="B61" s="106"/>
      <c r="C61" s="106"/>
      <c r="D61" s="117"/>
      <c r="E61" s="117"/>
      <c r="F61" s="117"/>
      <c r="G61" s="105">
        <v>-29849789</v>
      </c>
      <c r="H61" s="105"/>
      <c r="I61" s="105">
        <v>-62392876</v>
      </c>
      <c r="J61" s="105"/>
      <c r="K61" s="93"/>
    </row>
    <row r="62" spans="1:11" x14ac:dyDescent="0.25">
      <c r="A62" s="106"/>
      <c r="B62" s="106"/>
      <c r="C62" s="106"/>
      <c r="D62" s="117"/>
      <c r="E62" s="117"/>
      <c r="F62" s="117"/>
      <c r="G62" s="105"/>
      <c r="H62" s="105"/>
      <c r="I62" s="105"/>
      <c r="J62" s="105"/>
      <c r="K62" s="93"/>
    </row>
    <row r="63" spans="1:11" x14ac:dyDescent="0.25">
      <c r="A63" s="106"/>
      <c r="B63" s="106"/>
      <c r="C63" s="106"/>
      <c r="D63" s="117"/>
      <c r="E63" s="117"/>
      <c r="F63" s="117"/>
      <c r="G63" s="105"/>
      <c r="H63" s="105"/>
      <c r="I63" s="105"/>
      <c r="J63" s="105"/>
      <c r="K63" s="93"/>
    </row>
    <row r="64" spans="1:11" x14ac:dyDescent="0.25">
      <c r="A64" s="106"/>
      <c r="B64" s="106"/>
      <c r="C64" s="106"/>
      <c r="D64" s="117"/>
      <c r="E64" s="117"/>
      <c r="F64" s="117"/>
      <c r="G64" s="105"/>
      <c r="H64" s="105"/>
      <c r="I64" s="105"/>
      <c r="J64" s="105"/>
      <c r="K64" s="93"/>
    </row>
    <row r="65" spans="1:11" x14ac:dyDescent="0.25">
      <c r="A65" s="106" t="s">
        <v>122</v>
      </c>
      <c r="B65" s="106"/>
      <c r="C65" s="106"/>
      <c r="D65" s="117"/>
      <c r="E65" s="117"/>
      <c r="F65" s="117"/>
      <c r="G65" s="105">
        <v>-7491621</v>
      </c>
      <c r="H65" s="105"/>
      <c r="I65" s="105">
        <v>-7478248</v>
      </c>
      <c r="J65" s="105"/>
      <c r="K65" s="93"/>
    </row>
    <row r="66" spans="1:11" ht="15.75" thickBot="1" x14ac:dyDescent="0.3">
      <c r="A66" s="112"/>
      <c r="B66" s="112"/>
      <c r="C66" s="112"/>
      <c r="D66" s="113"/>
      <c r="E66" s="113"/>
      <c r="F66" s="113"/>
      <c r="G66" s="115"/>
      <c r="H66" s="115"/>
      <c r="I66" s="115"/>
      <c r="J66" s="115"/>
      <c r="K66" s="93"/>
    </row>
    <row r="67" spans="1:11" x14ac:dyDescent="0.25">
      <c r="A67" s="107"/>
      <c r="B67" s="107"/>
      <c r="C67" s="107"/>
      <c r="D67" s="108"/>
      <c r="E67" s="108"/>
      <c r="F67" s="108"/>
      <c r="G67" s="107"/>
      <c r="H67" s="107"/>
      <c r="I67" s="107"/>
      <c r="J67" s="107"/>
      <c r="K67" s="6"/>
    </row>
    <row r="68" spans="1:11" x14ac:dyDescent="0.25">
      <c r="A68" s="96"/>
      <c r="B68" s="96"/>
      <c r="C68" s="96"/>
      <c r="D68" s="104"/>
      <c r="E68" s="104"/>
      <c r="F68" s="104"/>
      <c r="G68" s="96"/>
      <c r="H68" s="96"/>
      <c r="I68" s="96"/>
      <c r="J68" s="96"/>
      <c r="K68" s="6"/>
    </row>
    <row r="69" spans="1:11" x14ac:dyDescent="0.25">
      <c r="A69" s="106" t="s">
        <v>123</v>
      </c>
      <c r="B69" s="106"/>
      <c r="C69" s="106"/>
      <c r="D69" s="104"/>
      <c r="E69" s="104"/>
      <c r="F69" s="104"/>
      <c r="G69" s="96"/>
      <c r="H69" s="96"/>
      <c r="I69" s="96"/>
      <c r="J69" s="96"/>
      <c r="K69" s="6"/>
    </row>
    <row r="70" spans="1:11" x14ac:dyDescent="0.25">
      <c r="A70" s="96" t="s">
        <v>124</v>
      </c>
      <c r="B70" s="96"/>
      <c r="C70" s="96"/>
      <c r="D70" s="104"/>
      <c r="E70" s="104"/>
      <c r="F70" s="104"/>
      <c r="G70" s="96" t="s">
        <v>11</v>
      </c>
      <c r="H70" s="96"/>
      <c r="I70" s="109">
        <v>17664483</v>
      </c>
      <c r="J70" s="109"/>
      <c r="K70" s="6"/>
    </row>
    <row r="71" spans="1:11" x14ac:dyDescent="0.25">
      <c r="A71" s="96" t="s">
        <v>125</v>
      </c>
      <c r="B71" s="96"/>
      <c r="C71" s="96"/>
      <c r="D71" s="104"/>
      <c r="E71" s="104"/>
      <c r="F71" s="104"/>
      <c r="G71" s="109">
        <v>20084686</v>
      </c>
      <c r="H71" s="109"/>
      <c r="I71" s="96" t="s">
        <v>11</v>
      </c>
      <c r="J71" s="96"/>
      <c r="K71" s="6"/>
    </row>
    <row r="72" spans="1:11" x14ac:dyDescent="0.25">
      <c r="A72" s="96" t="s">
        <v>126</v>
      </c>
      <c r="B72" s="96"/>
      <c r="C72" s="96"/>
      <c r="D72" s="104"/>
      <c r="E72" s="104"/>
      <c r="F72" s="104"/>
      <c r="G72" s="109">
        <v>117547322</v>
      </c>
      <c r="H72" s="109"/>
      <c r="I72" s="109">
        <v>57063522</v>
      </c>
      <c r="J72" s="109"/>
      <c r="K72" s="6"/>
    </row>
    <row r="73" spans="1:11" x14ac:dyDescent="0.25">
      <c r="A73" s="96" t="s">
        <v>127</v>
      </c>
      <c r="B73" s="96"/>
      <c r="C73" s="96"/>
      <c r="D73" s="104"/>
      <c r="E73" s="104"/>
      <c r="F73" s="104"/>
      <c r="G73" s="109">
        <v>-33068057</v>
      </c>
      <c r="H73" s="109"/>
      <c r="I73" s="109">
        <v>-64388990</v>
      </c>
      <c r="J73" s="109"/>
      <c r="K73" s="6"/>
    </row>
    <row r="74" spans="1:11" x14ac:dyDescent="0.25">
      <c r="A74" s="96" t="s">
        <v>128</v>
      </c>
      <c r="B74" s="96"/>
      <c r="C74" s="96"/>
      <c r="D74" s="104"/>
      <c r="E74" s="104"/>
      <c r="F74" s="104"/>
      <c r="G74" s="109">
        <v>-27273272</v>
      </c>
      <c r="H74" s="109"/>
      <c r="I74" s="96" t="s">
        <v>11</v>
      </c>
      <c r="J74" s="96"/>
      <c r="K74" s="6"/>
    </row>
    <row r="75" spans="1:11" x14ac:dyDescent="0.25">
      <c r="A75" s="96" t="s">
        <v>129</v>
      </c>
      <c r="B75" s="96"/>
      <c r="C75" s="96"/>
      <c r="D75" s="104"/>
      <c r="E75" s="104"/>
      <c r="F75" s="104"/>
      <c r="G75" s="109">
        <v>-4704895</v>
      </c>
      <c r="H75" s="109"/>
      <c r="I75" s="96" t="s">
        <v>11</v>
      </c>
      <c r="J75" s="96"/>
      <c r="K75" s="6"/>
    </row>
    <row r="76" spans="1:11" x14ac:dyDescent="0.25">
      <c r="A76" s="96" t="s">
        <v>130</v>
      </c>
      <c r="B76" s="96"/>
      <c r="C76" s="96"/>
      <c r="D76" s="104"/>
      <c r="E76" s="104"/>
      <c r="F76" s="104"/>
      <c r="G76" s="109">
        <v>-295142</v>
      </c>
      <c r="H76" s="109"/>
      <c r="I76" s="109">
        <v>-160400</v>
      </c>
      <c r="J76" s="109"/>
      <c r="K76" s="6"/>
    </row>
    <row r="77" spans="1:11" x14ac:dyDescent="0.25">
      <c r="A77" s="96" t="s">
        <v>131</v>
      </c>
      <c r="B77" s="96"/>
      <c r="C77" s="96"/>
      <c r="D77" s="104"/>
      <c r="E77" s="104"/>
      <c r="F77" s="104"/>
      <c r="G77" s="96">
        <v>-33</v>
      </c>
      <c r="H77" s="96"/>
      <c r="I77" s="109">
        <v>-71593</v>
      </c>
      <c r="J77" s="109"/>
      <c r="K77" s="6"/>
    </row>
    <row r="78" spans="1:11" x14ac:dyDescent="0.25">
      <c r="A78" s="96" t="s">
        <v>132</v>
      </c>
      <c r="B78" s="96"/>
      <c r="C78" s="96"/>
      <c r="D78" s="104"/>
      <c r="E78" s="104"/>
      <c r="F78" s="104"/>
      <c r="G78" s="109">
        <v>-713600</v>
      </c>
      <c r="H78" s="109"/>
      <c r="I78" s="96"/>
      <c r="J78" s="96"/>
      <c r="K78" s="6"/>
    </row>
    <row r="79" spans="1:11" ht="15.75" thickBot="1" x14ac:dyDescent="0.3">
      <c r="A79" s="110"/>
      <c r="B79" s="110"/>
      <c r="C79" s="110"/>
      <c r="D79" s="111"/>
      <c r="E79" s="111"/>
      <c r="F79" s="111"/>
      <c r="G79" s="110"/>
      <c r="H79" s="110"/>
      <c r="I79" s="110"/>
      <c r="J79" s="110"/>
      <c r="K79" s="6"/>
    </row>
    <row r="80" spans="1:11" x14ac:dyDescent="0.25">
      <c r="A80" s="116"/>
      <c r="B80" s="116"/>
      <c r="C80" s="116"/>
      <c r="D80" s="108"/>
      <c r="E80" s="108"/>
      <c r="F80" s="108"/>
      <c r="G80" s="107"/>
      <c r="H80" s="107"/>
      <c r="I80" s="107"/>
      <c r="J80" s="107"/>
      <c r="K80" s="6"/>
    </row>
    <row r="81" spans="1:11" x14ac:dyDescent="0.25">
      <c r="A81" s="106" t="s">
        <v>133</v>
      </c>
      <c r="B81" s="106"/>
      <c r="C81" s="106"/>
      <c r="D81" s="117"/>
      <c r="E81" s="117"/>
      <c r="F81" s="117"/>
      <c r="G81" s="105">
        <v>71577009</v>
      </c>
      <c r="H81" s="105"/>
      <c r="I81" s="105">
        <v>10107022</v>
      </c>
      <c r="J81" s="105"/>
      <c r="K81" s="6"/>
    </row>
    <row r="82" spans="1:11" x14ac:dyDescent="0.25">
      <c r="A82" s="106" t="s">
        <v>134</v>
      </c>
      <c r="B82" s="106"/>
      <c r="C82" s="106"/>
      <c r="D82" s="117"/>
      <c r="E82" s="117"/>
      <c r="F82" s="117"/>
      <c r="G82" s="105">
        <v>243769</v>
      </c>
      <c r="H82" s="105"/>
      <c r="I82" s="105">
        <v>4486148</v>
      </c>
      <c r="J82" s="105"/>
      <c r="K82" s="6"/>
    </row>
    <row r="83" spans="1:11" ht="15.75" thickBot="1" x14ac:dyDescent="0.3">
      <c r="A83" s="112"/>
      <c r="B83" s="112"/>
      <c r="C83" s="112"/>
      <c r="D83" s="111"/>
      <c r="E83" s="111"/>
      <c r="F83" s="111"/>
      <c r="G83" s="110"/>
      <c r="H83" s="110"/>
      <c r="I83" s="110"/>
      <c r="J83" s="110"/>
      <c r="K83" s="6"/>
    </row>
    <row r="84" spans="1:11" x14ac:dyDescent="0.25">
      <c r="A84" s="116"/>
      <c r="B84" s="116"/>
      <c r="C84" s="116"/>
      <c r="D84" s="108"/>
      <c r="E84" s="108"/>
      <c r="F84" s="108"/>
      <c r="G84" s="107"/>
      <c r="H84" s="107"/>
      <c r="I84" s="107"/>
      <c r="J84" s="107"/>
      <c r="K84" s="6"/>
    </row>
    <row r="85" spans="1:11" x14ac:dyDescent="0.25">
      <c r="A85" s="96" t="s">
        <v>135</v>
      </c>
      <c r="B85" s="96"/>
      <c r="C85" s="96"/>
      <c r="D85" s="104"/>
      <c r="E85" s="104"/>
      <c r="F85" s="104"/>
      <c r="G85" s="109">
        <v>1480494</v>
      </c>
      <c r="H85" s="109"/>
      <c r="I85" s="109">
        <v>692758</v>
      </c>
      <c r="J85" s="109"/>
      <c r="K85" s="6"/>
    </row>
    <row r="86" spans="1:11" ht="15.75" thickBot="1" x14ac:dyDescent="0.3">
      <c r="A86" s="112"/>
      <c r="B86" s="112"/>
      <c r="C86" s="112"/>
      <c r="D86" s="111"/>
      <c r="E86" s="111"/>
      <c r="F86" s="111"/>
      <c r="G86" s="110"/>
      <c r="H86" s="110"/>
      <c r="I86" s="110"/>
      <c r="J86" s="110"/>
      <c r="K86" s="6"/>
    </row>
    <row r="87" spans="1:11" x14ac:dyDescent="0.25">
      <c r="A87" s="116"/>
      <c r="B87" s="116"/>
      <c r="C87" s="116"/>
      <c r="D87" s="108"/>
      <c r="E87" s="108"/>
      <c r="F87" s="108"/>
      <c r="G87" s="107"/>
      <c r="H87" s="107"/>
      <c r="I87" s="107"/>
      <c r="J87" s="107"/>
      <c r="K87" s="6"/>
    </row>
    <row r="88" spans="1:11" x14ac:dyDescent="0.25">
      <c r="A88" s="106" t="s">
        <v>136</v>
      </c>
      <c r="B88" s="106"/>
      <c r="C88" s="106"/>
      <c r="D88" s="117"/>
      <c r="E88" s="117"/>
      <c r="F88" s="117"/>
      <c r="G88" s="105">
        <v>97000246</v>
      </c>
      <c r="H88" s="105"/>
      <c r="I88" s="105">
        <v>-11530765</v>
      </c>
      <c r="J88" s="105"/>
      <c r="K88" s="6"/>
    </row>
    <row r="89" spans="1:11" ht="15.75" thickBot="1" x14ac:dyDescent="0.3">
      <c r="A89" s="112" t="s">
        <v>137</v>
      </c>
      <c r="B89" s="112"/>
      <c r="C89" s="112"/>
      <c r="D89" s="113"/>
      <c r="E89" s="113"/>
      <c r="F89" s="113"/>
      <c r="G89" s="114">
        <v>-555955</v>
      </c>
      <c r="H89" s="114"/>
      <c r="I89" s="115">
        <v>738234</v>
      </c>
      <c r="J89" s="115"/>
      <c r="K89" s="6"/>
    </row>
    <row r="90" spans="1:11" x14ac:dyDescent="0.25">
      <c r="A90" s="107"/>
      <c r="B90" s="107"/>
      <c r="C90" s="107"/>
      <c r="D90" s="108"/>
      <c r="E90" s="108"/>
      <c r="F90" s="108"/>
      <c r="G90" s="107"/>
      <c r="H90" s="107"/>
      <c r="I90" s="107"/>
      <c r="J90" s="107"/>
      <c r="K90" s="6"/>
    </row>
    <row r="91" spans="1:11" x14ac:dyDescent="0.25">
      <c r="A91" s="96" t="s">
        <v>138</v>
      </c>
      <c r="B91" s="96"/>
      <c r="C91" s="96"/>
      <c r="D91" s="104">
        <v>12</v>
      </c>
      <c r="E91" s="104"/>
      <c r="F91" s="104"/>
      <c r="G91" s="109">
        <v>18608593</v>
      </c>
      <c r="H91" s="109"/>
      <c r="I91" s="109">
        <v>31927511</v>
      </c>
      <c r="J91" s="109"/>
      <c r="K91" s="6"/>
    </row>
    <row r="92" spans="1:11" x14ac:dyDescent="0.25">
      <c r="A92" s="96" t="s">
        <v>139</v>
      </c>
      <c r="B92" s="96"/>
      <c r="C92" s="96"/>
      <c r="D92" s="104"/>
      <c r="E92" s="104"/>
      <c r="F92" s="104"/>
      <c r="G92" s="109">
        <v>17350461</v>
      </c>
      <c r="H92" s="109"/>
      <c r="I92" s="109">
        <v>31927511</v>
      </c>
      <c r="J92" s="109"/>
      <c r="K92" s="6"/>
    </row>
    <row r="93" spans="1:11" x14ac:dyDescent="0.25">
      <c r="A93" s="96" t="s">
        <v>140</v>
      </c>
      <c r="B93" s="96"/>
      <c r="C93" s="96"/>
      <c r="D93" s="104"/>
      <c r="E93" s="104"/>
      <c r="F93" s="104"/>
      <c r="G93" s="109">
        <v>1258132</v>
      </c>
      <c r="H93" s="109"/>
      <c r="I93" s="96">
        <v>0</v>
      </c>
      <c r="J93" s="96"/>
      <c r="K93" s="6"/>
    </row>
    <row r="94" spans="1:11" ht="15.75" thickBot="1" x14ac:dyDescent="0.3">
      <c r="A94" s="110"/>
      <c r="B94" s="110"/>
      <c r="C94" s="110"/>
      <c r="D94" s="111"/>
      <c r="E94" s="111"/>
      <c r="F94" s="111"/>
      <c r="G94" s="110"/>
      <c r="H94" s="110"/>
      <c r="I94" s="110"/>
      <c r="J94" s="110"/>
      <c r="K94" s="6"/>
    </row>
    <row r="95" spans="1:11" x14ac:dyDescent="0.25">
      <c r="A95" s="107"/>
      <c r="B95" s="107"/>
      <c r="C95" s="107"/>
      <c r="D95" s="108"/>
      <c r="E95" s="108"/>
      <c r="F95" s="108"/>
      <c r="G95" s="107"/>
      <c r="H95" s="107"/>
      <c r="I95" s="107"/>
      <c r="J95" s="107"/>
      <c r="K95" s="6"/>
    </row>
    <row r="96" spans="1:11" x14ac:dyDescent="0.25">
      <c r="A96" s="106" t="s">
        <v>141</v>
      </c>
      <c r="B96" s="106"/>
      <c r="C96" s="106"/>
      <c r="D96" s="104">
        <v>12</v>
      </c>
      <c r="E96" s="104"/>
      <c r="F96" s="104"/>
      <c r="G96" s="105">
        <v>115608839</v>
      </c>
      <c r="H96" s="105"/>
      <c r="I96" s="105">
        <v>20396746</v>
      </c>
      <c r="J96" s="105"/>
      <c r="K96" s="6"/>
    </row>
    <row r="97" spans="1:11" x14ac:dyDescent="0.25">
      <c r="A97" s="96" t="s">
        <v>142</v>
      </c>
      <c r="B97" s="96"/>
      <c r="C97" s="96"/>
      <c r="D97" s="104"/>
      <c r="E97" s="104"/>
      <c r="F97" s="104"/>
      <c r="G97" s="105">
        <v>115027695</v>
      </c>
      <c r="H97" s="105"/>
      <c r="I97" s="105">
        <v>20396746</v>
      </c>
      <c r="J97" s="105"/>
      <c r="K97" s="6"/>
    </row>
    <row r="98" spans="1:11" x14ac:dyDescent="0.25">
      <c r="A98" s="96" t="s">
        <v>140</v>
      </c>
      <c r="B98" s="96"/>
      <c r="C98" s="96"/>
      <c r="D98" s="104"/>
      <c r="E98" s="104"/>
      <c r="F98" s="104"/>
      <c r="G98" s="105">
        <v>581144</v>
      </c>
      <c r="H98" s="105"/>
      <c r="I98" s="106">
        <v>0</v>
      </c>
      <c r="J98" s="106"/>
      <c r="K98" s="6"/>
    </row>
    <row r="99" spans="1:11" ht="15.75" thickBot="1" x14ac:dyDescent="0.3">
      <c r="A99" s="97"/>
      <c r="B99" s="97"/>
      <c r="C99" s="97"/>
      <c r="D99" s="98"/>
      <c r="E99" s="98"/>
      <c r="F99" s="98"/>
      <c r="G99" s="99"/>
      <c r="H99" s="99"/>
      <c r="I99" s="100"/>
      <c r="J99" s="100"/>
      <c r="K99" s="6"/>
    </row>
    <row r="100" spans="1:11" ht="15.75" thickTop="1" x14ac:dyDescent="0.25">
      <c r="A100" s="101"/>
      <c r="B100" s="101"/>
      <c r="C100" s="101"/>
      <c r="D100" s="102"/>
      <c r="E100" s="102"/>
      <c r="F100" s="102"/>
      <c r="G100" s="101"/>
      <c r="H100" s="101"/>
      <c r="I100" s="103"/>
      <c r="J100" s="103"/>
      <c r="K100" s="6"/>
    </row>
    <row r="101" spans="1:11" x14ac:dyDescent="0.25">
      <c r="A101" s="6"/>
      <c r="B101" s="93"/>
      <c r="C101" s="93"/>
      <c r="D101" s="93"/>
      <c r="E101" s="75"/>
      <c r="F101" s="75"/>
      <c r="G101" s="75"/>
      <c r="H101" s="93"/>
      <c r="I101" s="93"/>
      <c r="J101" s="96"/>
      <c r="K101" s="96"/>
    </row>
  </sheetData>
  <mergeCells count="346">
    <mergeCell ref="K1:K2"/>
    <mergeCell ref="C3:E3"/>
    <mergeCell ref="F3:H3"/>
    <mergeCell ref="I3:J3"/>
    <mergeCell ref="C4:E4"/>
    <mergeCell ref="F4:H4"/>
    <mergeCell ref="I4:J4"/>
    <mergeCell ref="A1:A2"/>
    <mergeCell ref="B1:B2"/>
    <mergeCell ref="C1:E2"/>
    <mergeCell ref="F1:H1"/>
    <mergeCell ref="F2:H2"/>
    <mergeCell ref="I1:J1"/>
    <mergeCell ref="I2:J2"/>
    <mergeCell ref="C7:E7"/>
    <mergeCell ref="F7:H7"/>
    <mergeCell ref="I7:J7"/>
    <mergeCell ref="C8:E8"/>
    <mergeCell ref="F8:H8"/>
    <mergeCell ref="I8:J8"/>
    <mergeCell ref="C5:E5"/>
    <mergeCell ref="F5:H5"/>
    <mergeCell ref="I5:J5"/>
    <mergeCell ref="C6:E6"/>
    <mergeCell ref="F6:H6"/>
    <mergeCell ref="I6:J6"/>
    <mergeCell ref="C11:E11"/>
    <mergeCell ref="F11:H11"/>
    <mergeCell ref="I11:J11"/>
    <mergeCell ref="C12:E12"/>
    <mergeCell ref="F12:H12"/>
    <mergeCell ref="I12:J12"/>
    <mergeCell ref="C9:E9"/>
    <mergeCell ref="F9:H9"/>
    <mergeCell ref="I9:J9"/>
    <mergeCell ref="C10:E10"/>
    <mergeCell ref="F10:H10"/>
    <mergeCell ref="I10:J10"/>
    <mergeCell ref="C15:E15"/>
    <mergeCell ref="F15:H15"/>
    <mergeCell ref="I15:J15"/>
    <mergeCell ref="C16:E16"/>
    <mergeCell ref="F16:H16"/>
    <mergeCell ref="I16:J16"/>
    <mergeCell ref="C13:E13"/>
    <mergeCell ref="F13:H13"/>
    <mergeCell ref="I13:J13"/>
    <mergeCell ref="C14:E14"/>
    <mergeCell ref="F14:H14"/>
    <mergeCell ref="I14:J14"/>
    <mergeCell ref="C19:E19"/>
    <mergeCell ref="F19:H19"/>
    <mergeCell ref="I19:J19"/>
    <mergeCell ref="C20:E20"/>
    <mergeCell ref="F20:H20"/>
    <mergeCell ref="I20:J20"/>
    <mergeCell ref="C17:E17"/>
    <mergeCell ref="F17:H17"/>
    <mergeCell ref="I17:J17"/>
    <mergeCell ref="C18:E18"/>
    <mergeCell ref="F18:H18"/>
    <mergeCell ref="I18:J18"/>
    <mergeCell ref="A24:A25"/>
    <mergeCell ref="C24:E25"/>
    <mergeCell ref="F24:H25"/>
    <mergeCell ref="I24:J25"/>
    <mergeCell ref="C21:E21"/>
    <mergeCell ref="F21:H21"/>
    <mergeCell ref="I21:J21"/>
    <mergeCell ref="C22:E22"/>
    <mergeCell ref="F22:H22"/>
    <mergeCell ref="I22:J22"/>
    <mergeCell ref="K24:K25"/>
    <mergeCell ref="C26:E26"/>
    <mergeCell ref="F26:H26"/>
    <mergeCell ref="I26:J26"/>
    <mergeCell ref="C27:E27"/>
    <mergeCell ref="F27:H27"/>
    <mergeCell ref="I27:J27"/>
    <mergeCell ref="C23:E23"/>
    <mergeCell ref="F23:H23"/>
    <mergeCell ref="I23:J23"/>
    <mergeCell ref="C30:E30"/>
    <mergeCell ref="F30:H30"/>
    <mergeCell ref="I30:J30"/>
    <mergeCell ref="C31:E31"/>
    <mergeCell ref="F31:H31"/>
    <mergeCell ref="I31:J31"/>
    <mergeCell ref="C28:E28"/>
    <mergeCell ref="F28:H28"/>
    <mergeCell ref="I28:J28"/>
    <mergeCell ref="C29:E29"/>
    <mergeCell ref="F29:H29"/>
    <mergeCell ref="I29:J29"/>
    <mergeCell ref="C34:E34"/>
    <mergeCell ref="F34:H34"/>
    <mergeCell ref="I34:J34"/>
    <mergeCell ref="C35:E35"/>
    <mergeCell ref="F35:H35"/>
    <mergeCell ref="I35:J35"/>
    <mergeCell ref="C32:E32"/>
    <mergeCell ref="F32:H32"/>
    <mergeCell ref="I32:J32"/>
    <mergeCell ref="C33:E33"/>
    <mergeCell ref="F33:H33"/>
    <mergeCell ref="I33:J33"/>
    <mergeCell ref="C38:E38"/>
    <mergeCell ref="F38:H38"/>
    <mergeCell ref="I38:J38"/>
    <mergeCell ref="C39:E39"/>
    <mergeCell ref="F39:H39"/>
    <mergeCell ref="I39:J39"/>
    <mergeCell ref="C36:E36"/>
    <mergeCell ref="F36:H36"/>
    <mergeCell ref="I36:J36"/>
    <mergeCell ref="C37:E37"/>
    <mergeCell ref="F37:H37"/>
    <mergeCell ref="I37:J37"/>
    <mergeCell ref="C42:E42"/>
    <mergeCell ref="F42:H42"/>
    <mergeCell ref="I42:J42"/>
    <mergeCell ref="A43:C43"/>
    <mergeCell ref="A44:C44"/>
    <mergeCell ref="D43:F44"/>
    <mergeCell ref="G43:H44"/>
    <mergeCell ref="I43:J44"/>
    <mergeCell ref="C40:E40"/>
    <mergeCell ref="F40:H40"/>
    <mergeCell ref="I40:J40"/>
    <mergeCell ref="C41:E41"/>
    <mergeCell ref="F41:H41"/>
    <mergeCell ref="I41:J41"/>
    <mergeCell ref="K43:K44"/>
    <mergeCell ref="A45:C45"/>
    <mergeCell ref="D45:F45"/>
    <mergeCell ref="G45:H45"/>
    <mergeCell ref="I45:J45"/>
    <mergeCell ref="A46:C46"/>
    <mergeCell ref="D46:F46"/>
    <mergeCell ref="G46:H46"/>
    <mergeCell ref="I46:J46"/>
    <mergeCell ref="A49:C49"/>
    <mergeCell ref="D49:F49"/>
    <mergeCell ref="G49:H49"/>
    <mergeCell ref="I49:J49"/>
    <mergeCell ref="A50:C50"/>
    <mergeCell ref="D50:F50"/>
    <mergeCell ref="G50:H50"/>
    <mergeCell ref="I50:J50"/>
    <mergeCell ref="A47:C47"/>
    <mergeCell ref="D47:F47"/>
    <mergeCell ref="G47:H47"/>
    <mergeCell ref="I47:J47"/>
    <mergeCell ref="A48:C48"/>
    <mergeCell ref="D48:F48"/>
    <mergeCell ref="G48:H48"/>
    <mergeCell ref="I48:J48"/>
    <mergeCell ref="A53:C53"/>
    <mergeCell ref="D53:F53"/>
    <mergeCell ref="G53:H53"/>
    <mergeCell ref="I53:J53"/>
    <mergeCell ref="A54:C54"/>
    <mergeCell ref="D54:F54"/>
    <mergeCell ref="G54:H54"/>
    <mergeCell ref="I54:J54"/>
    <mergeCell ref="A51:C51"/>
    <mergeCell ref="D51:F51"/>
    <mergeCell ref="G51:H51"/>
    <mergeCell ref="I51:J51"/>
    <mergeCell ref="A52:C52"/>
    <mergeCell ref="D52:F52"/>
    <mergeCell ref="G52:H52"/>
    <mergeCell ref="I52:J52"/>
    <mergeCell ref="A59:C59"/>
    <mergeCell ref="D59:F59"/>
    <mergeCell ref="G59:H59"/>
    <mergeCell ref="I59:J59"/>
    <mergeCell ref="A60:C60"/>
    <mergeCell ref="D60:F60"/>
    <mergeCell ref="G60:H60"/>
    <mergeCell ref="I60:J60"/>
    <mergeCell ref="K55:K56"/>
    <mergeCell ref="A57:C57"/>
    <mergeCell ref="D57:F57"/>
    <mergeCell ref="G57:H57"/>
    <mergeCell ref="I57:J57"/>
    <mergeCell ref="A58:C58"/>
    <mergeCell ref="D58:F58"/>
    <mergeCell ref="G58:H58"/>
    <mergeCell ref="I58:J58"/>
    <mergeCell ref="A55:C56"/>
    <mergeCell ref="D55:F56"/>
    <mergeCell ref="G55:H55"/>
    <mergeCell ref="G56:H56"/>
    <mergeCell ref="I55:J55"/>
    <mergeCell ref="I56:J56"/>
    <mergeCell ref="A61:C64"/>
    <mergeCell ref="D61:F64"/>
    <mergeCell ref="G61:H64"/>
    <mergeCell ref="I61:J64"/>
    <mergeCell ref="K61:K64"/>
    <mergeCell ref="A65:C66"/>
    <mergeCell ref="D65:F66"/>
    <mergeCell ref="G65:H66"/>
    <mergeCell ref="I65:J66"/>
    <mergeCell ref="K65:K66"/>
    <mergeCell ref="A69:C69"/>
    <mergeCell ref="D69:F69"/>
    <mergeCell ref="G69:H69"/>
    <mergeCell ref="I69:J69"/>
    <mergeCell ref="A70:C70"/>
    <mergeCell ref="D70:F70"/>
    <mergeCell ref="G70:H70"/>
    <mergeCell ref="I70:J70"/>
    <mergeCell ref="A67:C67"/>
    <mergeCell ref="D67:F67"/>
    <mergeCell ref="G67:H67"/>
    <mergeCell ref="I67:J67"/>
    <mergeCell ref="A68:C68"/>
    <mergeCell ref="D68:F68"/>
    <mergeCell ref="G68:H68"/>
    <mergeCell ref="I68:J68"/>
    <mergeCell ref="A73:C73"/>
    <mergeCell ref="D73:F73"/>
    <mergeCell ref="G73:H73"/>
    <mergeCell ref="I73:J73"/>
    <mergeCell ref="A74:C74"/>
    <mergeCell ref="D74:F74"/>
    <mergeCell ref="G74:H74"/>
    <mergeCell ref="I74:J74"/>
    <mergeCell ref="A71:C71"/>
    <mergeCell ref="D71:F71"/>
    <mergeCell ref="G71:H71"/>
    <mergeCell ref="I71:J71"/>
    <mergeCell ref="A72:C72"/>
    <mergeCell ref="D72:F72"/>
    <mergeCell ref="G72:H72"/>
    <mergeCell ref="I72:J72"/>
    <mergeCell ref="A77:C77"/>
    <mergeCell ref="D77:F77"/>
    <mergeCell ref="G77:H77"/>
    <mergeCell ref="I77:J77"/>
    <mergeCell ref="A78:C78"/>
    <mergeCell ref="D78:F78"/>
    <mergeCell ref="G78:H78"/>
    <mergeCell ref="I78:J78"/>
    <mergeCell ref="A75:C75"/>
    <mergeCell ref="D75:F75"/>
    <mergeCell ref="G75:H75"/>
    <mergeCell ref="I75:J75"/>
    <mergeCell ref="A76:C76"/>
    <mergeCell ref="D76:F76"/>
    <mergeCell ref="G76:H76"/>
    <mergeCell ref="I76:J76"/>
    <mergeCell ref="A81:C81"/>
    <mergeCell ref="D81:F81"/>
    <mergeCell ref="G81:H81"/>
    <mergeCell ref="I81:J81"/>
    <mergeCell ref="A82:C82"/>
    <mergeCell ref="D82:F82"/>
    <mergeCell ref="G82:H82"/>
    <mergeCell ref="I82:J82"/>
    <mergeCell ref="A79:C79"/>
    <mergeCell ref="D79:F79"/>
    <mergeCell ref="G79:H79"/>
    <mergeCell ref="I79:J79"/>
    <mergeCell ref="A80:C80"/>
    <mergeCell ref="D80:F80"/>
    <mergeCell ref="G80:H80"/>
    <mergeCell ref="I80:J80"/>
    <mergeCell ref="A85:C85"/>
    <mergeCell ref="D85:F85"/>
    <mergeCell ref="G85:H85"/>
    <mergeCell ref="I85:J85"/>
    <mergeCell ref="A86:C86"/>
    <mergeCell ref="D86:F86"/>
    <mergeCell ref="G86:H86"/>
    <mergeCell ref="I86:J86"/>
    <mergeCell ref="A83:C83"/>
    <mergeCell ref="D83:F83"/>
    <mergeCell ref="G83:H83"/>
    <mergeCell ref="I83:J83"/>
    <mergeCell ref="A84:C84"/>
    <mergeCell ref="D84:F84"/>
    <mergeCell ref="G84:H84"/>
    <mergeCell ref="I84:J84"/>
    <mergeCell ref="A89:C89"/>
    <mergeCell ref="D89:F89"/>
    <mergeCell ref="G89:H89"/>
    <mergeCell ref="I89:J89"/>
    <mergeCell ref="A90:C90"/>
    <mergeCell ref="D90:F90"/>
    <mergeCell ref="G90:H90"/>
    <mergeCell ref="I90:J90"/>
    <mergeCell ref="A87:C87"/>
    <mergeCell ref="D87:F87"/>
    <mergeCell ref="G87:H87"/>
    <mergeCell ref="I87:J87"/>
    <mergeCell ref="A88:C88"/>
    <mergeCell ref="D88:F88"/>
    <mergeCell ref="G88:H88"/>
    <mergeCell ref="I88:J88"/>
    <mergeCell ref="A93:C93"/>
    <mergeCell ref="D93:F93"/>
    <mergeCell ref="G93:H93"/>
    <mergeCell ref="I93:J93"/>
    <mergeCell ref="A94:C94"/>
    <mergeCell ref="D94:F94"/>
    <mergeCell ref="G94:H94"/>
    <mergeCell ref="I94:J94"/>
    <mergeCell ref="A91:C91"/>
    <mergeCell ref="D91:F91"/>
    <mergeCell ref="G91:H91"/>
    <mergeCell ref="I91:J91"/>
    <mergeCell ref="A92:C92"/>
    <mergeCell ref="D92:F92"/>
    <mergeCell ref="G92:H92"/>
    <mergeCell ref="I92:J92"/>
    <mergeCell ref="A97:C97"/>
    <mergeCell ref="D97:F97"/>
    <mergeCell ref="G97:H97"/>
    <mergeCell ref="I97:J97"/>
    <mergeCell ref="A98:C98"/>
    <mergeCell ref="D98:F98"/>
    <mergeCell ref="G98:H98"/>
    <mergeCell ref="I98:J98"/>
    <mergeCell ref="A95:C95"/>
    <mergeCell ref="D95:F95"/>
    <mergeCell ref="G95:H95"/>
    <mergeCell ref="I95:J95"/>
    <mergeCell ref="A96:C96"/>
    <mergeCell ref="D96:F96"/>
    <mergeCell ref="G96:H96"/>
    <mergeCell ref="I96:J96"/>
    <mergeCell ref="B101:D101"/>
    <mergeCell ref="E101:G101"/>
    <mergeCell ref="H101:I101"/>
    <mergeCell ref="J101:K101"/>
    <mergeCell ref="A99:C99"/>
    <mergeCell ref="D99:F99"/>
    <mergeCell ref="G99:H99"/>
    <mergeCell ref="I99:J99"/>
    <mergeCell ref="A100:C100"/>
    <mergeCell ref="D100:F100"/>
    <mergeCell ref="G100:H100"/>
    <mergeCell ref="I100:J10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workbookViewId="0">
      <selection activeCell="R13" sqref="R13"/>
    </sheetView>
  </sheetViews>
  <sheetFormatPr defaultRowHeight="15" x14ac:dyDescent="0.25"/>
  <cols>
    <col min="2" max="2" width="31.85546875" customWidth="1"/>
    <col min="5" max="6" width="9.5703125" bestFit="1" customWidth="1"/>
    <col min="9" max="9" width="9.5703125" bestFit="1" customWidth="1"/>
  </cols>
  <sheetData>
    <row r="2" spans="2:13" x14ac:dyDescent="0.25">
      <c r="B2" s="1" t="s">
        <v>50</v>
      </c>
      <c r="C2" s="89" t="s">
        <v>52</v>
      </c>
      <c r="D2" s="89" t="s">
        <v>53</v>
      </c>
      <c r="E2" s="89"/>
      <c r="F2" s="89"/>
      <c r="G2" s="89"/>
      <c r="H2" s="89"/>
      <c r="I2" s="89"/>
      <c r="J2" s="32" t="s">
        <v>54</v>
      </c>
      <c r="K2" s="91" t="s">
        <v>58</v>
      </c>
      <c r="L2" s="91"/>
      <c r="M2" s="93"/>
    </row>
    <row r="3" spans="2:13" x14ac:dyDescent="0.25">
      <c r="B3" s="1" t="s">
        <v>51</v>
      </c>
      <c r="C3" s="89"/>
      <c r="D3" s="89"/>
      <c r="E3" s="89"/>
      <c r="F3" s="89"/>
      <c r="G3" s="89"/>
      <c r="H3" s="89"/>
      <c r="I3" s="89"/>
      <c r="J3" s="32" t="s">
        <v>55</v>
      </c>
      <c r="K3" s="91"/>
      <c r="L3" s="91"/>
      <c r="M3" s="93"/>
    </row>
    <row r="4" spans="2:13" ht="23.25" thickBot="1" x14ac:dyDescent="0.3">
      <c r="B4" s="30"/>
      <c r="C4" s="89"/>
      <c r="D4" s="89"/>
      <c r="E4" s="89"/>
      <c r="F4" s="89"/>
      <c r="G4" s="89"/>
      <c r="H4" s="89"/>
      <c r="I4" s="89"/>
      <c r="J4" s="32" t="s">
        <v>56</v>
      </c>
      <c r="K4" s="91"/>
      <c r="L4" s="91"/>
      <c r="M4" s="93"/>
    </row>
    <row r="5" spans="2:13" ht="22.5" x14ac:dyDescent="0.25">
      <c r="B5" s="30"/>
      <c r="C5" s="89"/>
      <c r="D5" s="91"/>
      <c r="E5" s="34" t="s">
        <v>59</v>
      </c>
      <c r="F5" s="34" t="s">
        <v>61</v>
      </c>
      <c r="G5" s="94" t="s">
        <v>64</v>
      </c>
      <c r="H5" s="94"/>
      <c r="I5" s="94" t="s">
        <v>65</v>
      </c>
      <c r="J5" s="32" t="s">
        <v>57</v>
      </c>
      <c r="K5" s="91"/>
      <c r="L5" s="91"/>
      <c r="M5" s="93"/>
    </row>
    <row r="6" spans="2:13" ht="22.5" x14ac:dyDescent="0.25">
      <c r="B6" s="30"/>
      <c r="C6" s="89"/>
      <c r="D6" s="91"/>
      <c r="E6" s="32" t="s">
        <v>60</v>
      </c>
      <c r="F6" s="32" t="s">
        <v>62</v>
      </c>
      <c r="G6" s="95"/>
      <c r="H6" s="95"/>
      <c r="I6" s="95"/>
      <c r="J6" s="33"/>
      <c r="K6" s="91"/>
      <c r="L6" s="91"/>
      <c r="M6" s="93"/>
    </row>
    <row r="7" spans="2:13" ht="15.75" thickBot="1" x14ac:dyDescent="0.3">
      <c r="B7" s="30"/>
      <c r="C7" s="90"/>
      <c r="D7" s="92"/>
      <c r="E7" s="33"/>
      <c r="F7" s="32" t="s">
        <v>63</v>
      </c>
      <c r="G7" s="92"/>
      <c r="H7" s="92"/>
      <c r="I7" s="92"/>
      <c r="J7" s="33"/>
      <c r="K7" s="92"/>
      <c r="L7" s="92"/>
      <c r="M7" s="93"/>
    </row>
    <row r="8" spans="2:13" x14ac:dyDescent="0.25">
      <c r="B8" s="35"/>
      <c r="C8" s="36"/>
      <c r="D8" s="34"/>
      <c r="E8" s="34"/>
      <c r="F8" s="37"/>
      <c r="G8" s="88"/>
      <c r="H8" s="88"/>
      <c r="I8" s="37"/>
      <c r="J8" s="37"/>
      <c r="K8" s="88"/>
      <c r="L8" s="88"/>
      <c r="M8" s="6"/>
    </row>
    <row r="9" spans="2:13" x14ac:dyDescent="0.25">
      <c r="B9" s="38" t="s">
        <v>66</v>
      </c>
      <c r="C9" s="31"/>
      <c r="D9" s="32"/>
      <c r="E9" s="39">
        <v>355650405</v>
      </c>
      <c r="F9" s="39">
        <v>127578106</v>
      </c>
      <c r="G9" s="82">
        <v>-3236425</v>
      </c>
      <c r="H9" s="82"/>
      <c r="I9" s="39">
        <v>479992086</v>
      </c>
      <c r="J9" s="82">
        <v>2528351</v>
      </c>
      <c r="K9" s="82"/>
      <c r="L9" s="82">
        <v>482520437</v>
      </c>
      <c r="M9" s="82"/>
    </row>
    <row r="10" spans="2:13" ht="15.75" thickBot="1" x14ac:dyDescent="0.3">
      <c r="B10" s="40"/>
      <c r="C10" s="41"/>
      <c r="D10" s="42"/>
      <c r="E10" s="43"/>
      <c r="F10" s="43"/>
      <c r="G10" s="80"/>
      <c r="H10" s="80"/>
      <c r="I10" s="43"/>
      <c r="J10" s="43"/>
      <c r="K10" s="80"/>
      <c r="L10" s="80"/>
      <c r="M10" s="6"/>
    </row>
    <row r="11" spans="2:13" x14ac:dyDescent="0.25">
      <c r="B11" s="38"/>
      <c r="C11" s="45"/>
      <c r="D11" s="32"/>
      <c r="E11" s="38"/>
      <c r="F11" s="38"/>
      <c r="G11" s="88"/>
      <c r="H11" s="88"/>
      <c r="I11" s="38"/>
      <c r="J11" s="38"/>
      <c r="K11" s="88"/>
      <c r="L11" s="88"/>
      <c r="M11" s="6"/>
    </row>
    <row r="12" spans="2:13" x14ac:dyDescent="0.25">
      <c r="B12" s="44" t="s">
        <v>67</v>
      </c>
      <c r="C12" s="45"/>
      <c r="D12" s="46"/>
      <c r="E12" s="44" t="s">
        <v>11</v>
      </c>
      <c r="F12" s="44" t="s">
        <v>11</v>
      </c>
      <c r="G12" s="84">
        <v>12788214</v>
      </c>
      <c r="H12" s="84"/>
      <c r="I12" s="47">
        <v>12788214</v>
      </c>
      <c r="J12" s="47">
        <v>556724</v>
      </c>
      <c r="K12" s="84">
        <v>13344938</v>
      </c>
      <c r="L12" s="84"/>
      <c r="M12" s="6"/>
    </row>
    <row r="13" spans="2:13" x14ac:dyDescent="0.25">
      <c r="B13" s="44" t="s">
        <v>68</v>
      </c>
      <c r="C13" s="45"/>
      <c r="D13" s="46"/>
      <c r="E13" s="44" t="s">
        <v>11</v>
      </c>
      <c r="F13" s="47">
        <v>-1138</v>
      </c>
      <c r="G13" s="83" t="s">
        <v>11</v>
      </c>
      <c r="H13" s="83"/>
      <c r="I13" s="47">
        <v>-1138</v>
      </c>
      <c r="J13" s="44" t="s">
        <v>11</v>
      </c>
      <c r="K13" s="84">
        <v>-1138</v>
      </c>
      <c r="L13" s="84"/>
      <c r="M13" s="6"/>
    </row>
    <row r="14" spans="2:13" ht="15.75" thickBot="1" x14ac:dyDescent="0.3">
      <c r="B14" s="43"/>
      <c r="C14" s="48"/>
      <c r="D14" s="42"/>
      <c r="E14" s="43"/>
      <c r="F14" s="43"/>
      <c r="G14" s="80"/>
      <c r="H14" s="80"/>
      <c r="I14" s="43"/>
      <c r="J14" s="43"/>
      <c r="K14" s="80"/>
      <c r="L14" s="80"/>
      <c r="M14" s="6"/>
    </row>
    <row r="15" spans="2:13" x14ac:dyDescent="0.25">
      <c r="B15" s="44"/>
      <c r="C15" s="45"/>
      <c r="D15" s="46"/>
      <c r="E15" s="44"/>
      <c r="F15" s="44"/>
      <c r="G15" s="81"/>
      <c r="H15" s="81"/>
      <c r="I15" s="44"/>
      <c r="J15" s="44"/>
      <c r="K15" s="81"/>
      <c r="L15" s="81"/>
      <c r="M15" s="6"/>
    </row>
    <row r="16" spans="2:13" x14ac:dyDescent="0.25">
      <c r="B16" s="44" t="s">
        <v>69</v>
      </c>
      <c r="C16" s="45"/>
      <c r="D16" s="46"/>
      <c r="E16" s="44" t="s">
        <v>11</v>
      </c>
      <c r="F16" s="47">
        <v>-1138</v>
      </c>
      <c r="G16" s="84">
        <v>12788214</v>
      </c>
      <c r="H16" s="84"/>
      <c r="I16" s="47">
        <v>12787076</v>
      </c>
      <c r="J16" s="47">
        <v>556724</v>
      </c>
      <c r="K16" s="84">
        <v>13343800</v>
      </c>
      <c r="L16" s="84"/>
      <c r="M16" s="6"/>
    </row>
    <row r="17" spans="2:13" ht="15.75" thickBot="1" x14ac:dyDescent="0.3">
      <c r="B17" s="43"/>
      <c r="C17" s="48"/>
      <c r="D17" s="42"/>
      <c r="E17" s="43"/>
      <c r="F17" s="43"/>
      <c r="G17" s="80"/>
      <c r="H17" s="80"/>
      <c r="I17" s="43"/>
      <c r="J17" s="43"/>
      <c r="K17" s="80"/>
      <c r="L17" s="80"/>
      <c r="M17" s="6"/>
    </row>
    <row r="18" spans="2:13" x14ac:dyDescent="0.25">
      <c r="B18" s="44"/>
      <c r="C18" s="45"/>
      <c r="D18" s="46"/>
      <c r="E18" s="44"/>
      <c r="F18" s="44"/>
      <c r="G18" s="81"/>
      <c r="H18" s="81"/>
      <c r="I18" s="44"/>
      <c r="J18" s="44"/>
      <c r="K18" s="81"/>
      <c r="L18" s="81"/>
      <c r="M18" s="6"/>
    </row>
    <row r="19" spans="2:13" x14ac:dyDescent="0.25">
      <c r="B19" s="44" t="s">
        <v>70</v>
      </c>
      <c r="C19" s="45">
        <v>14</v>
      </c>
      <c r="D19" s="46"/>
      <c r="E19" s="47">
        <v>17664483</v>
      </c>
      <c r="F19" s="44" t="s">
        <v>11</v>
      </c>
      <c r="G19" s="83" t="s">
        <v>11</v>
      </c>
      <c r="H19" s="83"/>
      <c r="I19" s="47">
        <v>17664483</v>
      </c>
      <c r="J19" s="44" t="s">
        <v>11</v>
      </c>
      <c r="K19" s="84">
        <v>17664483</v>
      </c>
      <c r="L19" s="84"/>
      <c r="M19" s="6"/>
    </row>
    <row r="20" spans="2:13" x14ac:dyDescent="0.25">
      <c r="B20" s="44" t="s">
        <v>71</v>
      </c>
      <c r="C20" s="45"/>
      <c r="D20" s="46"/>
      <c r="E20" s="44" t="s">
        <v>11</v>
      </c>
      <c r="F20" s="44" t="s">
        <v>11</v>
      </c>
      <c r="G20" s="84">
        <v>-2041000</v>
      </c>
      <c r="H20" s="84"/>
      <c r="I20" s="47">
        <v>-2041000</v>
      </c>
      <c r="J20" s="44">
        <v>-263</v>
      </c>
      <c r="K20" s="84">
        <v>-2041263</v>
      </c>
      <c r="L20" s="84"/>
      <c r="M20" s="6"/>
    </row>
    <row r="21" spans="2:13" ht="15.75" thickBot="1" x14ac:dyDescent="0.3">
      <c r="B21" s="40"/>
      <c r="C21" s="41"/>
      <c r="D21" s="49"/>
      <c r="E21" s="40"/>
      <c r="F21" s="43"/>
      <c r="G21" s="79"/>
      <c r="H21" s="79"/>
      <c r="I21" s="40"/>
      <c r="J21" s="40"/>
      <c r="K21" s="80"/>
      <c r="L21" s="80"/>
      <c r="M21" s="6"/>
    </row>
    <row r="22" spans="2:13" x14ac:dyDescent="0.25">
      <c r="B22" s="44"/>
      <c r="C22" s="45"/>
      <c r="D22" s="46"/>
      <c r="E22" s="44"/>
      <c r="F22" s="44"/>
      <c r="G22" s="81"/>
      <c r="H22" s="81"/>
      <c r="I22" s="44"/>
      <c r="J22" s="44"/>
      <c r="K22" s="88"/>
      <c r="L22" s="88"/>
      <c r="M22" s="6"/>
    </row>
    <row r="23" spans="2:13" x14ac:dyDescent="0.25">
      <c r="B23" s="38" t="s">
        <v>72</v>
      </c>
      <c r="C23" s="31"/>
      <c r="D23" s="32"/>
      <c r="E23" s="39">
        <v>373314888</v>
      </c>
      <c r="F23" s="50">
        <v>127576967</v>
      </c>
      <c r="G23" s="82">
        <v>7510790</v>
      </c>
      <c r="H23" s="82"/>
      <c r="I23" s="39">
        <v>508402645</v>
      </c>
      <c r="J23" s="39">
        <v>3084812</v>
      </c>
      <c r="K23" s="82">
        <v>511487457</v>
      </c>
      <c r="L23" s="82"/>
      <c r="M23" s="6"/>
    </row>
    <row r="24" spans="2:13" ht="15.75" thickBot="1" x14ac:dyDescent="0.3">
      <c r="B24" s="51"/>
      <c r="C24" s="52"/>
      <c r="D24" s="53"/>
      <c r="E24" s="54"/>
      <c r="F24" s="51"/>
      <c r="G24" s="78"/>
      <c r="H24" s="78"/>
      <c r="I24" s="54"/>
      <c r="J24" s="54"/>
      <c r="K24" s="85"/>
      <c r="L24" s="85"/>
      <c r="M24" s="6"/>
    </row>
    <row r="25" spans="2:13" ht="15.75" thickTop="1" x14ac:dyDescent="0.25">
      <c r="B25" s="38"/>
      <c r="C25" s="31"/>
      <c r="D25" s="32"/>
      <c r="E25" s="38"/>
      <c r="F25" s="38"/>
      <c r="G25" s="87"/>
      <c r="H25" s="87"/>
      <c r="I25" s="38"/>
      <c r="J25" s="44"/>
      <c r="K25" s="87"/>
      <c r="L25" s="87"/>
      <c r="M25" s="6"/>
    </row>
    <row r="26" spans="2:13" x14ac:dyDescent="0.25">
      <c r="B26" s="38" t="s">
        <v>73</v>
      </c>
      <c r="C26" s="31"/>
      <c r="D26" s="32"/>
      <c r="E26" s="50">
        <v>373314888</v>
      </c>
      <c r="F26" s="39">
        <v>127639376</v>
      </c>
      <c r="G26" s="82">
        <v>12481878</v>
      </c>
      <c r="H26" s="82"/>
      <c r="I26" s="39">
        <v>513436142</v>
      </c>
      <c r="J26" s="39">
        <v>3159992</v>
      </c>
      <c r="K26" s="82">
        <v>516596134</v>
      </c>
      <c r="L26" s="82"/>
      <c r="M26" s="6"/>
    </row>
    <row r="27" spans="2:13" ht="15.75" thickBot="1" x14ac:dyDescent="0.3">
      <c r="B27" s="51"/>
      <c r="C27" s="52"/>
      <c r="D27" s="53"/>
      <c r="E27" s="54"/>
      <c r="F27" s="51"/>
      <c r="G27" s="78"/>
      <c r="H27" s="78"/>
      <c r="I27" s="54"/>
      <c r="J27" s="54"/>
      <c r="K27" s="85"/>
      <c r="L27" s="85"/>
      <c r="M27" s="6"/>
    </row>
    <row r="28" spans="2:13" ht="15.75" thickTop="1" x14ac:dyDescent="0.25">
      <c r="B28" s="38"/>
      <c r="C28" s="45"/>
      <c r="D28" s="32"/>
      <c r="E28" s="38"/>
      <c r="F28" s="38"/>
      <c r="G28" s="86"/>
      <c r="H28" s="86"/>
      <c r="I28" s="38"/>
      <c r="J28" s="38"/>
      <c r="K28" s="87"/>
      <c r="L28" s="87"/>
      <c r="M28" s="6"/>
    </row>
    <row r="29" spans="2:13" x14ac:dyDescent="0.25">
      <c r="B29" s="44" t="s">
        <v>74</v>
      </c>
      <c r="C29" s="45"/>
      <c r="D29" s="46"/>
      <c r="E29" s="44" t="s">
        <v>11</v>
      </c>
      <c r="F29" s="44" t="s">
        <v>11</v>
      </c>
      <c r="G29" s="84">
        <v>1311524</v>
      </c>
      <c r="H29" s="84"/>
      <c r="I29" s="47">
        <v>1311524</v>
      </c>
      <c r="J29" s="47">
        <v>455995</v>
      </c>
      <c r="K29" s="84">
        <v>1767519</v>
      </c>
      <c r="L29" s="84"/>
      <c r="M29" s="6"/>
    </row>
    <row r="30" spans="2:13" x14ac:dyDescent="0.25">
      <c r="B30" s="44" t="s">
        <v>68</v>
      </c>
      <c r="C30" s="45"/>
      <c r="D30" s="46"/>
      <c r="E30" s="44" t="s">
        <v>11</v>
      </c>
      <c r="F30" s="47">
        <v>34242</v>
      </c>
      <c r="G30" s="83" t="s">
        <v>11</v>
      </c>
      <c r="H30" s="83"/>
      <c r="I30" s="47">
        <v>34242</v>
      </c>
      <c r="J30" s="44" t="s">
        <v>11</v>
      </c>
      <c r="K30" s="84">
        <v>34242</v>
      </c>
      <c r="L30" s="84"/>
      <c r="M30" s="6"/>
    </row>
    <row r="31" spans="2:13" ht="15.75" thickBot="1" x14ac:dyDescent="0.3">
      <c r="B31" s="43"/>
      <c r="C31" s="48"/>
      <c r="D31" s="42"/>
      <c r="E31" s="43"/>
      <c r="F31" s="43"/>
      <c r="G31" s="80"/>
      <c r="H31" s="80"/>
      <c r="I31" s="43"/>
      <c r="J31" s="43"/>
      <c r="K31" s="80"/>
      <c r="L31" s="80"/>
      <c r="M31" s="6"/>
    </row>
    <row r="32" spans="2:13" x14ac:dyDescent="0.25">
      <c r="B32" s="44"/>
      <c r="C32" s="45"/>
      <c r="D32" s="46"/>
      <c r="E32" s="44"/>
      <c r="F32" s="44"/>
      <c r="G32" s="81"/>
      <c r="H32" s="81"/>
      <c r="I32" s="44"/>
      <c r="J32" s="44"/>
      <c r="K32" s="81"/>
      <c r="L32" s="81"/>
      <c r="M32" s="6"/>
    </row>
    <row r="33" spans="2:13" x14ac:dyDescent="0.25">
      <c r="B33" s="44" t="s">
        <v>69</v>
      </c>
      <c r="C33" s="45"/>
      <c r="D33" s="46"/>
      <c r="E33" s="44" t="s">
        <v>11</v>
      </c>
      <c r="F33" s="47">
        <v>34242</v>
      </c>
      <c r="G33" s="84">
        <v>1311524</v>
      </c>
      <c r="H33" s="84"/>
      <c r="I33" s="47">
        <v>1345766</v>
      </c>
      <c r="J33" s="47">
        <v>455995</v>
      </c>
      <c r="K33" s="84">
        <v>1801761</v>
      </c>
      <c r="L33" s="84"/>
      <c r="M33" s="6"/>
    </row>
    <row r="34" spans="2:13" ht="15.75" thickBot="1" x14ac:dyDescent="0.3">
      <c r="B34" s="43"/>
      <c r="C34" s="48"/>
      <c r="D34" s="42"/>
      <c r="E34" s="43"/>
      <c r="F34" s="43"/>
      <c r="G34" s="80"/>
      <c r="H34" s="80"/>
      <c r="I34" s="43"/>
      <c r="J34" s="43"/>
      <c r="K34" s="80"/>
      <c r="L34" s="80"/>
      <c r="M34" s="6"/>
    </row>
    <row r="35" spans="2:13" x14ac:dyDescent="0.25">
      <c r="B35" s="44"/>
      <c r="C35" s="45"/>
      <c r="D35" s="46"/>
      <c r="E35" s="44"/>
      <c r="F35" s="44"/>
      <c r="G35" s="81"/>
      <c r="H35" s="81"/>
      <c r="I35" s="44"/>
      <c r="J35" s="44"/>
      <c r="K35" s="81"/>
      <c r="L35" s="81"/>
      <c r="M35" s="6"/>
    </row>
    <row r="36" spans="2:13" x14ac:dyDescent="0.25">
      <c r="B36" s="44" t="s">
        <v>70</v>
      </c>
      <c r="C36" s="45">
        <v>14</v>
      </c>
      <c r="D36" s="46"/>
      <c r="E36" s="44" t="s">
        <v>11</v>
      </c>
      <c r="F36" s="44" t="s">
        <v>11</v>
      </c>
      <c r="G36" s="83" t="s">
        <v>11</v>
      </c>
      <c r="H36" s="83"/>
      <c r="I36" s="44" t="s">
        <v>11</v>
      </c>
      <c r="J36" s="44" t="s">
        <v>11</v>
      </c>
      <c r="K36" s="83" t="s">
        <v>11</v>
      </c>
      <c r="L36" s="83"/>
      <c r="M36" s="6"/>
    </row>
    <row r="37" spans="2:13" x14ac:dyDescent="0.25">
      <c r="B37" s="44" t="s">
        <v>71</v>
      </c>
      <c r="C37" s="45">
        <v>14</v>
      </c>
      <c r="D37" s="46"/>
      <c r="E37" s="44" t="s">
        <v>11</v>
      </c>
      <c r="F37" s="44" t="s">
        <v>11</v>
      </c>
      <c r="G37" s="84">
        <v>-4704896</v>
      </c>
      <c r="H37" s="84"/>
      <c r="I37" s="47">
        <v>-4704896</v>
      </c>
      <c r="J37" s="44" t="s">
        <v>11</v>
      </c>
      <c r="K37" s="84">
        <v>-4704896</v>
      </c>
      <c r="L37" s="84"/>
      <c r="M37" s="6"/>
    </row>
    <row r="38" spans="2:13" ht="15.75" thickBot="1" x14ac:dyDescent="0.3">
      <c r="B38" s="40"/>
      <c r="C38" s="41"/>
      <c r="D38" s="49"/>
      <c r="E38" s="43"/>
      <c r="F38" s="43"/>
      <c r="G38" s="79"/>
      <c r="H38" s="79"/>
      <c r="I38" s="40"/>
      <c r="J38" s="40"/>
      <c r="K38" s="80"/>
      <c r="L38" s="80"/>
      <c r="M38" s="6"/>
    </row>
    <row r="39" spans="2:13" x14ac:dyDescent="0.25">
      <c r="B39" s="44"/>
      <c r="C39" s="45"/>
      <c r="D39" s="46"/>
      <c r="E39" s="44"/>
      <c r="F39" s="44"/>
      <c r="G39" s="81"/>
      <c r="H39" s="81"/>
      <c r="I39" s="44"/>
      <c r="J39" s="44"/>
      <c r="K39" s="81"/>
      <c r="L39" s="81"/>
      <c r="M39" s="6"/>
    </row>
    <row r="40" spans="2:13" ht="22.5" x14ac:dyDescent="0.25">
      <c r="B40" s="38" t="s">
        <v>75</v>
      </c>
      <c r="C40" s="31"/>
      <c r="D40" s="32"/>
      <c r="E40" s="39">
        <v>373314888</v>
      </c>
      <c r="F40" s="39">
        <v>127673618</v>
      </c>
      <c r="G40" s="82">
        <v>9088506</v>
      </c>
      <c r="H40" s="82"/>
      <c r="I40" s="39">
        <v>510077012</v>
      </c>
      <c r="J40" s="39">
        <v>3615987</v>
      </c>
      <c r="K40" s="82">
        <v>513692999</v>
      </c>
      <c r="L40" s="82"/>
      <c r="M40" s="6"/>
    </row>
    <row r="41" spans="2:13" ht="15.75" thickBot="1" x14ac:dyDescent="0.3">
      <c r="B41" s="51"/>
      <c r="C41" s="52"/>
      <c r="D41" s="54"/>
      <c r="E41" s="54"/>
      <c r="F41" s="78"/>
      <c r="G41" s="78"/>
      <c r="H41" s="54"/>
      <c r="I41" s="54"/>
      <c r="J41" s="54"/>
      <c r="K41" s="78"/>
      <c r="L41" s="78"/>
      <c r="M41" s="6"/>
    </row>
    <row r="42" spans="2:13" ht="15.75" thickTop="1" x14ac:dyDescent="0.25"/>
  </sheetData>
  <mergeCells count="77">
    <mergeCell ref="M2:M4"/>
    <mergeCell ref="D5:D7"/>
    <mergeCell ref="G5:H7"/>
    <mergeCell ref="I5:I7"/>
    <mergeCell ref="M5:M7"/>
    <mergeCell ref="G10:H10"/>
    <mergeCell ref="K10:L10"/>
    <mergeCell ref="C2:C7"/>
    <mergeCell ref="D2:I4"/>
    <mergeCell ref="K2:L7"/>
    <mergeCell ref="G8:H8"/>
    <mergeCell ref="K8:L8"/>
    <mergeCell ref="G9:H9"/>
    <mergeCell ref="J9:K9"/>
    <mergeCell ref="L9:M9"/>
    <mergeCell ref="G11:H11"/>
    <mergeCell ref="K11:L11"/>
    <mergeCell ref="G12:H12"/>
    <mergeCell ref="K12:L12"/>
    <mergeCell ref="G13:H13"/>
    <mergeCell ref="K13:L13"/>
    <mergeCell ref="G14:H14"/>
    <mergeCell ref="K14:L14"/>
    <mergeCell ref="G15:H15"/>
    <mergeCell ref="K15:L15"/>
    <mergeCell ref="G16:H16"/>
    <mergeCell ref="K16:L16"/>
    <mergeCell ref="G17:H17"/>
    <mergeCell ref="K17:L17"/>
    <mergeCell ref="G18:H18"/>
    <mergeCell ref="K18:L18"/>
    <mergeCell ref="G19:H19"/>
    <mergeCell ref="K19:L19"/>
    <mergeCell ref="G20:H20"/>
    <mergeCell ref="K20:L20"/>
    <mergeCell ref="G21:H21"/>
    <mergeCell ref="K21:L21"/>
    <mergeCell ref="G22:H22"/>
    <mergeCell ref="K22:L22"/>
    <mergeCell ref="G23:H23"/>
    <mergeCell ref="K23:L23"/>
    <mergeCell ref="G24:H24"/>
    <mergeCell ref="K24:L24"/>
    <mergeCell ref="G25:H25"/>
    <mergeCell ref="K25:L25"/>
    <mergeCell ref="G26:H26"/>
    <mergeCell ref="K26:L26"/>
    <mergeCell ref="G27:H27"/>
    <mergeCell ref="K27:L27"/>
    <mergeCell ref="G28:H28"/>
    <mergeCell ref="K28:L28"/>
    <mergeCell ref="G29:H29"/>
    <mergeCell ref="K29:L29"/>
    <mergeCell ref="G30:H30"/>
    <mergeCell ref="K30:L30"/>
    <mergeCell ref="G31:H31"/>
    <mergeCell ref="K31:L31"/>
    <mergeCell ref="G32:H32"/>
    <mergeCell ref="K32:L32"/>
    <mergeCell ref="G33:H33"/>
    <mergeCell ref="K33:L33"/>
    <mergeCell ref="G34:H34"/>
    <mergeCell ref="K34:L34"/>
    <mergeCell ref="G35:H35"/>
    <mergeCell ref="K35:L35"/>
    <mergeCell ref="G36:H36"/>
    <mergeCell ref="K36:L36"/>
    <mergeCell ref="G37:H37"/>
    <mergeCell ref="K37:L37"/>
    <mergeCell ref="F41:G41"/>
    <mergeCell ref="K41:L41"/>
    <mergeCell ref="G38:H38"/>
    <mergeCell ref="K38:L38"/>
    <mergeCell ref="G39:H39"/>
    <mergeCell ref="K39:L39"/>
    <mergeCell ref="G40:H40"/>
    <mergeCell ref="K40:L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Ф1!_Hlt211874694</vt:lpstr>
      <vt:lpstr>Ф1!OLE_LINK2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Акпарова Жансая</dc:creator>
  <cp:lastModifiedBy>Акпарова Жансая</cp:lastModifiedBy>
  <dcterms:created xsi:type="dcterms:W3CDTF">2017-11-10T04:39:31Z</dcterms:created>
  <dcterms:modified xsi:type="dcterms:W3CDTF">2017-11-13T12:39:47Z</dcterms:modified>
</cp:coreProperties>
</file>