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BS" sheetId="1" r:id="rId1"/>
    <sheet name="PL" sheetId="2" r:id="rId2"/>
    <sheet name="SCE" sheetId="3" r:id="rId3"/>
    <sheet name="CF" sheetId="4" r:id="rId4"/>
  </sheets>
  <definedNames>
    <definedName name="_Hlt211874694" localSheetId="0">BS!$A$20</definedName>
    <definedName name="OLE_LINK13" localSheetId="0">BS!$E$63</definedName>
    <definedName name="OLE_LINK17" localSheetId="0">BS!$E$66</definedName>
    <definedName name="OLE_LINK20" localSheetId="0">BS!$E$48</definedName>
    <definedName name="OLE_LINK27" localSheetId="0">BS!$E$84</definedName>
    <definedName name="OLE_LINK29" localSheetId="0">BS!$E$53</definedName>
  </definedNames>
  <calcPr calcId="145621"/>
</workbook>
</file>

<file path=xl/calcChain.xml><?xml version="1.0" encoding="utf-8"?>
<calcChain xmlns="http://schemas.openxmlformats.org/spreadsheetml/2006/main">
  <c r="E53" i="2" l="1"/>
  <c r="K33" i="3" l="1"/>
  <c r="K29" i="3"/>
  <c r="G16" i="3"/>
  <c r="I16" i="3"/>
  <c r="J16" i="3"/>
  <c r="K16" i="3"/>
</calcChain>
</file>

<file path=xl/sharedStrings.xml><?xml version="1.0" encoding="utf-8"?>
<sst xmlns="http://schemas.openxmlformats.org/spreadsheetml/2006/main" count="221" uniqueCount="159">
  <si>
    <t>В тысячах казахстанских тенге</t>
  </si>
  <si>
    <t>Прим.</t>
  </si>
  <si>
    <t>30 сентября 2016 г.</t>
  </si>
  <si>
    <t>(неаудировано)</t>
  </si>
  <si>
    <t>31 декабря 2015 г.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</si>
  <si>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</si>
  <si>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</si>
  <si>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</si>
  <si>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</si>
  <si>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</si>
  <si>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</si>
  <si>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</si>
  <si>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</si>
  <si>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</si>
  <si>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</si>
  <si>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</si>
  <si>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</si>
  <si>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</si>
  <si>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</si>
  <si>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</si>
  <si>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</si>
  <si>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предназначенные для продажи </t>
  </si>
  <si>
    <t>-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</si>
  <si>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</si>
  <si>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</si>
  <si>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</si>
  <si>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</si>
  <si>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</si>
  <si>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</si>
  <si>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</si>
  <si>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</si>
  <si>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</si>
  <si>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</si>
  <si>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</si>
  <si>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</si>
  <si>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</si>
  <si>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</si>
  <si>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</si>
  <si>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</si>
  <si>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</si>
  <si>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</si>
  <si>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</si>
  <si>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</si>
  <si>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</si>
  <si>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</si>
  <si>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</si>
  <si>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по группам выбытия, классифицированные как удерживаемые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</si>
  <si>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</si>
  <si>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</si>
  <si>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</si>
  <si>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одной простой акции</t>
  </si>
  <si>
    <t>9 месяцев, закончившиеся</t>
  </si>
  <si>
    <t>30 сентября 2015 г.</t>
  </si>
  <si>
    <t>3 месяца, закончившиеся 30 сентября 2016 г.</t>
  </si>
  <si>
    <t>3 месяца, закончившиеся 30 сентября 2015 г.</t>
  </si>
  <si>
    <t>Выручка</t>
  </si>
  <si>
    <t>Себестоимость продаж</t>
  </si>
  <si>
    <t>Валовая прибыль</t>
  </si>
  <si>
    <t>Прочие доходы (чистые)</t>
  </si>
  <si>
    <t>Расходы по реализации</t>
  </si>
  <si>
    <t>Общие и административные расходы</t>
  </si>
  <si>
    <t>Доля в доходах совместных предприятий и ассоциированных компаний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</si>
  <si>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</si>
  <si>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</si>
  <si>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</si>
  <si>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</si>
  <si>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</si>
  <si>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</si>
  <si>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Прибыль за период</t>
  </si>
  <si>
    <t>Прочий совокупный убыток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</si>
  <si>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</si>
  <si>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</si>
  <si>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Итого совокупный доход за период </t>
  </si>
  <si>
    <t>Прибыль причитающийся:</t>
  </si>
  <si>
    <t>Акционерам Группы</t>
  </si>
  <si>
    <t>Неконтролирующим акционерам</t>
  </si>
  <si>
    <t xml:space="preserve">Прибыль за период </t>
  </si>
  <si>
    <t xml:space="preserve">Итого совокупный доход причитающийся: </t>
  </si>
  <si>
    <t>Итого совокупный доход за период</t>
  </si>
  <si>
    <t>В тысячах</t>
  </si>
  <si>
    <t>казахстанских тенге</t>
  </si>
  <si>
    <t>Прим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</si>
  <si>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</si>
  <si>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</si>
  <si>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</si>
  <si>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</si>
  <si>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</si>
  <si>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</si>
  <si>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</si>
  <si>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</si>
  <si>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</si>
  <si>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</si>
  <si>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</si>
  <si>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</si>
  <si>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</si>
  <si>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>Остаток на 1 января 2015 г.</t>
  </si>
  <si>
    <t xml:space="preserve">Итого совокупный доход </t>
  </si>
  <si>
    <t>Эмиссия акций</t>
  </si>
  <si>
    <t>Дивиденды</t>
  </si>
  <si>
    <t xml:space="preserve">Остаток на 30 сентября 2015 г. </t>
  </si>
  <si>
    <t>Остаток на 1 января 2016 г.</t>
  </si>
  <si>
    <t>Остаток на 30 сентября 2016 г. (неаудировано)</t>
  </si>
  <si>
    <t>9 месяцев, закончившихся</t>
  </si>
  <si>
    <t>*9 месяцев, закончившихся</t>
  </si>
  <si>
    <t xml:space="preserve">30 сентября 2015 г. </t>
  </si>
  <si>
    <t>Движение денежных средств от операционной деятельности</t>
  </si>
  <si>
    <t>Прибыль до налогообложения от продолжающейся деятельности</t>
  </si>
  <si>
    <t>Прибыль до налогообложения от прекращенной деятельности</t>
  </si>
  <si>
    <t>Корректировки на:</t>
  </si>
  <si>
    <t>Износ и амортизацию</t>
  </si>
  <si>
    <t>Обесценение основных средств</t>
  </si>
  <si>
    <t>Убытки от выбытия основных средств</t>
  </si>
  <si>
    <t>Резерв на (восстановление)/обесценение дебиторской задолженности</t>
  </si>
  <si>
    <t>Резерв на восстановление устаревших и неликвидных ТМЗ</t>
  </si>
  <si>
    <t>Амортизация доходов за подключение дополнительных мощностей</t>
  </si>
  <si>
    <t>Стоимость текущих услуг и актуарные убытки по вознаграждениям работникам</t>
  </si>
  <si>
    <t>Прочие корректировки</t>
  </si>
  <si>
    <t>Движение денежных средств от операционной</t>
  </si>
  <si>
    <t>деятельности до изменений в оборотном капитале</t>
  </si>
  <si>
    <t>Уменьшение/(увеличение) дебиторской задолженности и прочих текущих активов</t>
  </si>
  <si>
    <t>Уменьшение/(увеличение) товарно-материальных запасов</t>
  </si>
  <si>
    <t>Уменьшение кредиторской и прочей краткосрочной задолженности</t>
  </si>
  <si>
    <t>(Уменьшение)/увеличение задолженности по вознаграждениям работникам</t>
  </si>
  <si>
    <t>Увеличение задолженности по налогам и прочим выплатам в бюджет</t>
  </si>
  <si>
    <t>Денежные средства, полученные от операционной деятельности</t>
  </si>
  <si>
    <t>Подоходный налог уплаченный</t>
  </si>
  <si>
    <t>Проценты уплаченные</t>
  </si>
  <si>
    <t>Дивиденды полученные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</si>
  <si>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</si>
  <si>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</si>
  <si>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 xml:space="preserve">Движение денежных средств от инвестиционной деятельности </t>
  </si>
  <si>
    <t>Приобретение основных средств</t>
  </si>
  <si>
    <t>Приобретение нематериальных активов</t>
  </si>
  <si>
    <t>Расходы по разведке и оценке месторождении</t>
  </si>
  <si>
    <t>Приобретение доли в ассоциированных компаниях</t>
  </si>
  <si>
    <t>Денежные средства, полученные от реализации основных средств</t>
  </si>
  <si>
    <t>Поступления от реализации дочерних организаций</t>
  </si>
  <si>
    <t>Приобретение дочерних предприятий</t>
  </si>
  <si>
    <t>Выручка от продажи доли участия в совместных предприятиях и ассоциированных компаниях</t>
  </si>
  <si>
    <t>Процентный доход полученный</t>
  </si>
  <si>
    <t>Возврат/размещение банковских депозитов, нетто</t>
  </si>
  <si>
    <t>Снятие денежных средств, ограниченных в использовании</t>
  </si>
  <si>
    <t>Прочие</t>
  </si>
  <si>
    <t>Чистые денежные средства, использованные в инвестиционной деятельности</t>
  </si>
  <si>
    <t xml:space="preserve">Движение денежных средств от финансовой деятельности </t>
  </si>
  <si>
    <t>Поступление от эмиссии акций</t>
  </si>
  <si>
    <t>Поступление от эмиссии облигаций</t>
  </si>
  <si>
    <t>Поступление займов</t>
  </si>
  <si>
    <t>Погашение займов</t>
  </si>
  <si>
    <t>Погашение облигаций</t>
  </si>
  <si>
    <t>Дивиденды, выплаченные акционерам</t>
  </si>
  <si>
    <t>Прочие выплаты Акционерам</t>
  </si>
  <si>
    <t>Дивиденды, выплаченные неконтролирующим акционерам</t>
  </si>
  <si>
    <t>Прочие выплаты</t>
  </si>
  <si>
    <t>Чистые денежные средства, (использованные в)/полученные от финансовой деятельности</t>
  </si>
  <si>
    <t>Эффект курсовых разниц на денежные средства</t>
  </si>
  <si>
    <t>Чистое уменьшение денежных средств от продолжающейся деятельности</t>
  </si>
  <si>
    <t>Денежные средства на начало года</t>
  </si>
  <si>
    <t>Денежные средства на конец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</si>
</sst>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4"/>
      <color theme="1"/>
      <name val="Arial"/>
      <family val="2"/>
      <charset val="204"/>
    </font>
    <font>
      <b/>
      <sz val="4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  <font>
      <b/>
      <sz val="3"/>
      <color theme="1"/>
      <name val="Arial"/>
      <family val="2"/>
      <charset val="204"/>
    </font>
    <font>
      <sz val="3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3" fontId="2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1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14" fillId="0" borderId="0" xfId="0" applyNumberFormat="1" applyFont="1"/>
    <xf numFmtId="0" fontId="8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1"/>
  <sheetViews>
    <sheetView tabSelected="1" workbookViewId="0"/>
  </sheetViews>
  <sheetFormatPr defaultRowHeight="15" x14ac:dyDescent="0.25"/>
  <cols>
    <col min="2" max="2" width="52.42578125" customWidth="1"/>
    <col min="4" max="4" width="24.42578125" customWidth="1"/>
    <col min="5" max="5" width="12.28515625" bestFit="1" customWidth="1"/>
  </cols>
  <sheetData>
    <row r="2" spans="2:5" ht="24" x14ac:dyDescent="0.25">
      <c r="B2" s="22" t="s">
        <v>0</v>
      </c>
      <c r="C2" s="24" t="s">
        <v>1</v>
      </c>
      <c r="D2" s="4" t="s">
        <v>2</v>
      </c>
      <c r="E2" s="26" t="s">
        <v>4</v>
      </c>
    </row>
    <row r="3" spans="2:5" ht="24.75" thickBot="1" x14ac:dyDescent="0.3">
      <c r="B3" s="23"/>
      <c r="C3" s="25"/>
      <c r="D3" s="5" t="s">
        <v>3</v>
      </c>
      <c r="E3" s="27"/>
    </row>
    <row r="4" spans="2:5" x14ac:dyDescent="0.25">
      <c r="B4" s="6"/>
      <c r="C4" s="7"/>
      <c r="D4" s="8"/>
      <c r="E4" s="8"/>
    </row>
    <row r="5" spans="2:5" x14ac:dyDescent="0.25">
      <c r="B5" s="9" t="s">
        <v>5</v>
      </c>
      <c r="C5" s="7"/>
      <c r="D5" s="8"/>
      <c r="E5" s="6"/>
    </row>
    <row r="6" spans="2:5" x14ac:dyDescent="0.25">
      <c r="B6" s="9"/>
      <c r="C6" s="7"/>
      <c r="D6" s="8"/>
      <c r="E6" s="6"/>
    </row>
    <row r="7" spans="2:5" x14ac:dyDescent="0.25">
      <c r="B7" s="9" t="s">
        <v>6</v>
      </c>
      <c r="C7" s="7"/>
      <c r="D7" s="8"/>
      <c r="E7" s="6"/>
    </row>
    <row r="8" spans="2:5" x14ac:dyDescent="0.25">
      <c r="B8" s="6" t="s">
        <v>7</v>
      </c>
      <c r="C8" s="7">
        <v>6</v>
      </c>
      <c r="D8" s="10">
        <v>820261883</v>
      </c>
      <c r="E8" s="10">
        <v>804846336</v>
      </c>
    </row>
    <row r="9" spans="2:5" x14ac:dyDescent="0.25">
      <c r="B9" s="6" t="s">
        <v>8</v>
      </c>
      <c r="C9" s="7"/>
      <c r="D9" s="10">
        <v>694510</v>
      </c>
      <c r="E9" s="10">
        <v>774702</v>
      </c>
    </row>
    <row r="10" spans="2:5" x14ac:dyDescent="0.25">
      <c r="B10" s="6" t="s">
        <v>9</v>
      </c>
      <c r="C10" s="7"/>
      <c r="D10" s="10">
        <v>2611581</v>
      </c>
      <c r="E10" s="10">
        <v>2894963</v>
      </c>
    </row>
    <row r="11" spans="2:5" x14ac:dyDescent="0.25">
      <c r="B11" s="6" t="s">
        <v>10</v>
      </c>
      <c r="C11" s="7"/>
      <c r="D11" s="10">
        <v>13803502</v>
      </c>
      <c r="E11" s="10">
        <v>13520805</v>
      </c>
    </row>
    <row r="12" spans="2:5" x14ac:dyDescent="0.25">
      <c r="B12" s="6" t="s">
        <v>11</v>
      </c>
      <c r="C12" s="28">
        <v>7</v>
      </c>
      <c r="D12" s="29">
        <v>86976951</v>
      </c>
      <c r="E12" s="29">
        <v>72047578</v>
      </c>
    </row>
    <row r="13" spans="2:5" x14ac:dyDescent="0.25">
      <c r="B13" s="6" t="s">
        <v>12</v>
      </c>
      <c r="C13" s="28"/>
      <c r="D13" s="29"/>
      <c r="E13" s="29"/>
    </row>
    <row r="14" spans="2:5" x14ac:dyDescent="0.25">
      <c r="B14" s="6" t="s">
        <v>13</v>
      </c>
      <c r="C14" s="7">
        <v>8</v>
      </c>
      <c r="D14" s="10">
        <v>25753345</v>
      </c>
      <c r="E14" s="10">
        <v>14256809</v>
      </c>
    </row>
    <row r="15" spans="2:5" ht="15.75" thickBot="1" x14ac:dyDescent="0.3">
      <c r="B15" s="11"/>
      <c r="C15" s="12"/>
      <c r="D15" s="13"/>
      <c r="E15" s="11"/>
    </row>
    <row r="16" spans="2:5" x14ac:dyDescent="0.25">
      <c r="B16" s="9"/>
      <c r="C16" s="2"/>
      <c r="D16" s="4"/>
      <c r="E16" s="6"/>
    </row>
    <row r="17" spans="2:5" x14ac:dyDescent="0.25">
      <c r="B17" s="9" t="s">
        <v>14</v>
      </c>
      <c r="C17" s="2"/>
      <c r="D17" s="14">
        <v>950101772</v>
      </c>
      <c r="E17" s="15">
        <v>908341193</v>
      </c>
    </row>
    <row r="18" spans="2:5" ht="15.75" thickBot="1" x14ac:dyDescent="0.3">
      <c r="B18" s="16"/>
      <c r="C18" s="3"/>
      <c r="D18" s="5"/>
      <c r="E18" s="11"/>
    </row>
    <row r="19" spans="2:5" x14ac:dyDescent="0.25">
      <c r="B19" s="6"/>
      <c r="C19" s="7"/>
      <c r="D19" s="8"/>
      <c r="E19" s="6"/>
    </row>
    <row r="20" spans="2:5" x14ac:dyDescent="0.25">
      <c r="B20" s="9" t="s">
        <v>15</v>
      </c>
      <c r="C20" s="7"/>
      <c r="D20" s="8"/>
      <c r="E20" s="6"/>
    </row>
    <row r="21" spans="2:5" x14ac:dyDescent="0.25">
      <c r="B21" s="6" t="s">
        <v>16</v>
      </c>
      <c r="C21" s="7">
        <v>9</v>
      </c>
      <c r="D21" s="10">
        <v>12277358</v>
      </c>
      <c r="E21" s="10">
        <v>13777955</v>
      </c>
    </row>
    <row r="22" spans="2:5" ht="24" x14ac:dyDescent="0.25">
      <c r="B22" s="6" t="s">
        <v>17</v>
      </c>
      <c r="C22" s="7">
        <v>10</v>
      </c>
      <c r="D22" s="10">
        <v>12355545</v>
      </c>
      <c r="E22" s="10">
        <v>19842838</v>
      </c>
    </row>
    <row r="23" spans="2:5" x14ac:dyDescent="0.25">
      <c r="B23" s="6" t="s">
        <v>18</v>
      </c>
      <c r="C23" s="7">
        <v>11</v>
      </c>
      <c r="D23" s="10">
        <v>43503220</v>
      </c>
      <c r="E23" s="10">
        <v>50866965</v>
      </c>
    </row>
    <row r="24" spans="2:5" x14ac:dyDescent="0.25">
      <c r="B24" s="6" t="s">
        <v>19</v>
      </c>
      <c r="C24" s="7"/>
      <c r="D24" s="10">
        <v>1788310</v>
      </c>
      <c r="E24" s="10">
        <v>1534371</v>
      </c>
    </row>
    <row r="25" spans="2:5" x14ac:dyDescent="0.25">
      <c r="B25" s="6" t="s">
        <v>20</v>
      </c>
      <c r="C25" s="7">
        <v>12</v>
      </c>
      <c r="D25" s="10">
        <v>20396746</v>
      </c>
      <c r="E25" s="10">
        <v>31927511</v>
      </c>
    </row>
    <row r="26" spans="2:5" ht="15.75" thickBot="1" x14ac:dyDescent="0.3">
      <c r="B26" s="11"/>
      <c r="C26" s="12"/>
      <c r="D26" s="13"/>
      <c r="E26" s="11"/>
    </row>
    <row r="27" spans="2:5" x14ac:dyDescent="0.25">
      <c r="B27" s="6"/>
      <c r="C27" s="7"/>
      <c r="D27" s="8"/>
      <c r="E27" s="6"/>
    </row>
    <row r="28" spans="2:5" ht="24" x14ac:dyDescent="0.25">
      <c r="B28" s="6" t="s">
        <v>21</v>
      </c>
      <c r="C28" s="7"/>
      <c r="D28" s="8" t="s">
        <v>22</v>
      </c>
      <c r="E28" s="8" t="s">
        <v>22</v>
      </c>
    </row>
    <row r="29" spans="2:5" ht="15.75" thickBot="1" x14ac:dyDescent="0.3">
      <c r="B29" s="11"/>
      <c r="C29" s="12"/>
      <c r="D29" s="13"/>
      <c r="E29" s="11"/>
    </row>
    <row r="30" spans="2:5" x14ac:dyDescent="0.25">
      <c r="B30" s="9"/>
      <c r="C30" s="2"/>
      <c r="D30" s="4"/>
      <c r="E30" s="6"/>
    </row>
    <row r="31" spans="2:5" x14ac:dyDescent="0.25">
      <c r="B31" s="9" t="s">
        <v>23</v>
      </c>
      <c r="C31" s="7"/>
      <c r="D31" s="14">
        <v>90321179</v>
      </c>
      <c r="E31" s="15">
        <v>117949640</v>
      </c>
    </row>
    <row r="32" spans="2:5" ht="15.75" thickBot="1" x14ac:dyDescent="0.3">
      <c r="B32" s="16"/>
      <c r="C32" s="3"/>
      <c r="D32" s="5"/>
      <c r="E32" s="11"/>
    </row>
    <row r="33" spans="2:5" x14ac:dyDescent="0.25">
      <c r="B33" s="9"/>
      <c r="C33" s="2"/>
      <c r="D33" s="4"/>
      <c r="E33" s="6"/>
    </row>
    <row r="34" spans="2:5" x14ac:dyDescent="0.25">
      <c r="B34" s="9" t="s">
        <v>24</v>
      </c>
      <c r="C34" s="2"/>
      <c r="D34" s="14">
        <v>1040422951</v>
      </c>
      <c r="E34" s="15">
        <v>1026290833</v>
      </c>
    </row>
    <row r="35" spans="2:5" ht="15.75" thickBot="1" x14ac:dyDescent="0.3">
      <c r="B35" s="18"/>
      <c r="C35" s="19"/>
      <c r="D35" s="21"/>
      <c r="E35" s="21"/>
    </row>
    <row r="36" spans="2:5" ht="15.75" thickTop="1" x14ac:dyDescent="0.25"/>
    <row r="38" spans="2:5" ht="24" x14ac:dyDescent="0.25">
      <c r="B38" s="22" t="s">
        <v>0</v>
      </c>
      <c r="C38" s="24" t="s">
        <v>1</v>
      </c>
      <c r="D38" s="4" t="s">
        <v>2</v>
      </c>
      <c r="E38" s="26" t="s">
        <v>4</v>
      </c>
    </row>
    <row r="39" spans="2:5" ht="24.75" thickBot="1" x14ac:dyDescent="0.3">
      <c r="B39" s="23"/>
      <c r="C39" s="25"/>
      <c r="D39" s="5" t="s">
        <v>3</v>
      </c>
      <c r="E39" s="27"/>
    </row>
    <row r="40" spans="2:5" x14ac:dyDescent="0.25">
      <c r="B40" s="6"/>
      <c r="C40" s="7"/>
      <c r="D40" s="8"/>
      <c r="E40" s="8"/>
    </row>
    <row r="41" spans="2:5" x14ac:dyDescent="0.25">
      <c r="B41" s="9" t="s">
        <v>25</v>
      </c>
      <c r="C41" s="7"/>
      <c r="D41" s="4"/>
      <c r="E41" s="4"/>
    </row>
    <row r="42" spans="2:5" x14ac:dyDescent="0.25">
      <c r="B42" s="6"/>
      <c r="C42" s="7"/>
      <c r="D42" s="8"/>
      <c r="E42" s="8"/>
    </row>
    <row r="43" spans="2:5" x14ac:dyDescent="0.25">
      <c r="B43" s="6" t="s">
        <v>26</v>
      </c>
      <c r="C43" s="7">
        <v>13</v>
      </c>
      <c r="D43" s="10">
        <v>373314888</v>
      </c>
      <c r="E43" s="10">
        <v>355650405</v>
      </c>
    </row>
    <row r="44" spans="2:5" x14ac:dyDescent="0.25">
      <c r="B44" s="6" t="s">
        <v>27</v>
      </c>
      <c r="C44" s="7">
        <v>13</v>
      </c>
      <c r="D44" s="10">
        <v>127576967</v>
      </c>
      <c r="E44" s="10">
        <v>127578106</v>
      </c>
    </row>
    <row r="45" spans="2:5" x14ac:dyDescent="0.25">
      <c r="B45" s="6" t="s">
        <v>28</v>
      </c>
      <c r="C45" s="7"/>
      <c r="D45" s="10">
        <v>7510790</v>
      </c>
      <c r="E45" s="10">
        <v>-3236425</v>
      </c>
    </row>
    <row r="46" spans="2:5" ht="15.75" thickBot="1" x14ac:dyDescent="0.3">
      <c r="B46" s="11"/>
      <c r="C46" s="12"/>
      <c r="D46" s="13"/>
      <c r="E46" s="11"/>
    </row>
    <row r="47" spans="2:5" x14ac:dyDescent="0.25">
      <c r="B47" s="6"/>
      <c r="C47" s="7"/>
      <c r="D47" s="4"/>
      <c r="E47" s="6"/>
    </row>
    <row r="48" spans="2:5" x14ac:dyDescent="0.25">
      <c r="B48" s="9" t="s">
        <v>29</v>
      </c>
      <c r="C48" s="2"/>
      <c r="D48" s="14">
        <v>508402645</v>
      </c>
      <c r="E48" s="15">
        <v>479992086</v>
      </c>
    </row>
    <row r="49" spans="2:5" x14ac:dyDescent="0.25">
      <c r="B49" s="6"/>
      <c r="C49" s="7"/>
      <c r="D49" s="8"/>
      <c r="E49" s="6"/>
    </row>
    <row r="50" spans="2:5" x14ac:dyDescent="0.25">
      <c r="B50" s="6" t="s">
        <v>30</v>
      </c>
      <c r="C50" s="7"/>
      <c r="D50" s="31">
        <v>3084812</v>
      </c>
      <c r="E50" s="10">
        <v>2528351</v>
      </c>
    </row>
    <row r="51" spans="2:5" ht="15.75" thickBot="1" x14ac:dyDescent="0.3">
      <c r="B51" s="11"/>
      <c r="C51" s="12"/>
      <c r="D51" s="13"/>
      <c r="E51" s="11"/>
    </row>
    <row r="52" spans="2:5" x14ac:dyDescent="0.25">
      <c r="B52" s="6"/>
      <c r="C52" s="7"/>
      <c r="D52" s="8"/>
      <c r="E52" s="6"/>
    </row>
    <row r="53" spans="2:5" x14ac:dyDescent="0.25">
      <c r="B53" s="9" t="s">
        <v>31</v>
      </c>
      <c r="C53" s="2"/>
      <c r="D53" s="14">
        <v>511487457</v>
      </c>
      <c r="E53" s="15">
        <v>482520437</v>
      </c>
    </row>
    <row r="54" spans="2:5" ht="15.75" thickBot="1" x14ac:dyDescent="0.3">
      <c r="B54" s="18"/>
      <c r="C54" s="19"/>
      <c r="D54" s="21"/>
      <c r="E54" s="17"/>
    </row>
    <row r="55" spans="2:5" ht="15.75" thickTop="1" x14ac:dyDescent="0.25">
      <c r="B55" s="6"/>
      <c r="C55" s="7"/>
      <c r="D55" s="8"/>
      <c r="E55" s="6"/>
    </row>
    <row r="56" spans="2:5" x14ac:dyDescent="0.25">
      <c r="B56" s="9" t="s">
        <v>32</v>
      </c>
      <c r="C56" s="7"/>
      <c r="D56" s="8"/>
      <c r="E56" s="6"/>
    </row>
    <row r="57" spans="2:5" x14ac:dyDescent="0.25">
      <c r="B57" s="6"/>
      <c r="C57" s="7"/>
      <c r="D57" s="8"/>
      <c r="E57" s="6"/>
    </row>
    <row r="58" spans="2:5" x14ac:dyDescent="0.25">
      <c r="B58" s="9" t="s">
        <v>33</v>
      </c>
      <c r="C58" s="7"/>
      <c r="D58" s="8"/>
      <c r="E58" s="6"/>
    </row>
    <row r="59" spans="2:5" x14ac:dyDescent="0.25">
      <c r="B59" s="6" t="s">
        <v>34</v>
      </c>
      <c r="C59" s="7"/>
      <c r="D59" s="10">
        <v>2452697</v>
      </c>
      <c r="E59" s="10">
        <v>1842401</v>
      </c>
    </row>
    <row r="60" spans="2:5" x14ac:dyDescent="0.25">
      <c r="B60" s="6" t="s">
        <v>35</v>
      </c>
      <c r="C60" s="7"/>
      <c r="D60" s="10">
        <v>1211749</v>
      </c>
      <c r="E60" s="10">
        <v>1329840</v>
      </c>
    </row>
    <row r="61" spans="2:5" x14ac:dyDescent="0.25">
      <c r="B61" s="6" t="s">
        <v>36</v>
      </c>
      <c r="C61" s="7">
        <v>14</v>
      </c>
      <c r="D61" s="10">
        <v>376650697</v>
      </c>
      <c r="E61" s="10">
        <v>340158800</v>
      </c>
    </row>
    <row r="62" spans="2:5" x14ac:dyDescent="0.25">
      <c r="B62" s="6" t="s">
        <v>37</v>
      </c>
      <c r="C62" s="7">
        <v>15</v>
      </c>
      <c r="D62" s="10">
        <v>4381209</v>
      </c>
      <c r="E62" s="10">
        <v>4735410</v>
      </c>
    </row>
    <row r="63" spans="2:5" x14ac:dyDescent="0.25">
      <c r="B63" s="6" t="s">
        <v>38</v>
      </c>
      <c r="C63" s="7"/>
      <c r="D63" s="10">
        <v>82029668</v>
      </c>
      <c r="E63" s="10">
        <v>79404793</v>
      </c>
    </row>
    <row r="64" spans="2:5" ht="15.75" thickBot="1" x14ac:dyDescent="0.3">
      <c r="B64" s="11"/>
      <c r="C64" s="12"/>
      <c r="D64" s="13"/>
      <c r="E64" s="11"/>
    </row>
    <row r="65" spans="2:5" x14ac:dyDescent="0.25">
      <c r="B65" s="9"/>
      <c r="C65" s="7"/>
      <c r="D65" s="4"/>
      <c r="E65" s="6"/>
    </row>
    <row r="66" spans="2:5" x14ac:dyDescent="0.25">
      <c r="B66" s="9" t="s">
        <v>39</v>
      </c>
      <c r="C66" s="2"/>
      <c r="D66" s="14">
        <v>466726020</v>
      </c>
      <c r="E66" s="15">
        <v>427471244</v>
      </c>
    </row>
    <row r="67" spans="2:5" ht="15.75" thickBot="1" x14ac:dyDescent="0.3">
      <c r="B67" s="16"/>
      <c r="C67" s="12"/>
      <c r="D67" s="5"/>
      <c r="E67" s="11"/>
    </row>
    <row r="68" spans="2:5" x14ac:dyDescent="0.25">
      <c r="B68" s="6"/>
      <c r="C68" s="7"/>
      <c r="D68" s="8"/>
      <c r="E68" s="6"/>
    </row>
    <row r="69" spans="2:5" x14ac:dyDescent="0.25">
      <c r="B69" s="9" t="s">
        <v>40</v>
      </c>
      <c r="C69" s="7"/>
      <c r="D69" s="8"/>
      <c r="E69" s="6"/>
    </row>
    <row r="70" spans="2:5" x14ac:dyDescent="0.25">
      <c r="B70" s="6" t="s">
        <v>34</v>
      </c>
      <c r="C70" s="7"/>
      <c r="D70" s="10">
        <v>153677</v>
      </c>
      <c r="E70" s="10">
        <v>120147</v>
      </c>
    </row>
    <row r="71" spans="2:5" x14ac:dyDescent="0.25">
      <c r="B71" s="6" t="s">
        <v>41</v>
      </c>
      <c r="C71" s="7">
        <v>14</v>
      </c>
      <c r="D71" s="10">
        <v>27542782</v>
      </c>
      <c r="E71" s="10">
        <v>70844582</v>
      </c>
    </row>
    <row r="72" spans="2:5" x14ac:dyDescent="0.25">
      <c r="B72" s="6" t="s">
        <v>42</v>
      </c>
      <c r="C72" s="7"/>
      <c r="D72" s="10">
        <v>123796</v>
      </c>
      <c r="E72" s="10">
        <v>122689</v>
      </c>
    </row>
    <row r="73" spans="2:5" ht="24" x14ac:dyDescent="0.25">
      <c r="B73" s="6" t="s">
        <v>43</v>
      </c>
      <c r="C73" s="7">
        <v>16</v>
      </c>
      <c r="D73" s="10">
        <v>32111280</v>
      </c>
      <c r="E73" s="10">
        <v>43220687</v>
      </c>
    </row>
    <row r="74" spans="2:5" x14ac:dyDescent="0.25">
      <c r="B74" s="6" t="s">
        <v>44</v>
      </c>
      <c r="C74" s="7">
        <v>22</v>
      </c>
      <c r="D74" s="10">
        <v>1807724</v>
      </c>
      <c r="E74" s="10">
        <v>1524428</v>
      </c>
    </row>
    <row r="75" spans="2:5" x14ac:dyDescent="0.25">
      <c r="B75" s="6" t="s">
        <v>45</v>
      </c>
      <c r="C75" s="7">
        <v>22</v>
      </c>
      <c r="D75" s="10">
        <v>470215</v>
      </c>
      <c r="E75" s="10">
        <v>466619</v>
      </c>
    </row>
    <row r="76" spans="2:5" ht="15.75" thickBot="1" x14ac:dyDescent="0.3">
      <c r="B76" s="11"/>
      <c r="C76" s="12"/>
      <c r="D76" s="13"/>
      <c r="E76" s="11"/>
    </row>
    <row r="77" spans="2:5" x14ac:dyDescent="0.25">
      <c r="B77" s="6"/>
      <c r="C77" s="7"/>
      <c r="D77" s="8"/>
      <c r="E77" s="6"/>
    </row>
    <row r="78" spans="2:5" ht="24" x14ac:dyDescent="0.25">
      <c r="B78" s="6" t="s">
        <v>46</v>
      </c>
      <c r="C78" s="7"/>
      <c r="D78" s="8" t="s">
        <v>22</v>
      </c>
      <c r="E78" s="8" t="s">
        <v>22</v>
      </c>
    </row>
    <row r="79" spans="2:5" ht="15.75" thickBot="1" x14ac:dyDescent="0.3">
      <c r="B79" s="32"/>
      <c r="C79" s="33"/>
      <c r="D79" s="34"/>
      <c r="E79" s="32"/>
    </row>
    <row r="80" spans="2:5" x14ac:dyDescent="0.25">
      <c r="B80" s="9"/>
      <c r="C80" s="7"/>
      <c r="D80" s="4"/>
      <c r="E80" s="9"/>
    </row>
    <row r="81" spans="2:5" x14ac:dyDescent="0.25">
      <c r="B81" s="9" t="s">
        <v>47</v>
      </c>
      <c r="C81" s="7"/>
      <c r="D81" s="15">
        <v>62209474</v>
      </c>
      <c r="E81" s="15">
        <v>116299152</v>
      </c>
    </row>
    <row r="82" spans="2:5" ht="15.75" thickBot="1" x14ac:dyDescent="0.3">
      <c r="B82" s="16"/>
      <c r="C82" s="12"/>
      <c r="D82" s="16"/>
      <c r="E82" s="16"/>
    </row>
    <row r="83" spans="2:5" x14ac:dyDescent="0.25">
      <c r="B83" s="6"/>
      <c r="C83" s="2"/>
      <c r="D83" s="9"/>
      <c r="E83" s="9"/>
    </row>
    <row r="84" spans="2:5" x14ac:dyDescent="0.25">
      <c r="B84" s="9" t="s">
        <v>48</v>
      </c>
      <c r="C84" s="2"/>
      <c r="D84" s="15">
        <v>528935494</v>
      </c>
      <c r="E84" s="15">
        <v>543770396</v>
      </c>
    </row>
    <row r="85" spans="2:5" ht="15.75" thickBot="1" x14ac:dyDescent="0.3">
      <c r="B85" s="18"/>
      <c r="C85" s="19"/>
      <c r="D85" s="18"/>
      <c r="E85" s="18"/>
    </row>
    <row r="86" spans="2:5" ht="15.75" thickTop="1" x14ac:dyDescent="0.25">
      <c r="B86" s="9"/>
      <c r="C86" s="2"/>
      <c r="D86" s="9"/>
      <c r="E86" s="9"/>
    </row>
    <row r="87" spans="2:5" x14ac:dyDescent="0.25">
      <c r="B87" s="9" t="s">
        <v>49</v>
      </c>
      <c r="C87" s="2"/>
      <c r="D87" s="15">
        <v>1040422951</v>
      </c>
      <c r="E87" s="15">
        <v>1026290833</v>
      </c>
    </row>
    <row r="88" spans="2:5" ht="15.75" thickBot="1" x14ac:dyDescent="0.3">
      <c r="B88" s="18"/>
      <c r="C88" s="19"/>
      <c r="D88" s="21"/>
      <c r="E88" s="21"/>
    </row>
    <row r="89" spans="2:5" ht="15.75" thickTop="1" x14ac:dyDescent="0.25"/>
    <row r="90" spans="2:5" x14ac:dyDescent="0.25">
      <c r="B90" s="35" t="s">
        <v>50</v>
      </c>
      <c r="C90" s="36">
        <v>23</v>
      </c>
      <c r="D90" s="39">
        <v>90843</v>
      </c>
      <c r="E90" s="37">
        <v>85866</v>
      </c>
    </row>
    <row r="91" spans="2:5" ht="15.75" thickBot="1" x14ac:dyDescent="0.3">
      <c r="B91" s="38"/>
      <c r="C91" s="12"/>
      <c r="D91" s="5"/>
      <c r="E91" s="5"/>
    </row>
  </sheetData>
  <mergeCells count="9">
    <mergeCell ref="E2:E3"/>
    <mergeCell ref="C12:C13"/>
    <mergeCell ref="D12:D13"/>
    <mergeCell ref="B38:B39"/>
    <mergeCell ref="C38:C39"/>
    <mergeCell ref="E38:E39"/>
    <mergeCell ref="E12:E13"/>
    <mergeCell ref="B2:B3"/>
    <mergeCell ref="C2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0"/>
  <sheetViews>
    <sheetView workbookViewId="0"/>
  </sheetViews>
  <sheetFormatPr defaultRowHeight="15" x14ac:dyDescent="0.25"/>
  <cols>
    <col min="2" max="2" width="35.7109375" customWidth="1"/>
    <col min="4" max="4" width="22.28515625" customWidth="1"/>
    <col min="5" max="5" width="22" customWidth="1"/>
    <col min="6" max="7" width="10.42578125" bestFit="1" customWidth="1"/>
  </cols>
  <sheetData>
    <row r="2" spans="2:7" ht="56.25" x14ac:dyDescent="0.25">
      <c r="B2" s="22" t="s">
        <v>0</v>
      </c>
      <c r="C2" s="65" t="s">
        <v>1</v>
      </c>
      <c r="D2" s="41" t="s">
        <v>51</v>
      </c>
      <c r="E2" s="41" t="s">
        <v>51</v>
      </c>
      <c r="F2" s="41" t="s">
        <v>53</v>
      </c>
      <c r="G2" s="41" t="s">
        <v>54</v>
      </c>
    </row>
    <row r="3" spans="2:7" ht="22.5" x14ac:dyDescent="0.25">
      <c r="B3" s="22"/>
      <c r="C3" s="65"/>
      <c r="D3" s="41" t="s">
        <v>2</v>
      </c>
      <c r="E3" s="41" t="s">
        <v>52</v>
      </c>
      <c r="F3" s="41" t="s">
        <v>3</v>
      </c>
      <c r="G3" s="41" t="s">
        <v>3</v>
      </c>
    </row>
    <row r="4" spans="2:7" ht="15.75" thickBot="1" x14ac:dyDescent="0.3">
      <c r="B4" s="23"/>
      <c r="C4" s="66"/>
      <c r="D4" s="42" t="s">
        <v>3</v>
      </c>
      <c r="E4" s="42" t="s">
        <v>3</v>
      </c>
      <c r="F4" s="44"/>
      <c r="G4" s="44"/>
    </row>
    <row r="5" spans="2:7" x14ac:dyDescent="0.25">
      <c r="B5" s="45"/>
      <c r="C5" s="46"/>
      <c r="D5" s="45"/>
      <c r="E5" s="45"/>
      <c r="F5" s="45"/>
      <c r="G5" s="45"/>
    </row>
    <row r="6" spans="2:7" x14ac:dyDescent="0.25">
      <c r="B6" s="45" t="s">
        <v>55</v>
      </c>
      <c r="C6" s="46">
        <v>17</v>
      </c>
      <c r="D6" s="47">
        <v>159813939</v>
      </c>
      <c r="E6" s="31">
        <v>165276753</v>
      </c>
      <c r="F6" s="31">
        <v>50645894</v>
      </c>
      <c r="G6" s="31">
        <v>51185023</v>
      </c>
    </row>
    <row r="7" spans="2:7" x14ac:dyDescent="0.25">
      <c r="B7" s="45" t="s">
        <v>56</v>
      </c>
      <c r="C7" s="46">
        <v>18</v>
      </c>
      <c r="D7" s="47">
        <v>-123981948</v>
      </c>
      <c r="E7" s="31">
        <v>-119256785</v>
      </c>
      <c r="F7" s="31">
        <v>-39946107</v>
      </c>
      <c r="G7" s="31">
        <v>-37533074</v>
      </c>
    </row>
    <row r="8" spans="2:7" ht="15.75" thickBot="1" x14ac:dyDescent="0.3">
      <c r="B8" s="48"/>
      <c r="C8" s="49"/>
      <c r="D8" s="13"/>
      <c r="E8" s="50"/>
      <c r="F8" s="50"/>
      <c r="G8" s="50"/>
    </row>
    <row r="9" spans="2:7" x14ac:dyDescent="0.25">
      <c r="B9" s="51"/>
      <c r="C9" s="40"/>
      <c r="D9" s="4"/>
      <c r="E9" s="41"/>
      <c r="F9" s="41"/>
      <c r="G9" s="41"/>
    </row>
    <row r="10" spans="2:7" x14ac:dyDescent="0.25">
      <c r="B10" s="51" t="s">
        <v>57</v>
      </c>
      <c r="C10" s="40"/>
      <c r="D10" s="52">
        <v>35831991</v>
      </c>
      <c r="E10" s="14">
        <v>46019968</v>
      </c>
      <c r="F10" s="14">
        <v>10699787</v>
      </c>
      <c r="G10" s="14">
        <v>13651949</v>
      </c>
    </row>
    <row r="11" spans="2:7" x14ac:dyDescent="0.25">
      <c r="B11" s="45"/>
      <c r="C11" s="46"/>
      <c r="D11" s="8"/>
      <c r="E11" s="53"/>
      <c r="F11" s="53"/>
      <c r="G11" s="53"/>
    </row>
    <row r="12" spans="2:7" x14ac:dyDescent="0.25">
      <c r="B12" s="45" t="s">
        <v>58</v>
      </c>
      <c r="C12" s="46"/>
      <c r="D12" s="10">
        <v>415756</v>
      </c>
      <c r="E12" s="31">
        <v>-227001</v>
      </c>
      <c r="F12" s="31">
        <v>333347</v>
      </c>
      <c r="G12" s="31">
        <v>-364511</v>
      </c>
    </row>
    <row r="13" spans="2:7" x14ac:dyDescent="0.25">
      <c r="B13" s="45" t="s">
        <v>59</v>
      </c>
      <c r="C13" s="46"/>
      <c r="D13" s="47">
        <v>-2281244</v>
      </c>
      <c r="E13" s="31">
        <v>-2226798</v>
      </c>
      <c r="F13" s="31">
        <v>-593679</v>
      </c>
      <c r="G13" s="31">
        <v>-662532</v>
      </c>
    </row>
    <row r="14" spans="2:7" x14ac:dyDescent="0.25">
      <c r="B14" s="45" t="s">
        <v>60</v>
      </c>
      <c r="C14" s="46">
        <v>19</v>
      </c>
      <c r="D14" s="47">
        <v>-10697431</v>
      </c>
      <c r="E14" s="31">
        <v>-10475068</v>
      </c>
      <c r="F14" s="31">
        <v>-3350830</v>
      </c>
      <c r="G14" s="31">
        <v>-2972555</v>
      </c>
    </row>
    <row r="15" spans="2:7" ht="22.5" x14ac:dyDescent="0.25">
      <c r="B15" s="45" t="s">
        <v>61</v>
      </c>
      <c r="C15" s="46">
        <v>7</v>
      </c>
      <c r="D15" s="47">
        <v>4255148</v>
      </c>
      <c r="E15" s="31">
        <v>-8215418</v>
      </c>
      <c r="F15" s="31">
        <v>572555</v>
      </c>
      <c r="G15" s="31">
        <v>-11070281</v>
      </c>
    </row>
    <row r="16" spans="2:7" x14ac:dyDescent="0.25">
      <c r="B16" s="45" t="s">
        <v>62</v>
      </c>
      <c r="C16" s="46">
        <v>20</v>
      </c>
      <c r="D16" s="47">
        <v>5646724</v>
      </c>
      <c r="E16" s="31">
        <v>2131218</v>
      </c>
      <c r="F16" s="31">
        <v>2698800</v>
      </c>
      <c r="G16" s="31">
        <v>730250</v>
      </c>
    </row>
    <row r="17" spans="2:7" x14ac:dyDescent="0.25">
      <c r="B17" s="45" t="s">
        <v>63</v>
      </c>
      <c r="C17" s="46">
        <v>21</v>
      </c>
      <c r="D17" s="47">
        <v>-14793257</v>
      </c>
      <c r="E17" s="31">
        <v>-64431541</v>
      </c>
      <c r="F17" s="31">
        <v>-4508608</v>
      </c>
      <c r="G17" s="31">
        <v>-52168519</v>
      </c>
    </row>
    <row r="18" spans="2:7" ht="15.75" thickBot="1" x14ac:dyDescent="0.3">
      <c r="B18" s="48"/>
      <c r="C18" s="49"/>
      <c r="D18" s="5"/>
      <c r="E18" s="50"/>
      <c r="F18" s="50"/>
      <c r="G18" s="50"/>
    </row>
    <row r="19" spans="2:7" x14ac:dyDescent="0.25">
      <c r="B19" s="51"/>
      <c r="C19" s="40"/>
      <c r="D19" s="4"/>
      <c r="E19" s="41"/>
      <c r="F19" s="41"/>
      <c r="G19" s="41"/>
    </row>
    <row r="20" spans="2:7" x14ac:dyDescent="0.25">
      <c r="B20" s="51" t="s">
        <v>64</v>
      </c>
      <c r="C20" s="40"/>
      <c r="D20" s="52">
        <v>18377687</v>
      </c>
      <c r="E20" s="52">
        <v>-37424640</v>
      </c>
      <c r="F20" s="14">
        <v>5851372</v>
      </c>
      <c r="G20" s="14">
        <v>-52856199</v>
      </c>
    </row>
    <row r="21" spans="2:7" x14ac:dyDescent="0.25">
      <c r="B21" s="45"/>
      <c r="C21" s="46"/>
      <c r="D21" s="8"/>
      <c r="E21" s="53"/>
      <c r="F21" s="53"/>
      <c r="G21" s="53"/>
    </row>
    <row r="22" spans="2:7" x14ac:dyDescent="0.25">
      <c r="B22" s="45" t="s">
        <v>65</v>
      </c>
      <c r="C22" s="46">
        <v>22</v>
      </c>
      <c r="D22" s="47">
        <v>-5128228</v>
      </c>
      <c r="E22" s="47">
        <v>-6780535</v>
      </c>
      <c r="F22" s="31">
        <v>-1287336</v>
      </c>
      <c r="G22" s="31">
        <v>-1532381</v>
      </c>
    </row>
    <row r="23" spans="2:7" ht="15.75" thickBot="1" x14ac:dyDescent="0.3">
      <c r="B23" s="48"/>
      <c r="C23" s="49"/>
      <c r="D23" s="13"/>
      <c r="E23" s="50"/>
      <c r="F23" s="50"/>
      <c r="G23" s="50"/>
    </row>
    <row r="24" spans="2:7" x14ac:dyDescent="0.25">
      <c r="B24" s="45"/>
      <c r="C24" s="46"/>
      <c r="D24" s="4"/>
      <c r="E24" s="53"/>
      <c r="F24" s="53"/>
      <c r="G24" s="53"/>
    </row>
    <row r="25" spans="2:7" ht="22.5" x14ac:dyDescent="0.25">
      <c r="B25" s="51" t="s">
        <v>66</v>
      </c>
      <c r="C25" s="40"/>
      <c r="D25" s="52">
        <v>13249459</v>
      </c>
      <c r="E25" s="14">
        <v>-44205175</v>
      </c>
      <c r="F25" s="14">
        <v>4564036</v>
      </c>
      <c r="G25" s="14">
        <v>-54388580</v>
      </c>
    </row>
    <row r="26" spans="2:7" ht="15.75" thickBot="1" x14ac:dyDescent="0.3">
      <c r="B26" s="48"/>
      <c r="C26" s="49"/>
      <c r="D26" s="13"/>
      <c r="E26" s="50"/>
      <c r="F26" s="50"/>
      <c r="G26" s="50"/>
    </row>
    <row r="27" spans="2:7" x14ac:dyDescent="0.25">
      <c r="B27" s="45"/>
      <c r="C27" s="46"/>
      <c r="D27" s="8"/>
      <c r="E27" s="53"/>
      <c r="F27" s="53"/>
      <c r="G27" s="53"/>
    </row>
    <row r="28" spans="2:7" x14ac:dyDescent="0.25">
      <c r="B28" s="45" t="s">
        <v>67</v>
      </c>
      <c r="C28" s="46"/>
      <c r="D28" s="47">
        <v>95479</v>
      </c>
      <c r="E28" s="31">
        <v>2469307</v>
      </c>
      <c r="F28" s="31">
        <v>91468</v>
      </c>
      <c r="G28" s="53" t="s">
        <v>22</v>
      </c>
    </row>
    <row r="29" spans="2:7" ht="15.75" thickBot="1" x14ac:dyDescent="0.3">
      <c r="B29" s="48"/>
      <c r="C29" s="49"/>
      <c r="D29" s="5"/>
      <c r="E29" s="50"/>
      <c r="F29" s="50"/>
      <c r="G29" s="50"/>
    </row>
    <row r="30" spans="2:7" x14ac:dyDescent="0.25">
      <c r="B30" s="45"/>
      <c r="C30" s="46"/>
      <c r="D30" s="4"/>
      <c r="E30" s="53"/>
      <c r="F30" s="53"/>
      <c r="G30" s="53"/>
    </row>
    <row r="31" spans="2:7" x14ac:dyDescent="0.25">
      <c r="B31" s="51" t="s">
        <v>68</v>
      </c>
      <c r="C31" s="40"/>
      <c r="D31" s="52">
        <v>13344938</v>
      </c>
      <c r="E31" s="14">
        <v>-41735868</v>
      </c>
      <c r="F31" s="14">
        <v>4655504</v>
      </c>
      <c r="G31" s="14">
        <v>-54388580</v>
      </c>
    </row>
    <row r="32" spans="2:7" ht="15.75" thickBot="1" x14ac:dyDescent="0.3">
      <c r="B32" s="54"/>
      <c r="C32" s="55"/>
      <c r="D32" s="20"/>
      <c r="E32" s="56"/>
      <c r="F32" s="56"/>
      <c r="G32" s="56"/>
    </row>
    <row r="33" spans="2:7" ht="15.75" thickTop="1" x14ac:dyDescent="0.25">
      <c r="B33" s="45"/>
      <c r="C33" s="46"/>
      <c r="D33" s="8"/>
      <c r="E33" s="45"/>
      <c r="F33" s="53"/>
      <c r="G33" s="53"/>
    </row>
    <row r="34" spans="2:7" x14ac:dyDescent="0.25">
      <c r="B34" s="45" t="s">
        <v>69</v>
      </c>
      <c r="C34" s="46"/>
      <c r="D34" s="8"/>
      <c r="E34" s="45"/>
      <c r="F34" s="53"/>
      <c r="G34" s="53"/>
    </row>
    <row r="35" spans="2:7" x14ac:dyDescent="0.25">
      <c r="B35" s="45"/>
      <c r="C35" s="46"/>
      <c r="D35" s="8"/>
      <c r="E35" s="45"/>
      <c r="F35" s="53"/>
      <c r="G35" s="53"/>
    </row>
    <row r="36" spans="2:7" ht="33.75" x14ac:dyDescent="0.25">
      <c r="B36" s="57" t="s">
        <v>70</v>
      </c>
      <c r="C36" s="46"/>
      <c r="D36" s="8"/>
      <c r="E36" s="45"/>
      <c r="F36" s="53"/>
      <c r="G36" s="53"/>
    </row>
    <row r="37" spans="2:7" x14ac:dyDescent="0.25">
      <c r="B37" s="57"/>
      <c r="C37" s="46"/>
      <c r="D37" s="8"/>
      <c r="E37" s="45"/>
      <c r="F37" s="53"/>
      <c r="G37" s="53"/>
    </row>
    <row r="38" spans="2:7" ht="33.75" x14ac:dyDescent="0.25">
      <c r="B38" s="45" t="s">
        <v>71</v>
      </c>
      <c r="C38" s="46"/>
      <c r="D38" s="47">
        <v>-1138</v>
      </c>
      <c r="E38" s="58">
        <v>-34858</v>
      </c>
      <c r="F38" s="31">
        <v>33213</v>
      </c>
      <c r="G38" s="31">
        <v>34858</v>
      </c>
    </row>
    <row r="39" spans="2:7" ht="15.75" thickBot="1" x14ac:dyDescent="0.3">
      <c r="B39" s="48"/>
      <c r="C39" s="49"/>
      <c r="D39" s="13"/>
      <c r="E39" s="59"/>
      <c r="F39" s="50"/>
      <c r="G39" s="50"/>
    </row>
    <row r="40" spans="2:7" x14ac:dyDescent="0.25">
      <c r="B40" s="45"/>
      <c r="C40" s="46"/>
      <c r="D40" s="8"/>
      <c r="E40" s="45"/>
      <c r="F40" s="53"/>
      <c r="G40" s="53"/>
    </row>
    <row r="41" spans="2:7" x14ac:dyDescent="0.25">
      <c r="B41" s="51" t="s">
        <v>72</v>
      </c>
      <c r="C41" s="40"/>
      <c r="D41" s="52">
        <v>13343800</v>
      </c>
      <c r="E41" s="60">
        <v>-41770726</v>
      </c>
      <c r="F41" s="14">
        <v>4688717</v>
      </c>
      <c r="G41" s="14">
        <v>-54353722</v>
      </c>
    </row>
    <row r="42" spans="2:7" ht="15.75" thickBot="1" x14ac:dyDescent="0.3">
      <c r="B42" s="54"/>
      <c r="C42" s="55"/>
      <c r="D42" s="20"/>
      <c r="E42" s="54"/>
      <c r="F42" s="56"/>
      <c r="G42" s="56"/>
    </row>
    <row r="43" spans="2:7" ht="15.75" thickTop="1" x14ac:dyDescent="0.25">
      <c r="B43" s="45"/>
      <c r="C43" s="46"/>
      <c r="D43" s="8"/>
      <c r="E43" s="45"/>
      <c r="F43" s="53"/>
      <c r="G43" s="53"/>
    </row>
    <row r="44" spans="2:7" x14ac:dyDescent="0.25">
      <c r="B44" s="51" t="s">
        <v>73</v>
      </c>
      <c r="C44" s="46"/>
      <c r="D44" s="8"/>
      <c r="E44" s="45"/>
      <c r="F44" s="53"/>
      <c r="G44" s="53"/>
    </row>
    <row r="45" spans="2:7" x14ac:dyDescent="0.25">
      <c r="B45" s="45" t="s">
        <v>74</v>
      </c>
      <c r="C45" s="46"/>
      <c r="D45" s="47">
        <v>12788214</v>
      </c>
      <c r="E45" s="47">
        <v>-42479590</v>
      </c>
      <c r="F45" s="31">
        <v>4465130</v>
      </c>
      <c r="G45" s="31">
        <v>-54840499</v>
      </c>
    </row>
    <row r="46" spans="2:7" x14ac:dyDescent="0.25">
      <c r="B46" s="45" t="s">
        <v>75</v>
      </c>
      <c r="C46" s="46"/>
      <c r="D46" s="47">
        <v>556724</v>
      </c>
      <c r="E46" s="47">
        <v>743723</v>
      </c>
      <c r="F46" s="31">
        <v>190374</v>
      </c>
      <c r="G46" s="31">
        <v>451920</v>
      </c>
    </row>
    <row r="47" spans="2:7" ht="15.75" thickBot="1" x14ac:dyDescent="0.3">
      <c r="B47" s="48"/>
      <c r="C47" s="49"/>
      <c r="D47" s="13"/>
      <c r="E47" s="48"/>
      <c r="F47" s="50"/>
      <c r="G47" s="50"/>
    </row>
    <row r="48" spans="2:7" x14ac:dyDescent="0.25">
      <c r="B48" s="45"/>
      <c r="C48" s="46"/>
      <c r="D48" s="8"/>
      <c r="E48" s="45"/>
      <c r="F48" s="53"/>
      <c r="G48" s="53"/>
    </row>
    <row r="49" spans="2:7" x14ac:dyDescent="0.25">
      <c r="B49" s="51" t="s">
        <v>76</v>
      </c>
      <c r="C49" s="40"/>
      <c r="D49" s="52">
        <v>13344938</v>
      </c>
      <c r="E49" s="15">
        <v>-41735868</v>
      </c>
      <c r="F49" s="14">
        <v>4655504</v>
      </c>
      <c r="G49" s="14">
        <v>-54388580</v>
      </c>
    </row>
    <row r="50" spans="2:7" ht="15.75" thickBot="1" x14ac:dyDescent="0.3">
      <c r="B50" s="54"/>
      <c r="C50" s="55"/>
      <c r="D50" s="20"/>
      <c r="E50" s="54"/>
      <c r="F50" s="56"/>
      <c r="G50" s="56"/>
    </row>
    <row r="51" spans="2:7" ht="15.75" thickTop="1" x14ac:dyDescent="0.25">
      <c r="B51" s="45"/>
      <c r="C51" s="46"/>
      <c r="D51" s="8"/>
      <c r="E51" s="45"/>
      <c r="F51" s="53"/>
      <c r="G51" s="53"/>
    </row>
    <row r="52" spans="2:7" x14ac:dyDescent="0.25">
      <c r="B52" s="51" t="s">
        <v>77</v>
      </c>
      <c r="C52" s="46"/>
      <c r="D52" s="8"/>
      <c r="E52" s="45"/>
      <c r="F52" s="53"/>
      <c r="G52" s="53"/>
    </row>
    <row r="53" spans="2:7" x14ac:dyDescent="0.25">
      <c r="B53" s="45" t="s">
        <v>74</v>
      </c>
      <c r="C53" s="46"/>
      <c r="D53" s="47">
        <v>12787076</v>
      </c>
      <c r="E53" s="58">
        <f>E57-E54</f>
        <v>-42514449</v>
      </c>
      <c r="F53" s="31">
        <v>4498343</v>
      </c>
      <c r="G53" s="31">
        <v>-54805642</v>
      </c>
    </row>
    <row r="54" spans="2:7" x14ac:dyDescent="0.25">
      <c r="B54" s="45" t="s">
        <v>75</v>
      </c>
      <c r="C54" s="46"/>
      <c r="D54" s="47">
        <v>556724</v>
      </c>
      <c r="E54" s="47">
        <v>743723</v>
      </c>
      <c r="F54" s="31">
        <v>190374</v>
      </c>
      <c r="G54" s="31">
        <v>451920</v>
      </c>
    </row>
    <row r="55" spans="2:7" ht="15.75" thickBot="1" x14ac:dyDescent="0.3">
      <c r="B55" s="48"/>
      <c r="C55" s="49"/>
      <c r="D55" s="13"/>
      <c r="E55" s="48"/>
      <c r="F55" s="50"/>
      <c r="G55" s="50"/>
    </row>
    <row r="56" spans="2:7" x14ac:dyDescent="0.25">
      <c r="B56" s="45"/>
      <c r="C56" s="46"/>
      <c r="D56" s="8"/>
      <c r="E56" s="45"/>
      <c r="F56" s="53"/>
      <c r="G56" s="53"/>
    </row>
    <row r="57" spans="2:7" x14ac:dyDescent="0.25">
      <c r="B57" s="51" t="s">
        <v>78</v>
      </c>
      <c r="C57" s="40"/>
      <c r="D57" s="52">
        <v>13343800</v>
      </c>
      <c r="E57" s="60">
        <v>-41770726</v>
      </c>
      <c r="F57" s="14">
        <v>4688717</v>
      </c>
      <c r="G57" s="14">
        <v>-54353722</v>
      </c>
    </row>
    <row r="58" spans="2:7" x14ac:dyDescent="0.25">
      <c r="B58" s="61"/>
      <c r="C58" s="62"/>
      <c r="D58" s="61"/>
      <c r="E58" s="61"/>
      <c r="F58" s="61"/>
      <c r="G58" s="61"/>
    </row>
    <row r="59" spans="2:7" ht="15.75" thickBot="1" x14ac:dyDescent="0.3">
      <c r="B59" s="63"/>
      <c r="C59" s="64"/>
      <c r="D59" s="63"/>
      <c r="E59" s="63"/>
      <c r="F59" s="63"/>
      <c r="G59" s="63"/>
    </row>
    <row r="60" spans="2:7" ht="15.75" thickTop="1" x14ac:dyDescent="0.25"/>
  </sheetData>
  <mergeCells count="2">
    <mergeCell ref="B2:B4"/>
    <mergeCell ref="C2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workbookViewId="0">
      <selection activeCell="E29" sqref="E29"/>
    </sheetView>
  </sheetViews>
  <sheetFormatPr defaultRowHeight="15" x14ac:dyDescent="0.25"/>
  <cols>
    <col min="2" max="2" width="43.28515625" customWidth="1"/>
    <col min="5" max="6" width="9.5703125" bestFit="1" customWidth="1"/>
    <col min="9" max="9" width="9.5703125" bestFit="1" customWidth="1"/>
    <col min="11" max="11" width="9.5703125" bestFit="1" customWidth="1"/>
  </cols>
  <sheetData>
    <row r="2" spans="2:11" x14ac:dyDescent="0.25">
      <c r="B2" s="1" t="s">
        <v>79</v>
      </c>
      <c r="C2" s="92" t="s">
        <v>81</v>
      </c>
      <c r="D2" s="92" t="s">
        <v>82</v>
      </c>
      <c r="E2" s="92"/>
      <c r="F2" s="92"/>
      <c r="G2" s="92"/>
      <c r="H2" s="92"/>
      <c r="I2" s="92"/>
      <c r="J2" s="68" t="s">
        <v>83</v>
      </c>
      <c r="K2" s="94" t="s">
        <v>87</v>
      </c>
    </row>
    <row r="3" spans="2:11" x14ac:dyDescent="0.25">
      <c r="B3" s="1" t="s">
        <v>80</v>
      </c>
      <c r="C3" s="92"/>
      <c r="D3" s="92"/>
      <c r="E3" s="92"/>
      <c r="F3" s="92"/>
      <c r="G3" s="92"/>
      <c r="H3" s="92"/>
      <c r="I3" s="92"/>
      <c r="J3" s="68" t="s">
        <v>84</v>
      </c>
      <c r="K3" s="94"/>
    </row>
    <row r="4" spans="2:11" ht="23.25" thickBot="1" x14ac:dyDescent="0.3">
      <c r="B4" s="43"/>
      <c r="C4" s="92"/>
      <c r="D4" s="92"/>
      <c r="E4" s="92"/>
      <c r="F4" s="92"/>
      <c r="G4" s="92"/>
      <c r="H4" s="92"/>
      <c r="I4" s="92"/>
      <c r="J4" s="68" t="s">
        <v>85</v>
      </c>
      <c r="K4" s="94"/>
    </row>
    <row r="5" spans="2:11" ht="22.5" x14ac:dyDescent="0.25">
      <c r="B5" s="43"/>
      <c r="C5" s="92"/>
      <c r="D5" s="94"/>
      <c r="E5" s="70" t="s">
        <v>88</v>
      </c>
      <c r="F5" s="70" t="s">
        <v>90</v>
      </c>
      <c r="G5" s="96" t="s">
        <v>93</v>
      </c>
      <c r="H5" s="96"/>
      <c r="I5" s="96" t="s">
        <v>94</v>
      </c>
      <c r="J5" s="68" t="s">
        <v>86</v>
      </c>
      <c r="K5" s="94"/>
    </row>
    <row r="6" spans="2:11" ht="22.5" x14ac:dyDescent="0.25">
      <c r="B6" s="43"/>
      <c r="C6" s="92"/>
      <c r="D6" s="94"/>
      <c r="E6" s="68" t="s">
        <v>89</v>
      </c>
      <c r="F6" s="68" t="s">
        <v>91</v>
      </c>
      <c r="G6" s="97"/>
      <c r="H6" s="97"/>
      <c r="I6" s="97"/>
      <c r="J6" s="69"/>
      <c r="K6" s="94"/>
    </row>
    <row r="7" spans="2:11" ht="15.75" thickBot="1" x14ac:dyDescent="0.3">
      <c r="B7" s="43"/>
      <c r="C7" s="93"/>
      <c r="D7" s="95"/>
      <c r="E7" s="69"/>
      <c r="F7" s="68" t="s">
        <v>92</v>
      </c>
      <c r="G7" s="95"/>
      <c r="H7" s="95"/>
      <c r="I7" s="95"/>
      <c r="J7" s="69"/>
      <c r="K7" s="95"/>
    </row>
    <row r="8" spans="2:11" x14ac:dyDescent="0.25">
      <c r="B8" s="72"/>
      <c r="C8" s="73"/>
      <c r="D8" s="70"/>
      <c r="E8" s="70"/>
      <c r="F8" s="74"/>
      <c r="G8" s="98"/>
      <c r="H8" s="98"/>
      <c r="I8" s="74"/>
      <c r="J8" s="74"/>
      <c r="K8" s="74"/>
    </row>
    <row r="9" spans="2:11" x14ac:dyDescent="0.25">
      <c r="B9" s="75" t="s">
        <v>95</v>
      </c>
      <c r="C9" s="67"/>
      <c r="D9" s="68"/>
      <c r="E9" s="109">
        <v>355364386</v>
      </c>
      <c r="F9" s="87">
        <v>54993097</v>
      </c>
      <c r="G9" s="107">
        <v>80553684</v>
      </c>
      <c r="H9" s="107"/>
      <c r="I9" s="87">
        <v>490911167</v>
      </c>
      <c r="J9" s="87">
        <v>2138284</v>
      </c>
      <c r="K9" s="87">
        <v>493049451</v>
      </c>
    </row>
    <row r="10" spans="2:11" ht="15.75" thickBot="1" x14ac:dyDescent="0.3">
      <c r="B10" s="77"/>
      <c r="C10" s="78"/>
      <c r="D10" s="79"/>
      <c r="E10" s="80"/>
      <c r="F10" s="80"/>
      <c r="G10" s="100"/>
      <c r="H10" s="100"/>
      <c r="I10" s="80"/>
      <c r="J10" s="80"/>
      <c r="K10" s="80"/>
    </row>
    <row r="11" spans="2:11" x14ac:dyDescent="0.25">
      <c r="B11" s="75"/>
      <c r="C11" s="81"/>
      <c r="D11" s="68"/>
      <c r="E11" s="75"/>
      <c r="F11" s="75"/>
      <c r="G11" s="98"/>
      <c r="H11" s="98"/>
      <c r="I11" s="75"/>
      <c r="J11" s="75"/>
      <c r="K11" s="75"/>
    </row>
    <row r="12" spans="2:11" x14ac:dyDescent="0.25">
      <c r="B12" s="76" t="s">
        <v>68</v>
      </c>
      <c r="C12" s="81"/>
      <c r="D12" s="82"/>
      <c r="E12" s="76" t="s">
        <v>22</v>
      </c>
      <c r="F12" s="76" t="s">
        <v>22</v>
      </c>
      <c r="G12" s="101">
        <v>-42479590</v>
      </c>
      <c r="H12" s="101"/>
      <c r="I12" s="83">
        <v>-42479590</v>
      </c>
      <c r="J12" s="84">
        <v>743723</v>
      </c>
      <c r="K12" s="84">
        <v>-41735868</v>
      </c>
    </row>
    <row r="13" spans="2:11" x14ac:dyDescent="0.25">
      <c r="B13" s="76" t="s">
        <v>69</v>
      </c>
      <c r="C13" s="81"/>
      <c r="D13" s="82"/>
      <c r="E13" s="76" t="s">
        <v>22</v>
      </c>
      <c r="F13" s="84">
        <v>-34858</v>
      </c>
      <c r="G13" s="99" t="s">
        <v>22</v>
      </c>
      <c r="H13" s="99"/>
      <c r="I13" s="84">
        <v>-34858</v>
      </c>
      <c r="J13" s="76" t="s">
        <v>22</v>
      </c>
      <c r="K13" s="84">
        <v>-34858</v>
      </c>
    </row>
    <row r="14" spans="2:11" ht="15.75" thickBot="1" x14ac:dyDescent="0.3">
      <c r="B14" s="80"/>
      <c r="C14" s="85"/>
      <c r="D14" s="79"/>
      <c r="E14" s="80"/>
      <c r="F14" s="80"/>
      <c r="G14" s="100"/>
      <c r="H14" s="100"/>
      <c r="I14" s="80"/>
      <c r="J14" s="80"/>
      <c r="K14" s="80"/>
    </row>
    <row r="15" spans="2:11" x14ac:dyDescent="0.25">
      <c r="B15" s="76"/>
      <c r="C15" s="81"/>
      <c r="D15" s="82"/>
      <c r="E15" s="76"/>
      <c r="F15" s="76"/>
      <c r="G15" s="102"/>
      <c r="H15" s="102"/>
      <c r="I15" s="76"/>
      <c r="J15" s="76"/>
      <c r="K15" s="76"/>
    </row>
    <row r="16" spans="2:11" x14ac:dyDescent="0.25">
      <c r="B16" s="76" t="s">
        <v>96</v>
      </c>
      <c r="C16" s="81"/>
      <c r="D16" s="82"/>
      <c r="E16" s="76" t="s">
        <v>22</v>
      </c>
      <c r="F16" s="84">
        <v>-34858</v>
      </c>
      <c r="G16" s="103">
        <f>SUM(G12:H13)</f>
        <v>-42479590</v>
      </c>
      <c r="H16" s="103"/>
      <c r="I16" s="84">
        <f>SUM(I12:I13)</f>
        <v>-42514448</v>
      </c>
      <c r="J16" s="84">
        <f>SUM(J12:J13)</f>
        <v>743723</v>
      </c>
      <c r="K16" s="84">
        <f>SUM(K12:K13)</f>
        <v>-41770726</v>
      </c>
    </row>
    <row r="17" spans="2:11" ht="15.75" thickBot="1" x14ac:dyDescent="0.3">
      <c r="B17" s="80"/>
      <c r="C17" s="85"/>
      <c r="D17" s="79"/>
      <c r="E17" s="80"/>
      <c r="F17" s="80"/>
      <c r="G17" s="100"/>
      <c r="H17" s="100"/>
      <c r="I17" s="80"/>
      <c r="J17" s="80"/>
      <c r="K17" s="80"/>
    </row>
    <row r="18" spans="2:11" x14ac:dyDescent="0.25">
      <c r="B18" s="76"/>
      <c r="C18" s="81"/>
      <c r="D18" s="82"/>
      <c r="E18" s="76"/>
      <c r="F18" s="76"/>
      <c r="G18" s="102"/>
      <c r="H18" s="102"/>
      <c r="I18" s="76"/>
      <c r="J18" s="76"/>
      <c r="K18" s="76"/>
    </row>
    <row r="19" spans="2:11" x14ac:dyDescent="0.25">
      <c r="B19" s="76" t="s">
        <v>97</v>
      </c>
      <c r="C19" s="81">
        <v>13</v>
      </c>
      <c r="D19" s="82"/>
      <c r="E19" s="84">
        <v>286019</v>
      </c>
      <c r="F19" s="76" t="s">
        <v>22</v>
      </c>
      <c r="G19" s="99" t="s">
        <v>22</v>
      </c>
      <c r="H19" s="99"/>
      <c r="I19" s="84">
        <v>286019</v>
      </c>
      <c r="J19" s="76" t="s">
        <v>22</v>
      </c>
      <c r="K19" s="84">
        <v>286019</v>
      </c>
    </row>
    <row r="20" spans="2:11" x14ac:dyDescent="0.25">
      <c r="B20" s="76" t="s">
        <v>98</v>
      </c>
      <c r="C20" s="81"/>
      <c r="D20" s="82"/>
      <c r="E20" s="76" t="s">
        <v>22</v>
      </c>
      <c r="F20" s="76" t="s">
        <v>22</v>
      </c>
      <c r="G20" s="103">
        <v>-4781072</v>
      </c>
      <c r="H20" s="103"/>
      <c r="I20" s="84">
        <v>-4781072</v>
      </c>
      <c r="J20" s="76" t="s">
        <v>22</v>
      </c>
      <c r="K20" s="84">
        <v>-4781072</v>
      </c>
    </row>
    <row r="21" spans="2:11" ht="15.75" thickBot="1" x14ac:dyDescent="0.3">
      <c r="B21" s="77"/>
      <c r="C21" s="78"/>
      <c r="D21" s="86"/>
      <c r="E21" s="77"/>
      <c r="F21" s="80"/>
      <c r="G21" s="104"/>
      <c r="H21" s="104"/>
      <c r="I21" s="77"/>
      <c r="J21" s="77"/>
      <c r="K21" s="80"/>
    </row>
    <row r="22" spans="2:11" x14ac:dyDescent="0.25">
      <c r="B22" s="76"/>
      <c r="C22" s="81"/>
      <c r="D22" s="82"/>
      <c r="E22" s="76"/>
      <c r="F22" s="76"/>
      <c r="G22" s="102"/>
      <c r="H22" s="102"/>
      <c r="I22" s="76"/>
      <c r="J22" s="76"/>
      <c r="K22" s="75"/>
    </row>
    <row r="23" spans="2:11" x14ac:dyDescent="0.25">
      <c r="B23" s="75" t="s">
        <v>99</v>
      </c>
      <c r="C23" s="67"/>
      <c r="D23" s="68"/>
      <c r="E23" s="109">
        <v>355650405</v>
      </c>
      <c r="F23" s="87">
        <v>54958239</v>
      </c>
      <c r="G23" s="107">
        <v>33293022</v>
      </c>
      <c r="H23" s="107"/>
      <c r="I23" s="87">
        <v>443901666</v>
      </c>
      <c r="J23" s="87">
        <v>2882007</v>
      </c>
      <c r="K23" s="87">
        <v>446783673</v>
      </c>
    </row>
    <row r="24" spans="2:11" ht="15.75" thickBot="1" x14ac:dyDescent="0.3">
      <c r="B24" s="88"/>
      <c r="C24" s="89"/>
      <c r="D24" s="90"/>
      <c r="E24" s="91"/>
      <c r="F24" s="88"/>
      <c r="G24" s="105"/>
      <c r="H24" s="105"/>
      <c r="I24" s="91"/>
      <c r="J24" s="91"/>
      <c r="K24" s="88"/>
    </row>
    <row r="25" spans="2:11" ht="15.75" thickTop="1" x14ac:dyDescent="0.25">
      <c r="B25" s="75"/>
      <c r="C25" s="67"/>
      <c r="D25" s="68"/>
      <c r="E25" s="75"/>
      <c r="F25" s="75"/>
      <c r="G25" s="106"/>
      <c r="H25" s="106"/>
      <c r="I25" s="75"/>
      <c r="J25" s="76"/>
      <c r="K25" s="75"/>
    </row>
    <row r="26" spans="2:11" x14ac:dyDescent="0.25">
      <c r="B26" s="75" t="s">
        <v>100</v>
      </c>
      <c r="C26" s="67"/>
      <c r="D26" s="68"/>
      <c r="E26" s="87">
        <v>355650405</v>
      </c>
      <c r="F26" s="87">
        <v>127578106</v>
      </c>
      <c r="G26" s="107">
        <v>-3236425</v>
      </c>
      <c r="H26" s="107"/>
      <c r="I26" s="87">
        <v>479992086</v>
      </c>
      <c r="J26" s="87">
        <v>2528351</v>
      </c>
      <c r="K26" s="87">
        <v>482520437</v>
      </c>
    </row>
    <row r="27" spans="2:11" ht="15.75" thickBot="1" x14ac:dyDescent="0.3">
      <c r="B27" s="88"/>
      <c r="C27" s="89"/>
      <c r="D27" s="90"/>
      <c r="E27" s="91"/>
      <c r="F27" s="88"/>
      <c r="G27" s="105"/>
      <c r="H27" s="105"/>
      <c r="I27" s="91"/>
      <c r="J27" s="91"/>
      <c r="K27" s="88"/>
    </row>
    <row r="28" spans="2:11" ht="15.75" thickTop="1" x14ac:dyDescent="0.25">
      <c r="B28" s="75"/>
      <c r="C28" s="81"/>
      <c r="D28" s="68"/>
      <c r="E28" s="75"/>
      <c r="F28" s="75"/>
      <c r="G28" s="108"/>
      <c r="H28" s="108"/>
      <c r="I28" s="75"/>
      <c r="J28" s="75"/>
      <c r="K28" s="75"/>
    </row>
    <row r="29" spans="2:11" x14ac:dyDescent="0.25">
      <c r="B29" s="76" t="s">
        <v>76</v>
      </c>
      <c r="C29" s="81"/>
      <c r="D29" s="82"/>
      <c r="E29" s="76" t="s">
        <v>22</v>
      </c>
      <c r="F29" s="76" t="s">
        <v>22</v>
      </c>
      <c r="G29" s="103">
        <v>12788214</v>
      </c>
      <c r="H29" s="103"/>
      <c r="I29" s="84">
        <v>12788214</v>
      </c>
      <c r="J29" s="84">
        <v>556724</v>
      </c>
      <c r="K29" s="84">
        <f>SUM(I29:J29)</f>
        <v>13344938</v>
      </c>
    </row>
    <row r="30" spans="2:11" x14ac:dyDescent="0.25">
      <c r="B30" s="76" t="s">
        <v>69</v>
      </c>
      <c r="C30" s="81"/>
      <c r="D30" s="82"/>
      <c r="E30" s="76" t="s">
        <v>22</v>
      </c>
      <c r="F30" s="84">
        <v>-1138</v>
      </c>
      <c r="G30" s="99" t="s">
        <v>22</v>
      </c>
      <c r="H30" s="99"/>
      <c r="I30" s="84">
        <v>-1138</v>
      </c>
      <c r="J30" s="76" t="s">
        <v>22</v>
      </c>
      <c r="K30" s="84">
        <v>-1138</v>
      </c>
    </row>
    <row r="31" spans="2:11" ht="15.75" thickBot="1" x14ac:dyDescent="0.3">
      <c r="B31" s="80"/>
      <c r="C31" s="85"/>
      <c r="D31" s="79"/>
      <c r="E31" s="80"/>
      <c r="F31" s="80"/>
      <c r="G31" s="100"/>
      <c r="H31" s="100"/>
      <c r="I31" s="80"/>
      <c r="J31" s="80"/>
      <c r="K31" s="80"/>
    </row>
    <row r="32" spans="2:11" x14ac:dyDescent="0.25">
      <c r="B32" s="76"/>
      <c r="C32" s="81"/>
      <c r="D32" s="82"/>
      <c r="E32" s="76"/>
      <c r="F32" s="76"/>
      <c r="G32" s="102"/>
      <c r="H32" s="102"/>
      <c r="I32" s="76"/>
      <c r="J32" s="76"/>
      <c r="K32" s="76"/>
    </row>
    <row r="33" spans="2:11" x14ac:dyDescent="0.25">
      <c r="B33" s="76" t="s">
        <v>96</v>
      </c>
      <c r="C33" s="81"/>
      <c r="D33" s="82"/>
      <c r="E33" s="76" t="s">
        <v>22</v>
      </c>
      <c r="F33" s="84">
        <v>-1138</v>
      </c>
      <c r="G33" s="103">
        <v>12788214</v>
      </c>
      <c r="H33" s="103"/>
      <c r="I33" s="116">
        <v>12787076</v>
      </c>
      <c r="J33" s="84">
        <v>556724</v>
      </c>
      <c r="K33" s="84">
        <f>SUM(K29:K30)</f>
        <v>13343800</v>
      </c>
    </row>
    <row r="34" spans="2:11" ht="15.75" thickBot="1" x14ac:dyDescent="0.3">
      <c r="B34" s="80"/>
      <c r="C34" s="85"/>
      <c r="D34" s="79"/>
      <c r="E34" s="80"/>
      <c r="F34" s="80"/>
      <c r="G34" s="100"/>
      <c r="H34" s="100"/>
      <c r="I34" s="80"/>
      <c r="J34" s="80"/>
      <c r="K34" s="80"/>
    </row>
    <row r="35" spans="2:11" x14ac:dyDescent="0.25">
      <c r="B35" s="76"/>
      <c r="C35" s="81"/>
      <c r="D35" s="82"/>
      <c r="E35" s="76"/>
      <c r="F35" s="76"/>
      <c r="G35" s="102"/>
      <c r="H35" s="102"/>
      <c r="I35" s="76"/>
      <c r="J35" s="76"/>
      <c r="K35" s="76"/>
    </row>
    <row r="36" spans="2:11" x14ac:dyDescent="0.25">
      <c r="B36" s="76" t="s">
        <v>97</v>
      </c>
      <c r="C36" s="81">
        <v>13</v>
      </c>
      <c r="D36" s="82"/>
      <c r="E36" s="84">
        <v>17664483</v>
      </c>
      <c r="F36" s="76" t="s">
        <v>22</v>
      </c>
      <c r="G36" s="99" t="s">
        <v>22</v>
      </c>
      <c r="H36" s="99"/>
      <c r="I36" s="84">
        <v>17664483</v>
      </c>
      <c r="J36" s="76" t="s">
        <v>22</v>
      </c>
      <c r="K36" s="84">
        <v>17664483</v>
      </c>
    </row>
    <row r="37" spans="2:11" x14ac:dyDescent="0.25">
      <c r="B37" s="76" t="s">
        <v>98</v>
      </c>
      <c r="C37" s="81">
        <v>13</v>
      </c>
      <c r="D37" s="82"/>
      <c r="E37" s="76" t="s">
        <v>22</v>
      </c>
      <c r="F37" s="76" t="s">
        <v>22</v>
      </c>
      <c r="G37" s="103">
        <v>-2041000</v>
      </c>
      <c r="H37" s="103"/>
      <c r="I37" s="84">
        <v>-2041000</v>
      </c>
      <c r="J37" s="76">
        <v>-263</v>
      </c>
      <c r="K37" s="84">
        <v>-2041263</v>
      </c>
    </row>
    <row r="38" spans="2:11" ht="15.75" thickBot="1" x14ac:dyDescent="0.3">
      <c r="B38" s="77"/>
      <c r="C38" s="78"/>
      <c r="D38" s="86"/>
      <c r="E38" s="80"/>
      <c r="F38" s="80"/>
      <c r="G38" s="104"/>
      <c r="H38" s="104"/>
      <c r="I38" s="77"/>
      <c r="J38" s="77"/>
      <c r="K38" s="80"/>
    </row>
    <row r="39" spans="2:11" x14ac:dyDescent="0.25">
      <c r="B39" s="76"/>
      <c r="C39" s="81"/>
      <c r="D39" s="82"/>
      <c r="E39" s="76"/>
      <c r="F39" s="76"/>
      <c r="G39" s="102"/>
      <c r="H39" s="102"/>
      <c r="I39" s="76"/>
      <c r="J39" s="76"/>
      <c r="K39" s="76"/>
    </row>
    <row r="40" spans="2:11" x14ac:dyDescent="0.25">
      <c r="B40" s="75" t="s">
        <v>101</v>
      </c>
      <c r="C40" s="67"/>
      <c r="D40" s="68"/>
      <c r="E40" s="87">
        <v>373314888</v>
      </c>
      <c r="F40" s="87">
        <v>127576967</v>
      </c>
      <c r="G40" s="107">
        <v>7510790</v>
      </c>
      <c r="H40" s="107"/>
      <c r="I40" s="87">
        <v>508402645</v>
      </c>
      <c r="J40" s="87">
        <v>3084812</v>
      </c>
      <c r="K40" s="87">
        <v>511487457</v>
      </c>
    </row>
    <row r="41" spans="2:11" ht="15.75" thickBot="1" x14ac:dyDescent="0.3">
      <c r="B41" s="88"/>
      <c r="C41" s="89"/>
      <c r="D41" s="91"/>
      <c r="E41" s="91"/>
      <c r="F41" s="105"/>
      <c r="G41" s="105"/>
      <c r="H41" s="91"/>
      <c r="I41" s="91"/>
      <c r="J41" s="91"/>
      <c r="K41" s="91"/>
    </row>
    <row r="42" spans="2:11" ht="15.75" thickTop="1" x14ac:dyDescent="0.25"/>
  </sheetData>
  <mergeCells count="40">
    <mergeCell ref="G38:H38"/>
    <mergeCell ref="G39:H39"/>
    <mergeCell ref="G40:H40"/>
    <mergeCell ref="F41:G41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C2:C7"/>
    <mergeCell ref="D2:I4"/>
    <mergeCell ref="K2:K7"/>
    <mergeCell ref="D5:D7"/>
    <mergeCell ref="G5:H7"/>
    <mergeCell ref="I5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9"/>
  <sheetViews>
    <sheetView topLeftCell="A16" workbookViewId="0">
      <selection activeCell="B28" sqref="B28"/>
    </sheetView>
  </sheetViews>
  <sheetFormatPr defaultRowHeight="15" x14ac:dyDescent="0.25"/>
  <cols>
    <col min="2" max="2" width="66.5703125" customWidth="1"/>
    <col min="3" max="3" width="5.85546875" bestFit="1" customWidth="1"/>
    <col min="4" max="4" width="22.5703125" bestFit="1" customWidth="1"/>
    <col min="5" max="5" width="23.140625" bestFit="1" customWidth="1"/>
  </cols>
  <sheetData>
    <row r="2" spans="1:5" x14ac:dyDescent="0.25">
      <c r="A2" s="6"/>
      <c r="B2" s="1" t="s">
        <v>0</v>
      </c>
      <c r="C2" s="9" t="s">
        <v>1</v>
      </c>
      <c r="D2" s="51" t="s">
        <v>102</v>
      </c>
      <c r="E2" s="51" t="s">
        <v>103</v>
      </c>
    </row>
    <row r="3" spans="1:5" ht="15.75" thickBot="1" x14ac:dyDescent="0.3">
      <c r="A3" s="6"/>
      <c r="B3" s="30"/>
      <c r="C3" s="16"/>
      <c r="D3" s="111" t="s">
        <v>2</v>
      </c>
      <c r="E3" s="111" t="s">
        <v>104</v>
      </c>
    </row>
    <row r="4" spans="1:5" x14ac:dyDescent="0.25">
      <c r="A4" s="6"/>
      <c r="B4" s="9"/>
      <c r="C4" s="71"/>
      <c r="D4" s="71"/>
      <c r="E4" s="71"/>
    </row>
    <row r="5" spans="1:5" x14ac:dyDescent="0.25">
      <c r="A5" s="6"/>
      <c r="B5" s="51" t="s">
        <v>105</v>
      </c>
      <c r="C5" s="45"/>
      <c r="D5" s="45"/>
      <c r="E5" s="45"/>
    </row>
    <row r="6" spans="1:5" x14ac:dyDescent="0.25">
      <c r="A6" s="6"/>
      <c r="B6" s="45" t="s">
        <v>106</v>
      </c>
      <c r="C6" s="45"/>
      <c r="D6" s="110">
        <v>18377688</v>
      </c>
      <c r="E6" s="110">
        <v>-37424640</v>
      </c>
    </row>
    <row r="7" spans="1:5" x14ac:dyDescent="0.25">
      <c r="A7" s="6"/>
      <c r="B7" s="45" t="s">
        <v>107</v>
      </c>
      <c r="C7" s="45"/>
      <c r="D7" s="110">
        <v>95479</v>
      </c>
      <c r="E7" s="110">
        <v>2469307</v>
      </c>
    </row>
    <row r="8" spans="1:5" x14ac:dyDescent="0.25">
      <c r="A8" s="6"/>
      <c r="B8" s="45"/>
      <c r="C8" s="45"/>
      <c r="D8" s="45"/>
      <c r="E8" s="45"/>
    </row>
    <row r="9" spans="1:5" x14ac:dyDescent="0.25">
      <c r="A9" s="6"/>
      <c r="B9" s="45" t="s">
        <v>108</v>
      </c>
      <c r="C9" s="45"/>
      <c r="D9" s="45"/>
      <c r="E9" s="45"/>
    </row>
    <row r="10" spans="1:5" x14ac:dyDescent="0.25">
      <c r="A10" s="6"/>
      <c r="B10" s="45"/>
      <c r="C10" s="45"/>
      <c r="D10" s="45"/>
      <c r="E10" s="45"/>
    </row>
    <row r="11" spans="1:5" x14ac:dyDescent="0.25">
      <c r="A11" s="6"/>
      <c r="B11" s="45" t="s">
        <v>109</v>
      </c>
      <c r="C11" s="45"/>
      <c r="D11" s="110">
        <v>33756093</v>
      </c>
      <c r="E11" s="110">
        <v>28252363</v>
      </c>
    </row>
    <row r="12" spans="1:5" x14ac:dyDescent="0.25">
      <c r="A12" s="6"/>
      <c r="B12" s="45" t="s">
        <v>110</v>
      </c>
      <c r="C12" s="45"/>
      <c r="D12" s="45"/>
      <c r="E12" s="45"/>
    </row>
    <row r="13" spans="1:5" x14ac:dyDescent="0.25">
      <c r="A13" s="6"/>
      <c r="B13" s="45" t="s">
        <v>111</v>
      </c>
      <c r="C13" s="45"/>
      <c r="D13" s="110">
        <v>142518</v>
      </c>
      <c r="E13" s="110">
        <v>443633</v>
      </c>
    </row>
    <row r="14" spans="1:5" x14ac:dyDescent="0.25">
      <c r="A14" s="6"/>
      <c r="B14" s="45" t="s">
        <v>112</v>
      </c>
      <c r="C14" s="45"/>
      <c r="D14" s="110">
        <v>309769</v>
      </c>
      <c r="E14" s="110">
        <v>176083</v>
      </c>
    </row>
    <row r="15" spans="1:5" x14ac:dyDescent="0.25">
      <c r="A15" s="6"/>
      <c r="B15" s="45" t="s">
        <v>113</v>
      </c>
      <c r="C15" s="45"/>
      <c r="D15" s="110">
        <v>-555910</v>
      </c>
      <c r="E15" s="110">
        <v>-240117</v>
      </c>
    </row>
    <row r="16" spans="1:5" x14ac:dyDescent="0.25">
      <c r="A16" s="6"/>
      <c r="B16" s="45" t="s">
        <v>114</v>
      </c>
      <c r="C16" s="45"/>
      <c r="D16" s="110">
        <v>-256995</v>
      </c>
      <c r="E16" s="110">
        <v>-182463</v>
      </c>
    </row>
    <row r="17" spans="1:5" x14ac:dyDescent="0.25">
      <c r="A17" s="6"/>
      <c r="B17" s="45" t="s">
        <v>115</v>
      </c>
      <c r="C17" s="45"/>
      <c r="D17" s="110">
        <v>-1139</v>
      </c>
      <c r="E17" s="110">
        <v>-34858</v>
      </c>
    </row>
    <row r="18" spans="1:5" x14ac:dyDescent="0.25">
      <c r="A18" s="6"/>
      <c r="B18" s="45" t="s">
        <v>63</v>
      </c>
      <c r="C18" s="45">
        <v>21</v>
      </c>
      <c r="D18" s="110">
        <v>14793257</v>
      </c>
      <c r="E18" s="110">
        <v>64431540</v>
      </c>
    </row>
    <row r="19" spans="1:5" x14ac:dyDescent="0.25">
      <c r="A19" s="6"/>
      <c r="B19" s="45" t="s">
        <v>62</v>
      </c>
      <c r="C19" s="45">
        <v>20</v>
      </c>
      <c r="D19" s="110">
        <v>-5646724</v>
      </c>
      <c r="E19" s="110">
        <v>-2131218</v>
      </c>
    </row>
    <row r="20" spans="1:5" x14ac:dyDescent="0.25">
      <c r="A20" s="6"/>
      <c r="B20" s="45" t="s">
        <v>61</v>
      </c>
      <c r="C20" s="45">
        <v>7</v>
      </c>
      <c r="D20" s="110">
        <v>-4255147</v>
      </c>
      <c r="E20" s="110">
        <v>8215418</v>
      </c>
    </row>
    <row r="21" spans="1:5" x14ac:dyDescent="0.25">
      <c r="A21" s="6"/>
      <c r="B21" s="45" t="s">
        <v>116</v>
      </c>
      <c r="C21" s="45"/>
      <c r="D21" s="45"/>
      <c r="E21" s="45"/>
    </row>
    <row r="22" spans="1:5" ht="15.75" thickBot="1" x14ac:dyDescent="0.3">
      <c r="A22" s="6"/>
      <c r="B22" s="111"/>
      <c r="C22" s="48"/>
      <c r="D22" s="48"/>
      <c r="E22" s="48"/>
    </row>
    <row r="23" spans="1:5" x14ac:dyDescent="0.25">
      <c r="A23" s="6"/>
      <c r="B23" s="51"/>
      <c r="C23" s="117"/>
      <c r="D23" s="117"/>
      <c r="E23" s="117"/>
    </row>
    <row r="24" spans="1:5" x14ac:dyDescent="0.25">
      <c r="A24" s="6"/>
      <c r="B24" s="51" t="s">
        <v>117</v>
      </c>
      <c r="C24" s="51"/>
      <c r="D24" s="112">
        <v>56758889</v>
      </c>
      <c r="E24" s="112">
        <v>63975048</v>
      </c>
    </row>
    <row r="25" spans="1:5" x14ac:dyDescent="0.25">
      <c r="A25" s="6"/>
      <c r="B25" s="51" t="s">
        <v>118</v>
      </c>
      <c r="C25" s="51"/>
      <c r="D25" s="112"/>
      <c r="E25" s="112"/>
    </row>
    <row r="26" spans="1:5" x14ac:dyDescent="0.25">
      <c r="A26" s="6"/>
      <c r="B26" s="45" t="s">
        <v>119</v>
      </c>
      <c r="C26" s="45"/>
      <c r="D26" s="110">
        <v>4306040</v>
      </c>
      <c r="E26" s="110">
        <v>-546745</v>
      </c>
    </row>
    <row r="27" spans="1:5" x14ac:dyDescent="0.25">
      <c r="A27" s="6"/>
      <c r="B27" s="45" t="s">
        <v>120</v>
      </c>
      <c r="C27" s="45"/>
      <c r="D27" s="110">
        <v>2054572</v>
      </c>
      <c r="E27" s="110">
        <v>-748177</v>
      </c>
    </row>
    <row r="28" spans="1:5" x14ac:dyDescent="0.25">
      <c r="A28" s="6"/>
      <c r="B28" s="45" t="s">
        <v>121</v>
      </c>
      <c r="C28" s="45"/>
      <c r="D28" s="110">
        <v>-8971089</v>
      </c>
      <c r="E28" s="110">
        <v>-6807909</v>
      </c>
    </row>
    <row r="29" spans="1:5" x14ac:dyDescent="0.25">
      <c r="A29" s="6"/>
      <c r="B29" s="45" t="s">
        <v>122</v>
      </c>
      <c r="C29" s="45"/>
      <c r="D29" s="110">
        <v>-116983</v>
      </c>
      <c r="E29" s="110">
        <v>86686</v>
      </c>
    </row>
    <row r="30" spans="1:5" x14ac:dyDescent="0.25">
      <c r="A30" s="6"/>
      <c r="B30" s="45" t="s">
        <v>123</v>
      </c>
      <c r="C30" s="45"/>
      <c r="D30" s="110">
        <v>1256792</v>
      </c>
      <c r="E30" s="110">
        <v>-742836</v>
      </c>
    </row>
    <row r="31" spans="1:5" ht="15.75" thickBot="1" x14ac:dyDescent="0.3">
      <c r="A31" s="6"/>
      <c r="B31" s="48"/>
      <c r="C31" s="48"/>
      <c r="D31" s="48"/>
      <c r="E31" s="48"/>
    </row>
    <row r="32" spans="1:5" x14ac:dyDescent="0.25">
      <c r="A32" s="6"/>
      <c r="B32" s="51"/>
      <c r="C32" s="117"/>
      <c r="D32" s="117"/>
      <c r="E32" s="117"/>
    </row>
    <row r="33" spans="1:6" x14ac:dyDescent="0.25">
      <c r="A33" s="6"/>
      <c r="B33" s="51" t="s">
        <v>124</v>
      </c>
      <c r="C33" s="51"/>
      <c r="D33" s="112">
        <v>55288221</v>
      </c>
      <c r="E33" s="112">
        <v>55216067</v>
      </c>
    </row>
    <row r="34" spans="1:6" x14ac:dyDescent="0.25">
      <c r="A34" s="6"/>
      <c r="B34" s="45" t="s">
        <v>125</v>
      </c>
      <c r="C34" s="45"/>
      <c r="D34" s="110">
        <v>-2939037</v>
      </c>
      <c r="E34" s="110">
        <v>-3714219</v>
      </c>
    </row>
    <row r="35" spans="1:6" x14ac:dyDescent="0.25">
      <c r="A35" s="6"/>
      <c r="B35" s="45" t="s">
        <v>126</v>
      </c>
      <c r="C35" s="45"/>
      <c r="D35" s="110">
        <v>-15951451</v>
      </c>
      <c r="E35" s="110">
        <v>-12866809</v>
      </c>
    </row>
    <row r="36" spans="1:6" x14ac:dyDescent="0.25">
      <c r="A36" s="6"/>
      <c r="B36" s="45" t="s">
        <v>127</v>
      </c>
      <c r="C36" s="45"/>
      <c r="D36" s="110">
        <v>3664598</v>
      </c>
      <c r="E36" s="110">
        <v>4671250</v>
      </c>
    </row>
    <row r="37" spans="1:6" ht="15.75" thickBot="1" x14ac:dyDescent="0.3">
      <c r="A37" s="6"/>
      <c r="B37" s="48"/>
      <c r="C37" s="48"/>
      <c r="D37" s="48"/>
      <c r="E37" s="48"/>
    </row>
    <row r="38" spans="1:6" x14ac:dyDescent="0.25">
      <c r="A38" s="6"/>
      <c r="B38" s="45"/>
      <c r="C38" s="117"/>
      <c r="D38" s="117"/>
      <c r="E38" s="117"/>
    </row>
    <row r="39" spans="1:6" x14ac:dyDescent="0.25">
      <c r="A39" s="6"/>
      <c r="B39" s="51" t="s">
        <v>128</v>
      </c>
      <c r="C39" s="51"/>
      <c r="D39" s="112">
        <v>40062331</v>
      </c>
      <c r="E39" s="112">
        <v>43306289</v>
      </c>
    </row>
    <row r="40" spans="1:6" ht="15.75" thickBot="1" x14ac:dyDescent="0.3">
      <c r="A40" s="6"/>
      <c r="B40" s="11"/>
      <c r="C40" s="11"/>
      <c r="D40" s="11"/>
      <c r="E40" s="11"/>
    </row>
    <row r="41" spans="1:6" ht="15.75" thickBot="1" x14ac:dyDescent="0.3">
      <c r="B41" s="11"/>
      <c r="C41" s="11"/>
      <c r="D41" s="118"/>
      <c r="E41" s="118"/>
    </row>
    <row r="42" spans="1:6" x14ac:dyDescent="0.25">
      <c r="A42" s="9"/>
      <c r="B42" s="9"/>
      <c r="C42" s="9"/>
      <c r="D42" s="71"/>
      <c r="E42" s="71"/>
    </row>
    <row r="43" spans="1:6" x14ac:dyDescent="0.25">
      <c r="B43" s="9" t="s">
        <v>129</v>
      </c>
      <c r="C43" s="9"/>
      <c r="D43" s="119"/>
      <c r="E43" s="119"/>
      <c r="F43" s="6"/>
    </row>
    <row r="44" spans="1:6" x14ac:dyDescent="0.25">
      <c r="B44" s="51" t="s">
        <v>130</v>
      </c>
      <c r="C44" s="51"/>
      <c r="D44" s="45"/>
      <c r="E44" s="45"/>
      <c r="F44" s="6"/>
    </row>
    <row r="45" spans="1:6" x14ac:dyDescent="0.25">
      <c r="B45" s="45" t="s">
        <v>131</v>
      </c>
      <c r="C45" s="45"/>
      <c r="D45" s="110">
        <v>-60483097</v>
      </c>
      <c r="E45" s="45">
        <v>-79647821</v>
      </c>
      <c r="F45" s="6"/>
    </row>
    <row r="46" spans="1:6" x14ac:dyDescent="0.25">
      <c r="B46" s="45" t="s">
        <v>132</v>
      </c>
      <c r="C46" s="45"/>
      <c r="D46" s="110">
        <v>-232775</v>
      </c>
      <c r="E46" s="110">
        <v>-497334</v>
      </c>
      <c r="F46" s="6"/>
    </row>
    <row r="47" spans="1:6" x14ac:dyDescent="0.25">
      <c r="B47" s="45" t="s">
        <v>133</v>
      </c>
      <c r="C47" s="45"/>
      <c r="D47" s="45">
        <v>-114039</v>
      </c>
      <c r="E47" s="45">
        <v>-2389034</v>
      </c>
      <c r="F47" s="6"/>
    </row>
    <row r="48" spans="1:6" x14ac:dyDescent="0.25">
      <c r="B48" s="45" t="s">
        <v>134</v>
      </c>
      <c r="C48" s="45"/>
      <c r="D48" s="45">
        <v>-12483260</v>
      </c>
      <c r="E48" s="110">
        <v>-7556910</v>
      </c>
      <c r="F48" s="6"/>
    </row>
    <row r="49" spans="2:6" x14ac:dyDescent="0.25">
      <c r="B49" s="45" t="s">
        <v>135</v>
      </c>
      <c r="C49" s="45"/>
      <c r="D49" s="110">
        <v>27531</v>
      </c>
      <c r="E49" s="110">
        <v>16902</v>
      </c>
      <c r="F49" s="6"/>
    </row>
    <row r="50" spans="2:6" x14ac:dyDescent="0.25">
      <c r="B50" s="45" t="s">
        <v>136</v>
      </c>
      <c r="C50" s="45"/>
      <c r="D50" s="110">
        <v>133703</v>
      </c>
      <c r="E50" s="45" t="s">
        <v>22</v>
      </c>
      <c r="F50" s="6"/>
    </row>
    <row r="51" spans="2:6" x14ac:dyDescent="0.25">
      <c r="B51" s="76" t="s">
        <v>137</v>
      </c>
      <c r="C51" s="76"/>
      <c r="D51" s="45" t="s">
        <v>22</v>
      </c>
      <c r="E51" s="110">
        <v>78386</v>
      </c>
      <c r="F51" s="6"/>
    </row>
    <row r="52" spans="2:6" x14ac:dyDescent="0.25">
      <c r="B52" s="76" t="s">
        <v>138</v>
      </c>
      <c r="C52" s="76"/>
      <c r="D52" s="110">
        <v>2194110</v>
      </c>
      <c r="E52" s="110">
        <v>370396</v>
      </c>
      <c r="F52" s="6"/>
    </row>
    <row r="53" spans="2:6" x14ac:dyDescent="0.25">
      <c r="B53" s="45" t="s">
        <v>139</v>
      </c>
      <c r="C53" s="45"/>
      <c r="D53" s="110">
        <v>2143415</v>
      </c>
      <c r="E53" s="110">
        <v>1426812</v>
      </c>
      <c r="F53" s="6"/>
    </row>
    <row r="54" spans="2:6" x14ac:dyDescent="0.25">
      <c r="B54" s="45" t="s">
        <v>140</v>
      </c>
      <c r="C54" s="45"/>
      <c r="D54" s="110">
        <v>7587258</v>
      </c>
      <c r="E54" s="110">
        <v>-675972</v>
      </c>
      <c r="F54" s="6"/>
    </row>
    <row r="55" spans="2:6" x14ac:dyDescent="0.25">
      <c r="B55" s="45" t="s">
        <v>141</v>
      </c>
      <c r="C55" s="45"/>
      <c r="D55" s="110">
        <v>-1165398</v>
      </c>
      <c r="E55" s="110">
        <v>1459818</v>
      </c>
      <c r="F55" s="6"/>
    </row>
    <row r="56" spans="2:6" x14ac:dyDescent="0.25">
      <c r="B56" s="45" t="s">
        <v>142</v>
      </c>
      <c r="C56" s="45"/>
      <c r="D56" s="45">
        <v>-324</v>
      </c>
      <c r="E56" s="45" t="s">
        <v>22</v>
      </c>
      <c r="F56" s="6"/>
    </row>
    <row r="57" spans="2:6" ht="15.75" thickBot="1" x14ac:dyDescent="0.3">
      <c r="B57" s="48"/>
      <c r="C57" s="48"/>
      <c r="D57" s="48"/>
      <c r="E57" s="48"/>
      <c r="F57" s="6"/>
    </row>
    <row r="58" spans="2:6" x14ac:dyDescent="0.25">
      <c r="B58" s="120"/>
      <c r="C58" s="120"/>
      <c r="D58" s="117"/>
      <c r="E58" s="117"/>
      <c r="F58" s="6"/>
    </row>
    <row r="59" spans="2:6" x14ac:dyDescent="0.25">
      <c r="B59" s="51" t="s">
        <v>143</v>
      </c>
      <c r="C59" s="51"/>
      <c r="D59" s="112">
        <v>-62392876</v>
      </c>
      <c r="E59" s="112">
        <v>-87414757</v>
      </c>
      <c r="F59" s="6"/>
    </row>
    <row r="60" spans="2:6" x14ac:dyDescent="0.25">
      <c r="B60" s="51"/>
      <c r="C60" s="51"/>
      <c r="D60" s="112"/>
      <c r="E60" s="113"/>
      <c r="F60" s="6"/>
    </row>
    <row r="61" spans="2:6" x14ac:dyDescent="0.25">
      <c r="B61" s="51"/>
      <c r="C61" s="51"/>
      <c r="D61" s="112"/>
      <c r="E61" s="113"/>
      <c r="F61" s="6"/>
    </row>
    <row r="62" spans="2:6" ht="15.75" thickBot="1" x14ac:dyDescent="0.3">
      <c r="B62" s="111"/>
      <c r="C62" s="111"/>
      <c r="D62" s="114"/>
      <c r="E62" s="121"/>
      <c r="F62" s="6"/>
    </row>
    <row r="63" spans="2:6" x14ac:dyDescent="0.25">
      <c r="B63" s="117"/>
      <c r="C63" s="117"/>
      <c r="D63" s="117"/>
      <c r="E63" s="117"/>
      <c r="F63" s="6"/>
    </row>
    <row r="64" spans="2:6" x14ac:dyDescent="0.25">
      <c r="B64" s="51" t="s">
        <v>144</v>
      </c>
      <c r="C64" s="51"/>
      <c r="D64" s="45"/>
      <c r="E64" s="45"/>
      <c r="F64" s="6"/>
    </row>
    <row r="65" spans="2:6" x14ac:dyDescent="0.25">
      <c r="B65" s="45" t="s">
        <v>145</v>
      </c>
      <c r="C65" s="45"/>
      <c r="D65" s="110">
        <v>17664483</v>
      </c>
      <c r="E65" s="45" t="s">
        <v>22</v>
      </c>
      <c r="F65" s="6"/>
    </row>
    <row r="66" spans="2:6" x14ac:dyDescent="0.25">
      <c r="B66" s="45" t="s">
        <v>146</v>
      </c>
      <c r="C66" s="45"/>
      <c r="D66" s="45"/>
      <c r="E66" s="110">
        <v>2543596</v>
      </c>
      <c r="F66" s="6"/>
    </row>
    <row r="67" spans="2:6" x14ac:dyDescent="0.25">
      <c r="B67" s="45" t="s">
        <v>147</v>
      </c>
      <c r="C67" s="45"/>
      <c r="D67" s="110">
        <v>57063522</v>
      </c>
      <c r="E67" s="110">
        <v>108949985</v>
      </c>
      <c r="F67" s="6"/>
    </row>
    <row r="68" spans="2:6" x14ac:dyDescent="0.25">
      <c r="B68" s="45" t="s">
        <v>148</v>
      </c>
      <c r="C68" s="45"/>
      <c r="D68" s="110">
        <v>-64388990</v>
      </c>
      <c r="E68" s="110">
        <v>-68270150</v>
      </c>
      <c r="F68" s="6"/>
    </row>
    <row r="69" spans="2:6" x14ac:dyDescent="0.25">
      <c r="B69" s="45" t="s">
        <v>149</v>
      </c>
      <c r="C69" s="45"/>
      <c r="D69" s="45" t="s">
        <v>22</v>
      </c>
      <c r="E69" s="110">
        <v>-139382</v>
      </c>
      <c r="F69" s="6"/>
    </row>
    <row r="70" spans="2:6" x14ac:dyDescent="0.25">
      <c r="B70" s="45" t="s">
        <v>150</v>
      </c>
      <c r="C70" s="45"/>
      <c r="D70" s="45" t="s">
        <v>22</v>
      </c>
      <c r="E70" s="110">
        <v>-4781073</v>
      </c>
      <c r="F70" s="6"/>
    </row>
    <row r="71" spans="2:6" x14ac:dyDescent="0.25">
      <c r="B71" s="45" t="s">
        <v>151</v>
      </c>
      <c r="C71" s="45"/>
      <c r="D71" s="110">
        <v>-71593</v>
      </c>
      <c r="E71" s="110">
        <v>-44357</v>
      </c>
      <c r="F71" s="6"/>
    </row>
    <row r="72" spans="2:6" x14ac:dyDescent="0.25">
      <c r="B72" s="45" t="s">
        <v>152</v>
      </c>
      <c r="C72" s="45"/>
      <c r="D72" s="110">
        <v>-160400</v>
      </c>
      <c r="E72" s="110">
        <v>-185359</v>
      </c>
      <c r="F72" s="6"/>
    </row>
    <row r="73" spans="2:6" x14ac:dyDescent="0.25">
      <c r="B73" s="45" t="s">
        <v>153</v>
      </c>
      <c r="C73" s="45"/>
      <c r="D73" s="45"/>
      <c r="E73" s="110">
        <v>-3500</v>
      </c>
      <c r="F73" s="6"/>
    </row>
    <row r="74" spans="2:6" ht="15.75" thickBot="1" x14ac:dyDescent="0.3">
      <c r="B74" s="48"/>
      <c r="C74" s="48"/>
      <c r="D74" s="48"/>
      <c r="E74" s="48"/>
      <c r="F74" s="6"/>
    </row>
    <row r="75" spans="2:6" x14ac:dyDescent="0.25">
      <c r="B75" s="120"/>
      <c r="C75" s="120"/>
      <c r="D75" s="117"/>
      <c r="E75" s="117"/>
      <c r="F75" s="6"/>
    </row>
    <row r="76" spans="2:6" ht="22.5" x14ac:dyDescent="0.25">
      <c r="B76" s="51" t="s">
        <v>154</v>
      </c>
      <c r="C76" s="51"/>
      <c r="D76" s="112">
        <v>-10107022</v>
      </c>
      <c r="E76" s="112">
        <v>38069760</v>
      </c>
      <c r="F76" s="6"/>
    </row>
    <row r="77" spans="2:6" ht="15.75" thickBot="1" x14ac:dyDescent="0.3">
      <c r="B77" s="111"/>
      <c r="C77" s="111"/>
      <c r="D77" s="48"/>
      <c r="E77" s="48"/>
      <c r="F77" s="6"/>
    </row>
    <row r="78" spans="2:6" x14ac:dyDescent="0.25">
      <c r="B78" s="120"/>
      <c r="C78" s="120"/>
      <c r="D78" s="117"/>
      <c r="E78" s="117"/>
      <c r="F78" s="6"/>
    </row>
    <row r="79" spans="2:6" x14ac:dyDescent="0.25">
      <c r="B79" s="45" t="s">
        <v>155</v>
      </c>
      <c r="C79" s="45"/>
      <c r="D79" s="110">
        <v>692758</v>
      </c>
      <c r="E79" s="110">
        <v>1710432</v>
      </c>
      <c r="F79" s="6"/>
    </row>
    <row r="80" spans="2:6" ht="15.75" thickBot="1" x14ac:dyDescent="0.3">
      <c r="B80" s="111"/>
      <c r="C80" s="111"/>
      <c r="D80" s="48"/>
      <c r="E80" s="48"/>
      <c r="F80" s="6"/>
    </row>
    <row r="81" spans="1:6" x14ac:dyDescent="0.25">
      <c r="B81" s="120"/>
      <c r="C81" s="120"/>
      <c r="D81" s="117"/>
      <c r="E81" s="117"/>
      <c r="F81" s="6"/>
    </row>
    <row r="82" spans="1:6" ht="15.75" thickBot="1" x14ac:dyDescent="0.3">
      <c r="B82" s="111" t="s">
        <v>156</v>
      </c>
      <c r="C82" s="111"/>
      <c r="D82" s="114">
        <v>-11530765</v>
      </c>
      <c r="E82" s="114">
        <v>-4328276</v>
      </c>
      <c r="F82" s="6"/>
    </row>
    <row r="83" spans="1:6" x14ac:dyDescent="0.25">
      <c r="B83" s="117"/>
      <c r="C83" s="117"/>
      <c r="D83" s="117"/>
      <c r="E83" s="117"/>
      <c r="F83" s="6"/>
    </row>
    <row r="84" spans="1:6" x14ac:dyDescent="0.25">
      <c r="B84" s="45" t="s">
        <v>157</v>
      </c>
      <c r="C84" s="45"/>
      <c r="D84" s="110">
        <v>31927511</v>
      </c>
      <c r="E84" s="110">
        <v>21658167</v>
      </c>
      <c r="F84" s="6"/>
    </row>
    <row r="85" spans="1:6" ht="15.75" thickBot="1" x14ac:dyDescent="0.3">
      <c r="B85" s="48"/>
      <c r="C85" s="48"/>
      <c r="D85" s="48"/>
      <c r="E85" s="48"/>
      <c r="F85" s="6"/>
    </row>
    <row r="86" spans="1:6" x14ac:dyDescent="0.25">
      <c r="B86" s="117"/>
      <c r="C86" s="117"/>
      <c r="D86" s="117"/>
      <c r="E86" s="117"/>
      <c r="F86" s="6"/>
    </row>
    <row r="87" spans="1:6" x14ac:dyDescent="0.25">
      <c r="B87" s="51" t="s">
        <v>158</v>
      </c>
      <c r="C87" s="51"/>
      <c r="D87" s="112">
        <v>20396746</v>
      </c>
      <c r="E87" s="112">
        <v>17329891</v>
      </c>
      <c r="F87" s="6"/>
    </row>
    <row r="88" spans="1:6" ht="15.75" thickBot="1" x14ac:dyDescent="0.3">
      <c r="B88" s="18"/>
      <c r="C88" s="18"/>
      <c r="D88" s="18"/>
      <c r="E88" s="122"/>
      <c r="F88" s="6"/>
    </row>
    <row r="89" spans="1:6" ht="15.75" thickTop="1" x14ac:dyDescent="0.25">
      <c r="A89" s="6"/>
      <c r="B89" s="115"/>
      <c r="C89" s="115"/>
      <c r="D89" s="115"/>
      <c r="E89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BS</vt:lpstr>
      <vt:lpstr>PL</vt:lpstr>
      <vt:lpstr>SCE</vt:lpstr>
      <vt:lpstr>CF</vt:lpstr>
      <vt:lpstr>BS!_Hlt211874694</vt:lpstr>
      <vt:lpstr>BS!OLE_LINK13</vt:lpstr>
      <vt:lpstr>BS!OLE_LINK17</vt:lpstr>
      <vt:lpstr>BS!OLE_LINK20</vt:lpstr>
      <vt:lpstr>BS!OLE_LINK27</vt:lpstr>
      <vt:lpstr>BS!OLE_LINK29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Исалиева Гульжайнат</dc:creator>
  <cp:lastModifiedBy>Исалиева Гульжайнат</cp:lastModifiedBy>
  <dcterms:created xsi:type="dcterms:W3CDTF">2016-11-07T11:58:23Z</dcterms:created>
  <dcterms:modified xsi:type="dcterms:W3CDTF">2016-11-08T05:01:20Z</dcterms:modified>
</cp:coreProperties>
</file>