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Ф1" sheetId="1" r:id="rId1"/>
    <sheet name="Ф2" sheetId="2" r:id="rId2"/>
    <sheet name="Ф3_2" sheetId="3" state="hidden" r:id="rId3"/>
    <sheet name="Ф4" sheetId="4" state="hidden" r:id="rId4"/>
  </sheets>
  <externalReferences>
    <externalReference r:id="rId7"/>
  </externalReferences>
  <definedNames>
    <definedName name="_xlnm.Print_Titles" localSheetId="0">'Ф1'!$37:$37</definedName>
    <definedName name="_xlnm.Print_Titles" localSheetId="3">'Ф4'!$27:$28</definedName>
  </definedNames>
  <calcPr fullCalcOnLoad="1"/>
</workbook>
</file>

<file path=xl/sharedStrings.xml><?xml version="1.0" encoding="utf-8"?>
<sst xmlns="http://schemas.openxmlformats.org/spreadsheetml/2006/main" count="890" uniqueCount="235">
  <si>
    <t/>
  </si>
  <si>
    <t>к приказу Министра финансов</t>
  </si>
  <si>
    <t>Республики Казахстан</t>
  </si>
  <si>
    <t>от 20 августа 2010 года № 422</t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</si>
  <si>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</si>
  <si>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</si>
  <si>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</si>
  <si>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Среднегодовая численность работников: 126 чел.</t>
  </si>
  <si>
    <t>Субъект предпринимательства: Крупный</t>
  </si>
  <si>
    <t xml:space="preserve">Юридический адрес (организации): </t>
  </si>
  <si>
    <t>Казахстан</t>
  </si>
  <si>
    <t>за период с 01.01.2013 по 30.09.2013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</si>
  <si>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</si>
  <si>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</si>
  <si>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</si>
  <si>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</si>
  <si>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</si>
  <si>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</si>
  <si>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</si>
  <si>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</si>
  <si>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</si>
  <si>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</si>
  <si>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</si>
  <si>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</si>
  <si>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</si>
  <si>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</si>
  <si>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</si>
  <si>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</si>
  <si>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</si>
  <si>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</si>
  <si>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</si>
  <si>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</si>
  <si>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</si>
  <si>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</si>
  <si>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</si>
  <si>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</si>
  <si>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</si>
  <si>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</si>
  <si>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</si>
  <si>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</si>
  <si>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</si>
  <si>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</si>
  <si>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</si>
  <si>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</si>
  <si>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</si>
  <si>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</si>
  <si>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</si>
  <si>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</si>
  <si>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</si>
  <si>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</si>
  <si>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</si>
  <si>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</si>
  <si>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</si>
  <si>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</si>
  <si>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</si>
  <si>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</si>
  <si>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</si>
  <si>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</si>
  <si>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</si>
  <si>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</si>
  <si>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</si>
  <si>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</si>
  <si>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</si>
  <si>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</si>
  <si>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</si>
  <si>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</si>
  <si>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</si>
  <si>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</si>
  <si>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</si>
  <si>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</si>
  <si>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</si>
  <si>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</si>
  <si>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</si>
  <si>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</si>
  <si>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</si>
  <si>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</si>
  <si>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</si>
  <si>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</si>
  <si>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</si>
  <si>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</si>
  <si>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</si>
  <si>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Куанбай Алкен Данелулы</t>
  </si>
  <si>
    <t>                                                (фамилия, имя, отчество) </t>
  </si>
  <si>
    <t>(подпись)</t>
  </si>
  <si>
    <t xml:space="preserve">Главный бухгалтер: Байтурсунова Мухаббат Ахатовна 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</si>
  <si>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</si>
  <si>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</si>
  <si>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</si>
  <si>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</si>
  <si>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</si>
  <si>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</si>
  <si>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</si>
  <si>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</si>
  <si>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</si>
  <si>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</si>
  <si>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</si>
  <si>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</si>
  <si>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</si>
  <si>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</si>
  <si>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</si>
  <si>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</si>
  <si>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</si>
  <si>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</si>
  <si>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</si>
  <si>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</si>
  <si>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</si>
  <si>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</si>
  <si>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</si>
  <si>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</si>
  <si>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</si>
  <si>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</si>
  <si>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</si>
  <si>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</si>
  <si>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</si>
  <si>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</si>
  <si>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</si>
  <si>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</si>
  <si>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</si>
  <si>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</si>
  <si>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</si>
  <si>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</si>
  <si>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</si>
  <si>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</si>
  <si>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</si>
  <si>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</si>
  <si>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</si>
  <si>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</si>
  <si>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</si>
  <si>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</si>
  <si>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</si>
  <si>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</si>
  <si>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</si>
  <si>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</si>
  <si>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</si>
  <si>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</si>
  <si>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</si>
  <si>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</si>
  <si>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</si>
  <si>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5</t>
  </si>
  <si>
    <t>Форма 3</t>
  </si>
  <si>
    <t>Отчет о движении денежных средств (косвенный метод)</t>
  </si>
  <si>
    <t>тыс.тенге</t>
  </si>
  <si>
    <t>1.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</si>
  <si>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</si>
  <si>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</si>
  <si>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</si>
  <si>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</si>
  <si>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</si>
  <si>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</si>
  <si>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</si>
  <si>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</si>
  <si>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</si>
  <si>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</si>
  <si>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</si>
  <si>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</si>
  <si>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</si>
  <si>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</si>
  <si>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</si>
  <si>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</si>
  <si>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030</t>
  </si>
  <si>
    <t>Изменения в запасах</t>
  </si>
  <si>
    <t>031</t>
  </si>
  <si>
    <t xml:space="preserve">Изменения резерва 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</si>
  <si>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</si>
  <si>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</si>
  <si>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</si>
  <si>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</si>
  <si>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</si>
  <si>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>Изменения в задолженности по налогам и другим обязательным платежам в бюджет</t>
  </si>
  <si>
    <t>035</t>
  </si>
  <si>
    <t>Изменения в прочих краткосрочных обязательствах</t>
  </si>
  <si>
    <t>036</t>
  </si>
  <si>
    <t>Итого движение операционных активов и обязательств, всего (+/- строки с 031 по 036)</t>
  </si>
  <si>
    <t>040</t>
  </si>
  <si>
    <t>Уплаченные вознаграждения</t>
  </si>
  <si>
    <t>041</t>
  </si>
  <si>
    <t>Уплаченный подоходный налог</t>
  </si>
  <si>
    <t>042</t>
  </si>
  <si>
    <t>Чистая сумма денежных средств от операционной деятельности (строка 010+/- строка 030 +/- строка 040+/- строка 041+/- строка 042)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</si>
  <si>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</si>
  <si>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</si>
  <si>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4. Влияние обменных курсов валют к тенге</t>
  </si>
  <si>
    <t>5. Увеличение +/- уменьшение денежных средств (строка 100 +/- строка 200 +/- строка 300+/- стр 400)</t>
  </si>
  <si>
    <t>6.Денежные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</si>
  <si>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</si>
  <si>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6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</si>
  <si>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</si>
  <si>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</si>
  <si>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</si>
  <si>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</si>
  <si>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</si>
  <si>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</si>
  <si>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</si>
  <si>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</si>
  <si>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</si>
  <si>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</si>
  <si>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</si>
  <si>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</si>
  <si>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</si>
  <si>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</si>
  <si>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</si>
  <si>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</si>
  <si>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</si>
  <si>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</si>
  <si>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</si>
  <si>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</si>
  <si>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</si>
  <si>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</si>
  <si>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</si>
  <si>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</si>
  <si>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</si>
  <si>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</si>
  <si>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</si>
  <si>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</si>
  <si>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</si>
  <si>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</si>
  <si>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</si>
  <si>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</si>
  <si>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</si>
  <si>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</si>
  <si>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</si>
  <si>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</si>
  <si>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</si>
  <si>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Сальдо на 30 сентября  отчетного года (строка 500 + строка 600 + строка 700)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</si>
  <si>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</si>
  <si>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</si>
  <si>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</si>
  <si>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на 31.12.2013</t>
  </si>
  <si>
    <t>за период с 01.01.2013 по 31.12.2013</t>
  </si>
  <si>
    <t xml:space="preserve">  </t>
  </si>
  <si>
    <t>Балансовая стоимость одной акции</t>
  </si>
  <si>
    <t xml:space="preserve">Финансовый  контролер : Жумажанов Дамир Толкынович </t>
  </si>
  <si>
    <t>Финансовый  контролер : Жумажанов  Дамир  Толкынович</t>
  </si>
  <si>
    <t xml:space="preserve">Отчет  о финансовом  положении </t>
  </si>
  <si>
    <t xml:space="preserve">Отчет о совокупном доходе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</si>
</sst>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_);_(@_)"/>
    <numFmt numFmtId="177" formatCode="_(* #,##0.00_);_(* \(#,##0.00\);_(* &quot;-&quot;_);_(@_)"/>
  </numFmts>
  <fonts count="37"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69" fontId="2" fillId="33" borderId="10" xfId="0" applyNumberFormat="1" applyFont="1" applyFill="1" applyBorder="1" applyAlignment="1">
      <alignment horizontal="right" vertical="center" wrapText="1"/>
    </xf>
    <xf numFmtId="169" fontId="1" fillId="33" borderId="10" xfId="0" applyNumberFormat="1" applyFont="1" applyFill="1" applyBorder="1" applyAlignment="1">
      <alignment horizontal="right" vertical="center" wrapText="1"/>
    </xf>
    <xf numFmtId="169" fontId="2" fillId="33" borderId="0" xfId="0" applyNumberFormat="1" applyFont="1" applyFill="1" applyAlignment="1">
      <alignment horizontal="left" vertical="center" wrapText="1"/>
    </xf>
    <xf numFmtId="169" fontId="0" fillId="33" borderId="0" xfId="0" applyNumberFormat="1" applyFont="1" applyFill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177" fontId="2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horizontal="left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169" fontId="1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/>
    </xf>
    <xf numFmtId="177" fontId="1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T_2013_JSC_S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CFS"/>
      <sheetName val="Disclosures"/>
      <sheetName val="TT_2013"/>
      <sheetName val="OB reconciliation"/>
      <sheetName val="TDSheet"/>
    </sheetNames>
    <sheetDataSet>
      <sheetData sheetId="0">
        <row r="7">
          <cell r="D7">
            <v>2710261</v>
          </cell>
        </row>
        <row r="17">
          <cell r="D17">
            <v>687195</v>
          </cell>
        </row>
        <row r="19">
          <cell r="D19">
            <v>27165</v>
          </cell>
        </row>
        <row r="20">
          <cell r="D20">
            <v>4233</v>
          </cell>
        </row>
        <row r="21">
          <cell r="D21">
            <v>52199</v>
          </cell>
        </row>
        <row r="22">
          <cell r="D22">
            <v>2945</v>
          </cell>
        </row>
        <row r="35">
          <cell r="D35">
            <v>-954540</v>
          </cell>
        </row>
        <row r="40">
          <cell r="D40">
            <v>231238</v>
          </cell>
        </row>
        <row r="41">
          <cell r="D41">
            <v>291446</v>
          </cell>
        </row>
        <row r="48">
          <cell r="D48">
            <v>60619</v>
          </cell>
        </row>
        <row r="49">
          <cell r="D49">
            <v>12229</v>
          </cell>
        </row>
        <row r="51">
          <cell r="D51">
            <v>4498</v>
          </cell>
        </row>
        <row r="52">
          <cell r="D52">
            <v>26986</v>
          </cell>
        </row>
        <row r="53">
          <cell r="D53">
            <v>14289</v>
          </cell>
        </row>
        <row r="77">
          <cell r="D77">
            <v>-1251546</v>
          </cell>
        </row>
        <row r="79">
          <cell r="D79">
            <v>28470</v>
          </cell>
        </row>
        <row r="80">
          <cell r="D80">
            <v>318619</v>
          </cell>
        </row>
        <row r="81">
          <cell r="D81">
            <v>-169602</v>
          </cell>
        </row>
        <row r="86">
          <cell r="D86">
            <v>193376</v>
          </cell>
        </row>
        <row r="87">
          <cell r="D87">
            <v>-74810</v>
          </cell>
        </row>
        <row r="92">
          <cell r="D92">
            <v>-228834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B2">
      <selection activeCell="C11" sqref="C11:F11"/>
    </sheetView>
  </sheetViews>
  <sheetFormatPr defaultColWidth="9.140625" defaultRowHeight="15" customHeight="1"/>
  <cols>
    <col min="1" max="1" width="2.8515625" style="1" hidden="1" customWidth="1"/>
    <col min="2" max="2" width="26.8515625" style="1" customWidth="1"/>
    <col min="3" max="3" width="30.140625" style="1" customWidth="1"/>
    <col min="4" max="4" width="9.8515625" style="1" customWidth="1"/>
    <col min="5" max="5" width="16.00390625" style="1" customWidth="1"/>
    <col min="6" max="6" width="16.140625" style="1" customWidth="1"/>
    <col min="7" max="7" width="3.28125" style="1" hidden="1" customWidth="1"/>
    <col min="8" max="8" width="12.00390625" style="1" bestFit="1" customWidth="1"/>
    <col min="9" max="16384" width="9.140625" style="1" customWidth="1"/>
  </cols>
  <sheetData>
    <row r="1" spans="1:7" ht="12" customHeight="1">
      <c r="A1" s="2" t="s">
        <v>0</v>
      </c>
      <c r="B1" s="32"/>
      <c r="C1" s="32"/>
      <c r="D1" s="32"/>
      <c r="E1" s="32"/>
      <c r="F1" s="32"/>
      <c r="G1" s="2"/>
    </row>
    <row r="2" spans="1:7" ht="12" customHeight="1">
      <c r="A2" s="2" t="s">
        <v>0</v>
      </c>
      <c r="B2" s="32" t="s">
        <v>4</v>
      </c>
      <c r="C2" s="32"/>
      <c r="D2" s="32"/>
      <c r="E2" s="32"/>
      <c r="F2" s="32"/>
      <c r="G2" s="2"/>
    </row>
    <row r="3" spans="1:7" ht="12" customHeight="1">
      <c r="A3" s="2" t="s">
        <v>0</v>
      </c>
      <c r="B3" s="33" t="s">
        <v>224</v>
      </c>
      <c r="C3" s="33"/>
      <c r="D3" s="33"/>
      <c r="E3" s="33"/>
      <c r="F3" s="33"/>
      <c r="G3" s="2"/>
    </row>
    <row r="4" spans="1:7" ht="12" customHeight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/>
    </row>
    <row r="5" spans="1:7" ht="12" customHeight="1">
      <c r="A5" s="2" t="s">
        <v>0</v>
      </c>
      <c r="B5" s="34" t="s">
        <v>226</v>
      </c>
      <c r="C5" s="34"/>
      <c r="D5" s="34"/>
      <c r="E5" s="34"/>
      <c r="F5" s="34"/>
      <c r="G5" s="2"/>
    </row>
    <row r="6" spans="1:7" ht="12" customHeight="1">
      <c r="A6" s="2" t="s">
        <v>0</v>
      </c>
      <c r="B6" s="34" t="s">
        <v>5</v>
      </c>
      <c r="C6" s="34"/>
      <c r="D6" s="34"/>
      <c r="E6" s="34"/>
      <c r="F6" s="34"/>
      <c r="G6" s="2"/>
    </row>
    <row r="7" spans="1:7" ht="12" customHeight="1">
      <c r="A7" s="2" t="s">
        <v>0</v>
      </c>
      <c r="B7" s="34" t="s">
        <v>225</v>
      </c>
      <c r="C7" s="34"/>
      <c r="D7" s="34"/>
      <c r="E7" s="34"/>
      <c r="F7" s="34"/>
      <c r="G7" s="2"/>
    </row>
    <row r="8" spans="1:7" ht="12" customHeight="1">
      <c r="A8" s="2" t="s">
        <v>0</v>
      </c>
      <c r="B8" s="34" t="s">
        <v>6</v>
      </c>
      <c r="C8" s="34"/>
      <c r="D8" s="34"/>
      <c r="E8" s="34"/>
      <c r="F8" s="34"/>
      <c r="G8" s="2"/>
    </row>
    <row r="9" spans="1:7" ht="12" customHeight="1">
      <c r="A9" s="2" t="s">
        <v>0</v>
      </c>
      <c r="B9" s="34" t="s">
        <v>7</v>
      </c>
      <c r="C9" s="34"/>
      <c r="D9" s="34"/>
      <c r="E9" s="34"/>
      <c r="F9" s="34"/>
      <c r="G9" s="2"/>
    </row>
    <row r="10" spans="1:7" ht="12" customHeight="1">
      <c r="A10" s="2" t="s">
        <v>0</v>
      </c>
      <c r="B10" s="34" t="s">
        <v>8</v>
      </c>
      <c r="C10" s="34"/>
      <c r="D10" s="34"/>
      <c r="E10" s="34"/>
      <c r="F10" s="34"/>
      <c r="G10" s="2"/>
    </row>
    <row r="11" spans="1:7" ht="36" customHeight="1">
      <c r="A11" s="2" t="s">
        <v>0</v>
      </c>
      <c r="B11" s="5" t="s">
        <v>9</v>
      </c>
      <c r="C11" s="35" t="s">
        <v>10</v>
      </c>
      <c r="D11" s="35"/>
      <c r="E11" s="35"/>
      <c r="F11" s="35"/>
      <c r="G11" s="2"/>
    </row>
    <row r="12" spans="1:7" ht="12" customHeight="1">
      <c r="A12" s="2" t="s">
        <v>0</v>
      </c>
      <c r="B12" s="6" t="s">
        <v>0</v>
      </c>
      <c r="C12" s="6" t="s">
        <v>0</v>
      </c>
      <c r="D12" s="2" t="s">
        <v>0</v>
      </c>
      <c r="E12" s="2" t="s">
        <v>0</v>
      </c>
      <c r="F12" s="3" t="s">
        <v>0</v>
      </c>
      <c r="G12" s="2"/>
    </row>
    <row r="13" spans="1:7" ht="14.25" customHeight="1">
      <c r="A13" s="2" t="s">
        <v>0</v>
      </c>
      <c r="B13" s="36" t="s">
        <v>233</v>
      </c>
      <c r="C13" s="36"/>
      <c r="D13" s="36"/>
      <c r="E13" s="36"/>
      <c r="F13" s="36"/>
      <c r="G13" s="2"/>
    </row>
    <row r="14" spans="1:7" ht="12" customHeight="1">
      <c r="A14" s="2" t="s">
        <v>0</v>
      </c>
      <c r="B14" s="37" t="s">
        <v>227</v>
      </c>
      <c r="C14" s="37"/>
      <c r="D14" s="37"/>
      <c r="E14" s="37"/>
      <c r="F14" s="37"/>
      <c r="G14" s="2"/>
    </row>
    <row r="15" spans="1:7" ht="12" customHeight="1">
      <c r="A15" s="2" t="s">
        <v>0</v>
      </c>
      <c r="B15" s="7" t="s">
        <v>0</v>
      </c>
      <c r="C15" s="7" t="s">
        <v>0</v>
      </c>
      <c r="D15" s="2" t="s">
        <v>0</v>
      </c>
      <c r="E15" s="2" t="s">
        <v>0</v>
      </c>
      <c r="F15" s="2" t="s">
        <v>0</v>
      </c>
      <c r="G15" s="2"/>
    </row>
    <row r="16" spans="1:7" ht="12" customHeight="1">
      <c r="A16" s="2" t="s">
        <v>0</v>
      </c>
      <c r="B16" s="2" t="s">
        <v>0</v>
      </c>
      <c r="C16" s="2" t="s">
        <v>0</v>
      </c>
      <c r="D16" s="2" t="s">
        <v>0</v>
      </c>
      <c r="E16" s="2" t="s">
        <v>0</v>
      </c>
      <c r="F16" s="3" t="s">
        <v>12</v>
      </c>
      <c r="G16" s="2"/>
    </row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spans="1:6" ht="24" customHeight="1">
      <c r="A37" s="8" t="s">
        <v>0</v>
      </c>
      <c r="B37" s="38" t="s">
        <v>13</v>
      </c>
      <c r="C37" s="39"/>
      <c r="D37" s="9" t="s">
        <v>14</v>
      </c>
      <c r="E37" s="9" t="s">
        <v>15</v>
      </c>
      <c r="F37" s="9" t="s">
        <v>16</v>
      </c>
    </row>
    <row r="38" ht="15" customHeight="1" hidden="1"/>
    <row r="39" spans="1:6" ht="12" customHeight="1">
      <c r="A39" s="8" t="s">
        <v>0</v>
      </c>
      <c r="B39" s="38" t="s">
        <v>17</v>
      </c>
      <c r="C39" s="40"/>
      <c r="D39" s="40"/>
      <c r="E39" s="40"/>
      <c r="F39" s="39"/>
    </row>
    <row r="40" spans="1:6" ht="12" customHeight="1">
      <c r="A40" s="8" t="s">
        <v>0</v>
      </c>
      <c r="B40" s="41" t="s">
        <v>18</v>
      </c>
      <c r="C40" s="42"/>
      <c r="D40" s="11" t="s">
        <v>0</v>
      </c>
      <c r="E40" s="12" t="s">
        <v>0</v>
      </c>
      <c r="F40" s="12" t="s">
        <v>0</v>
      </c>
    </row>
    <row r="41" spans="1:6" ht="12" customHeight="1">
      <c r="A41" s="8" t="s">
        <v>0</v>
      </c>
      <c r="B41" s="43" t="s">
        <v>19</v>
      </c>
      <c r="C41" s="44"/>
      <c r="D41" s="13" t="s">
        <v>20</v>
      </c>
      <c r="E41" s="19">
        <f>'[1]FS'!D22</f>
        <v>2945</v>
      </c>
      <c r="F41" s="19">
        <v>3166</v>
      </c>
    </row>
    <row r="42" spans="1:6" ht="12" customHeight="1">
      <c r="A42" s="8" t="s">
        <v>0</v>
      </c>
      <c r="B42" s="43" t="s">
        <v>21</v>
      </c>
      <c r="C42" s="44"/>
      <c r="D42" s="13" t="s">
        <v>22</v>
      </c>
      <c r="E42" s="19">
        <v>0</v>
      </c>
      <c r="F42" s="19">
        <v>0</v>
      </c>
    </row>
    <row r="43" spans="1:6" ht="12" customHeight="1">
      <c r="A43" s="8" t="s">
        <v>0</v>
      </c>
      <c r="B43" s="43" t="s">
        <v>23</v>
      </c>
      <c r="C43" s="44"/>
      <c r="D43" s="13" t="s">
        <v>24</v>
      </c>
      <c r="E43" s="19">
        <v>0</v>
      </c>
      <c r="F43" s="19">
        <v>0</v>
      </c>
    </row>
    <row r="44" spans="1:6" ht="24" customHeight="1">
      <c r="A44" s="8" t="s">
        <v>0</v>
      </c>
      <c r="B44" s="43" t="s">
        <v>25</v>
      </c>
      <c r="C44" s="44"/>
      <c r="D44" s="13" t="s">
        <v>26</v>
      </c>
      <c r="E44" s="19">
        <v>0</v>
      </c>
      <c r="F44" s="19">
        <v>0</v>
      </c>
    </row>
    <row r="45" spans="1:6" ht="12" customHeight="1">
      <c r="A45" s="8" t="s">
        <v>0</v>
      </c>
      <c r="B45" s="43" t="s">
        <v>27</v>
      </c>
      <c r="C45" s="44"/>
      <c r="D45" s="13" t="s">
        <v>28</v>
      </c>
      <c r="E45" s="19">
        <v>0</v>
      </c>
      <c r="F45" s="19">
        <v>0</v>
      </c>
    </row>
    <row r="46" spans="1:6" ht="12" customHeight="1">
      <c r="A46" s="8" t="s">
        <v>0</v>
      </c>
      <c r="B46" s="43" t="s">
        <v>29</v>
      </c>
      <c r="C46" s="44"/>
      <c r="D46" s="13" t="s">
        <v>30</v>
      </c>
      <c r="E46" s="19">
        <f>'[1]FS'!$D$21</f>
        <v>52199</v>
      </c>
      <c r="F46" s="19">
        <v>18140</v>
      </c>
    </row>
    <row r="47" spans="1:6" ht="12" customHeight="1">
      <c r="A47" s="8" t="s">
        <v>0</v>
      </c>
      <c r="B47" s="43" t="s">
        <v>31</v>
      </c>
      <c r="C47" s="44"/>
      <c r="D47" s="13" t="s">
        <v>32</v>
      </c>
      <c r="E47" s="19">
        <f>'[1]FS'!$D$20</f>
        <v>4233</v>
      </c>
      <c r="F47" s="19">
        <v>9972</v>
      </c>
    </row>
    <row r="48" spans="1:6" ht="12" customHeight="1">
      <c r="A48" s="8" t="s">
        <v>0</v>
      </c>
      <c r="B48" s="43" t="s">
        <v>33</v>
      </c>
      <c r="C48" s="44"/>
      <c r="D48" s="13" t="s">
        <v>34</v>
      </c>
      <c r="E48" s="19"/>
      <c r="F48" s="19"/>
    </row>
    <row r="49" spans="1:6" ht="12" customHeight="1">
      <c r="A49" s="8" t="s">
        <v>0</v>
      </c>
      <c r="B49" s="43" t="s">
        <v>35</v>
      </c>
      <c r="C49" s="44"/>
      <c r="D49" s="13" t="s">
        <v>36</v>
      </c>
      <c r="E49" s="19">
        <f>'[1]FS'!$D$19</f>
        <v>27165</v>
      </c>
      <c r="F49" s="19">
        <v>40906</v>
      </c>
    </row>
    <row r="50" spans="1:6" ht="12" customHeight="1">
      <c r="A50" s="8" t="s">
        <v>0</v>
      </c>
      <c r="B50" s="43" t="s">
        <v>37</v>
      </c>
      <c r="C50" s="44"/>
      <c r="D50" s="13" t="s">
        <v>38</v>
      </c>
      <c r="E50" s="19">
        <f>'[1]FS'!$D$17</f>
        <v>687195</v>
      </c>
      <c r="F50" s="19">
        <v>845698</v>
      </c>
    </row>
    <row r="51" spans="1:6" ht="24.75" customHeight="1">
      <c r="A51" s="8" t="s">
        <v>0</v>
      </c>
      <c r="B51" s="41" t="s">
        <v>39</v>
      </c>
      <c r="C51" s="42"/>
      <c r="D51" s="9">
        <v>100</v>
      </c>
      <c r="E51" s="20">
        <f>SUM(E41:E50)</f>
        <v>773737</v>
      </c>
      <c r="F51" s="20">
        <f>SUM(F41:F50)</f>
        <v>917882</v>
      </c>
    </row>
    <row r="52" spans="1:6" ht="12" customHeight="1">
      <c r="A52" s="8" t="s">
        <v>0</v>
      </c>
      <c r="B52" s="43" t="s">
        <v>40</v>
      </c>
      <c r="C52" s="44"/>
      <c r="D52" s="11">
        <v>101</v>
      </c>
      <c r="E52" s="19"/>
      <c r="F52" s="19"/>
    </row>
    <row r="53" spans="1:6" ht="12" customHeight="1">
      <c r="A53" s="8" t="s">
        <v>0</v>
      </c>
      <c r="B53" s="41" t="s">
        <v>41</v>
      </c>
      <c r="C53" s="42"/>
      <c r="D53" s="9" t="s">
        <v>0</v>
      </c>
      <c r="E53" s="20" t="s">
        <v>0</v>
      </c>
      <c r="F53" s="20" t="s">
        <v>0</v>
      </c>
    </row>
    <row r="54" spans="1:6" ht="12" customHeight="1">
      <c r="A54" s="8" t="s">
        <v>0</v>
      </c>
      <c r="B54" s="43" t="s">
        <v>21</v>
      </c>
      <c r="C54" s="44"/>
      <c r="D54" s="11">
        <v>110</v>
      </c>
      <c r="E54" s="19">
        <v>0</v>
      </c>
      <c r="F54" s="19">
        <v>0</v>
      </c>
    </row>
    <row r="55" spans="1:6" ht="12" customHeight="1">
      <c r="A55" s="8" t="s">
        <v>0</v>
      </c>
      <c r="B55" s="43" t="s">
        <v>23</v>
      </c>
      <c r="C55" s="44"/>
      <c r="D55" s="11">
        <v>111</v>
      </c>
      <c r="E55" s="19">
        <v>0</v>
      </c>
      <c r="F55" s="19">
        <v>0</v>
      </c>
    </row>
    <row r="56" spans="1:6" ht="24" customHeight="1">
      <c r="A56" s="8" t="s">
        <v>0</v>
      </c>
      <c r="B56" s="43" t="s">
        <v>25</v>
      </c>
      <c r="C56" s="44"/>
      <c r="D56" s="11">
        <v>112</v>
      </c>
      <c r="E56" s="19">
        <v>0</v>
      </c>
      <c r="F56" s="19">
        <v>0</v>
      </c>
    </row>
    <row r="57" spans="1:6" ht="12" customHeight="1">
      <c r="A57" s="8" t="s">
        <v>0</v>
      </c>
      <c r="B57" s="43" t="s">
        <v>27</v>
      </c>
      <c r="C57" s="44"/>
      <c r="D57" s="11">
        <v>113</v>
      </c>
      <c r="E57" s="19">
        <v>0</v>
      </c>
      <c r="F57" s="19">
        <v>0</v>
      </c>
    </row>
    <row r="58" spans="1:6" ht="12" customHeight="1">
      <c r="A58" s="8" t="s">
        <v>0</v>
      </c>
      <c r="B58" s="43" t="s">
        <v>42</v>
      </c>
      <c r="C58" s="44"/>
      <c r="D58" s="11">
        <v>114</v>
      </c>
      <c r="E58" s="19">
        <v>336229</v>
      </c>
      <c r="F58" s="19">
        <v>351028</v>
      </c>
    </row>
    <row r="59" spans="1:6" ht="18" customHeight="1">
      <c r="A59" s="8" t="s">
        <v>0</v>
      </c>
      <c r="B59" s="43" t="s">
        <v>43</v>
      </c>
      <c r="C59" s="44"/>
      <c r="D59" s="11">
        <v>115</v>
      </c>
      <c r="E59" s="19">
        <v>0</v>
      </c>
      <c r="F59" s="19">
        <v>559411</v>
      </c>
    </row>
    <row r="60" spans="1:6" ht="12" customHeight="1">
      <c r="A60" s="8" t="s">
        <v>0</v>
      </c>
      <c r="B60" s="43" t="s">
        <v>44</v>
      </c>
      <c r="C60" s="44"/>
      <c r="D60" s="11">
        <v>116</v>
      </c>
      <c r="E60" s="19">
        <v>0</v>
      </c>
      <c r="F60" s="19">
        <v>0</v>
      </c>
    </row>
    <row r="61" spans="1:6" ht="12" customHeight="1">
      <c r="A61" s="8" t="s">
        <v>0</v>
      </c>
      <c r="B61" s="43" t="s">
        <v>45</v>
      </c>
      <c r="C61" s="44"/>
      <c r="D61" s="11">
        <v>117</v>
      </c>
      <c r="E61" s="19">
        <v>0</v>
      </c>
      <c r="F61" s="19">
        <v>0</v>
      </c>
    </row>
    <row r="62" spans="1:6" ht="12" customHeight="1">
      <c r="A62" s="8" t="s">
        <v>0</v>
      </c>
      <c r="B62" s="43" t="s">
        <v>46</v>
      </c>
      <c r="C62" s="44"/>
      <c r="D62" s="11">
        <v>118</v>
      </c>
      <c r="E62" s="19">
        <f>'[1]FS'!$D$7</f>
        <v>2710261</v>
      </c>
      <c r="F62" s="19">
        <v>3529508</v>
      </c>
    </row>
    <row r="63" spans="1:6" ht="12" customHeight="1">
      <c r="A63" s="8" t="s">
        <v>0</v>
      </c>
      <c r="B63" s="43" t="s">
        <v>47</v>
      </c>
      <c r="C63" s="44"/>
      <c r="D63" s="11">
        <v>119</v>
      </c>
      <c r="E63" s="19">
        <v>0</v>
      </c>
      <c r="F63" s="19">
        <v>0</v>
      </c>
    </row>
    <row r="64" spans="1:6" ht="12" customHeight="1">
      <c r="A64" s="8" t="s">
        <v>0</v>
      </c>
      <c r="B64" s="43" t="s">
        <v>48</v>
      </c>
      <c r="C64" s="44"/>
      <c r="D64" s="11">
        <v>120</v>
      </c>
      <c r="E64" s="19">
        <v>0</v>
      </c>
      <c r="F64" s="19">
        <v>0</v>
      </c>
    </row>
    <row r="65" spans="1:6" ht="12" customHeight="1">
      <c r="A65" s="8" t="s">
        <v>0</v>
      </c>
      <c r="B65" s="43" t="s">
        <v>49</v>
      </c>
      <c r="C65" s="44"/>
      <c r="D65" s="11">
        <v>121</v>
      </c>
      <c r="E65" s="19">
        <v>0</v>
      </c>
      <c r="F65" s="19">
        <v>0</v>
      </c>
    </row>
    <row r="66" spans="1:6" ht="12" customHeight="1">
      <c r="A66" s="8" t="s">
        <v>0</v>
      </c>
      <c r="B66" s="43" t="s">
        <v>50</v>
      </c>
      <c r="C66" s="44"/>
      <c r="D66" s="11">
        <v>122</v>
      </c>
      <c r="E66" s="19">
        <v>0</v>
      </c>
      <c r="F66" s="19">
        <v>223888</v>
      </c>
    </row>
    <row r="67" spans="1:6" ht="12" customHeight="1">
      <c r="A67" s="8" t="s">
        <v>0</v>
      </c>
      <c r="B67" s="43" t="s">
        <v>51</v>
      </c>
      <c r="C67" s="44"/>
      <c r="D67" s="11">
        <v>123</v>
      </c>
      <c r="E67" s="19">
        <v>42638</v>
      </c>
      <c r="F67" s="19">
        <v>72119</v>
      </c>
    </row>
    <row r="68" spans="1:6" ht="24" customHeight="1">
      <c r="A68" s="8" t="s">
        <v>0</v>
      </c>
      <c r="B68" s="41" t="s">
        <v>52</v>
      </c>
      <c r="C68" s="42"/>
      <c r="D68" s="9">
        <v>200</v>
      </c>
      <c r="E68" s="20">
        <f>SUM(E54:E67)</f>
        <v>3089128</v>
      </c>
      <c r="F68" s="20">
        <f>SUM(F54:F67)</f>
        <v>4735954</v>
      </c>
    </row>
    <row r="69" spans="1:6" ht="12" customHeight="1">
      <c r="A69" s="8" t="s">
        <v>0</v>
      </c>
      <c r="B69" s="41" t="s">
        <v>53</v>
      </c>
      <c r="C69" s="42"/>
      <c r="D69" s="9" t="s">
        <v>0</v>
      </c>
      <c r="E69" s="20">
        <f>E68+E51</f>
        <v>3862865</v>
      </c>
      <c r="F69" s="20">
        <f>F68+F51</f>
        <v>5653836</v>
      </c>
    </row>
    <row r="70" spans="1:6" ht="12" customHeight="1">
      <c r="A70" s="8" t="s">
        <v>0</v>
      </c>
      <c r="B70" s="38"/>
      <c r="C70" s="40"/>
      <c r="D70" s="40"/>
      <c r="E70" s="40"/>
      <c r="F70" s="39"/>
    </row>
    <row r="71" spans="1:6" ht="12" customHeight="1">
      <c r="A71" s="8" t="s">
        <v>0</v>
      </c>
      <c r="B71" s="41" t="s">
        <v>54</v>
      </c>
      <c r="C71" s="42"/>
      <c r="D71" s="9" t="s">
        <v>0</v>
      </c>
      <c r="E71" s="9" t="s">
        <v>0</v>
      </c>
      <c r="F71" s="9" t="s">
        <v>0</v>
      </c>
    </row>
    <row r="72" spans="1:6" ht="12" customHeight="1">
      <c r="A72" s="8" t="s">
        <v>0</v>
      </c>
      <c r="B72" s="43" t="s">
        <v>55</v>
      </c>
      <c r="C72" s="44"/>
      <c r="D72" s="11">
        <v>210</v>
      </c>
      <c r="E72" s="19">
        <v>0</v>
      </c>
      <c r="F72" s="19">
        <v>0</v>
      </c>
    </row>
    <row r="73" spans="1:6" ht="12" customHeight="1">
      <c r="A73" s="8" t="s">
        <v>0</v>
      </c>
      <c r="B73" s="43" t="s">
        <v>23</v>
      </c>
      <c r="C73" s="44"/>
      <c r="D73" s="11">
        <v>211</v>
      </c>
      <c r="E73" s="19">
        <v>0</v>
      </c>
      <c r="F73" s="19">
        <v>0</v>
      </c>
    </row>
    <row r="74" spans="1:6" ht="12" customHeight="1">
      <c r="A74" s="8" t="s">
        <v>0</v>
      </c>
      <c r="B74" s="43" t="s">
        <v>56</v>
      </c>
      <c r="C74" s="44"/>
      <c r="D74" s="11">
        <v>212</v>
      </c>
      <c r="E74" s="19">
        <v>0</v>
      </c>
      <c r="F74" s="19">
        <v>140639</v>
      </c>
    </row>
    <row r="75" spans="1:6" ht="12" customHeight="1">
      <c r="A75" s="8" t="s">
        <v>0</v>
      </c>
      <c r="B75" s="43" t="s">
        <v>57</v>
      </c>
      <c r="C75" s="44"/>
      <c r="D75" s="11">
        <v>213</v>
      </c>
      <c r="E75" s="19">
        <f>'[1]FS'!$D$48</f>
        <v>60619</v>
      </c>
      <c r="F75" s="19">
        <v>359902</v>
      </c>
    </row>
    <row r="76" spans="1:6" ht="12" customHeight="1">
      <c r="A76" s="8" t="s">
        <v>0</v>
      </c>
      <c r="B76" s="43" t="s">
        <v>58</v>
      </c>
      <c r="C76" s="44"/>
      <c r="D76" s="11">
        <v>214</v>
      </c>
      <c r="E76" s="19">
        <v>0</v>
      </c>
      <c r="F76" s="19">
        <v>0</v>
      </c>
    </row>
    <row r="77" spans="1:6" ht="12" customHeight="1">
      <c r="A77" s="8" t="s">
        <v>0</v>
      </c>
      <c r="B77" s="43" t="s">
        <v>59</v>
      </c>
      <c r="C77" s="44"/>
      <c r="D77" s="11">
        <v>215</v>
      </c>
      <c r="E77" s="19">
        <f>'[1]FS'!$D$51</f>
        <v>4498</v>
      </c>
      <c r="F77" s="19">
        <v>21742</v>
      </c>
    </row>
    <row r="78" spans="1:6" ht="12" customHeight="1">
      <c r="A78" s="8" t="s">
        <v>0</v>
      </c>
      <c r="B78" s="43" t="s">
        <v>60</v>
      </c>
      <c r="C78" s="44"/>
      <c r="D78" s="11">
        <v>216</v>
      </c>
      <c r="E78" s="19">
        <v>0</v>
      </c>
      <c r="F78" s="19">
        <v>0</v>
      </c>
    </row>
    <row r="79" spans="1:6" ht="12" customHeight="1">
      <c r="A79" s="8" t="s">
        <v>0</v>
      </c>
      <c r="B79" s="43" t="s">
        <v>61</v>
      </c>
      <c r="C79" s="44"/>
      <c r="D79" s="11">
        <v>217</v>
      </c>
      <c r="E79" s="19">
        <f>'[1]FS'!$D$53+'[1]FS'!$D$52+'[1]FS'!$D$49</f>
        <v>53504</v>
      </c>
      <c r="F79" s="19">
        <v>171605</v>
      </c>
    </row>
    <row r="80" spans="1:6" ht="24.75" customHeight="1">
      <c r="A80" s="8" t="s">
        <v>0</v>
      </c>
      <c r="B80" s="41" t="s">
        <v>62</v>
      </c>
      <c r="C80" s="42"/>
      <c r="D80" s="9">
        <v>300</v>
      </c>
      <c r="E80" s="20">
        <f>SUM(E72:E79)</f>
        <v>118621</v>
      </c>
      <c r="F80" s="20">
        <f>SUM(F72:F79)</f>
        <v>693888</v>
      </c>
    </row>
    <row r="81" spans="1:6" ht="12" customHeight="1">
      <c r="A81" s="8" t="s">
        <v>0</v>
      </c>
      <c r="B81" s="43" t="s">
        <v>63</v>
      </c>
      <c r="C81" s="44"/>
      <c r="D81" s="11">
        <v>301</v>
      </c>
      <c r="E81" s="12"/>
      <c r="F81" s="12"/>
    </row>
    <row r="82" spans="1:6" ht="12" customHeight="1">
      <c r="A82" s="8" t="s">
        <v>0</v>
      </c>
      <c r="B82" s="41" t="s">
        <v>64</v>
      </c>
      <c r="C82" s="42"/>
      <c r="D82" s="9" t="s">
        <v>0</v>
      </c>
      <c r="E82" s="14" t="s">
        <v>0</v>
      </c>
      <c r="F82" s="14" t="s">
        <v>0</v>
      </c>
    </row>
    <row r="83" spans="1:6" ht="12" customHeight="1">
      <c r="A83" s="8" t="s">
        <v>0</v>
      </c>
      <c r="B83" s="43" t="s">
        <v>55</v>
      </c>
      <c r="C83" s="44"/>
      <c r="D83" s="11">
        <v>310</v>
      </c>
      <c r="E83" s="19">
        <v>0</v>
      </c>
      <c r="F83" s="19">
        <v>7566453</v>
      </c>
    </row>
    <row r="84" spans="1:6" ht="12" customHeight="1">
      <c r="A84" s="8" t="s">
        <v>0</v>
      </c>
      <c r="B84" s="43" t="s">
        <v>23</v>
      </c>
      <c r="C84" s="44"/>
      <c r="D84" s="11">
        <v>311</v>
      </c>
      <c r="E84" s="19">
        <v>0</v>
      </c>
      <c r="F84" s="19">
        <v>0</v>
      </c>
    </row>
    <row r="85" spans="1:6" ht="12" customHeight="1">
      <c r="A85" s="8" t="s">
        <v>0</v>
      </c>
      <c r="B85" s="43" t="s">
        <v>65</v>
      </c>
      <c r="C85" s="44"/>
      <c r="D85" s="11">
        <v>312</v>
      </c>
      <c r="E85" s="19">
        <v>0</v>
      </c>
      <c r="F85" s="19">
        <v>0</v>
      </c>
    </row>
    <row r="86" spans="1:6" ht="12" customHeight="1">
      <c r="A86" s="8" t="s">
        <v>0</v>
      </c>
      <c r="B86" s="43" t="s">
        <v>66</v>
      </c>
      <c r="C86" s="44"/>
      <c r="D86" s="11">
        <v>313</v>
      </c>
      <c r="E86" s="19">
        <v>0</v>
      </c>
      <c r="F86" s="19">
        <v>0</v>
      </c>
    </row>
    <row r="87" spans="1:6" ht="12" customHeight="1">
      <c r="A87" s="8" t="s">
        <v>0</v>
      </c>
      <c r="B87" s="43" t="s">
        <v>67</v>
      </c>
      <c r="C87" s="44"/>
      <c r="D87" s="11">
        <v>314</v>
      </c>
      <c r="E87" s="19">
        <f>'[1]FS'!$D$40</f>
        <v>231238</v>
      </c>
      <c r="F87" s="19">
        <v>228469</v>
      </c>
    </row>
    <row r="88" spans="1:6" ht="12" customHeight="1">
      <c r="A88" s="8" t="s">
        <v>0</v>
      </c>
      <c r="B88" s="43" t="s">
        <v>68</v>
      </c>
      <c r="C88" s="44"/>
      <c r="D88" s="11">
        <v>315</v>
      </c>
      <c r="E88" s="19">
        <v>0</v>
      </c>
      <c r="F88" s="19">
        <v>0</v>
      </c>
    </row>
    <row r="89" spans="1:6" ht="12" customHeight="1">
      <c r="A89" s="8" t="s">
        <v>0</v>
      </c>
      <c r="B89" s="43" t="s">
        <v>69</v>
      </c>
      <c r="C89" s="44"/>
      <c r="D89" s="11">
        <v>316</v>
      </c>
      <c r="E89" s="19">
        <f>'[1]FS'!$D$41</f>
        <v>291446</v>
      </c>
      <c r="F89" s="19">
        <v>259139</v>
      </c>
    </row>
    <row r="90" spans="1:6" ht="24" customHeight="1">
      <c r="A90" s="8" t="s">
        <v>0</v>
      </c>
      <c r="B90" s="41" t="s">
        <v>70</v>
      </c>
      <c r="C90" s="42"/>
      <c r="D90" s="9">
        <v>400</v>
      </c>
      <c r="E90" s="20">
        <f>SUM(E83:E89)</f>
        <v>522684</v>
      </c>
      <c r="F90" s="20">
        <f>SUM(F83:F89)</f>
        <v>8054061</v>
      </c>
    </row>
    <row r="91" spans="1:6" ht="12" customHeight="1">
      <c r="A91" s="8" t="s">
        <v>0</v>
      </c>
      <c r="B91" s="41" t="s">
        <v>71</v>
      </c>
      <c r="C91" s="42"/>
      <c r="D91" s="9" t="s">
        <v>0</v>
      </c>
      <c r="E91" s="14" t="s">
        <v>0</v>
      </c>
      <c r="F91" s="14" t="s">
        <v>0</v>
      </c>
    </row>
    <row r="92" spans="1:8" ht="12" customHeight="1">
      <c r="A92" s="8" t="s">
        <v>0</v>
      </c>
      <c r="B92" s="43" t="s">
        <v>72</v>
      </c>
      <c r="C92" s="44"/>
      <c r="D92" s="11">
        <v>410</v>
      </c>
      <c r="E92" s="19">
        <v>4176100</v>
      </c>
      <c r="F92" s="19">
        <v>10232668</v>
      </c>
      <c r="H92" s="22"/>
    </row>
    <row r="93" spans="1:6" ht="12" customHeight="1">
      <c r="A93" s="8" t="s">
        <v>0</v>
      </c>
      <c r="B93" s="43" t="s">
        <v>73</v>
      </c>
      <c r="C93" s="44"/>
      <c r="D93" s="11">
        <v>411</v>
      </c>
      <c r="E93" s="19">
        <v>0</v>
      </c>
      <c r="F93" s="19">
        <v>0</v>
      </c>
    </row>
    <row r="94" spans="1:6" ht="12" customHeight="1">
      <c r="A94" s="8" t="s">
        <v>0</v>
      </c>
      <c r="B94" s="43" t="s">
        <v>74</v>
      </c>
      <c r="C94" s="44"/>
      <c r="D94" s="11">
        <v>412</v>
      </c>
      <c r="E94" s="19">
        <v>0</v>
      </c>
      <c r="F94" s="19">
        <v>0</v>
      </c>
    </row>
    <row r="95" spans="1:8" ht="12" customHeight="1">
      <c r="A95" s="8" t="s">
        <v>0</v>
      </c>
      <c r="B95" s="43" t="s">
        <v>75</v>
      </c>
      <c r="C95" s="44"/>
      <c r="D95" s="11">
        <v>413</v>
      </c>
      <c r="E95" s="19">
        <v>0</v>
      </c>
      <c r="F95" s="19">
        <v>0</v>
      </c>
      <c r="H95" s="22"/>
    </row>
    <row r="96" spans="1:8" ht="12" customHeight="1">
      <c r="A96" s="8" t="s">
        <v>0</v>
      </c>
      <c r="B96" s="43" t="s">
        <v>76</v>
      </c>
      <c r="C96" s="44"/>
      <c r="D96" s="11">
        <v>414</v>
      </c>
      <c r="E96" s="19">
        <f>'[1]FS'!$D$35</f>
        <v>-954540</v>
      </c>
      <c r="F96" s="19">
        <v>-13326781</v>
      </c>
      <c r="H96" s="22"/>
    </row>
    <row r="97" spans="1:6" ht="24" customHeight="1">
      <c r="A97" s="8" t="s">
        <v>0</v>
      </c>
      <c r="B97" s="43" t="s">
        <v>77</v>
      </c>
      <c r="C97" s="44"/>
      <c r="D97" s="11">
        <v>420</v>
      </c>
      <c r="E97" s="19">
        <f>SUM(E92:E96)</f>
        <v>3221560</v>
      </c>
      <c r="F97" s="19">
        <f>SUM(F92:F96)</f>
        <v>-3094113</v>
      </c>
    </row>
    <row r="98" spans="1:6" ht="12" customHeight="1">
      <c r="A98" s="8" t="s">
        <v>0</v>
      </c>
      <c r="B98" s="43" t="s">
        <v>78</v>
      </c>
      <c r="C98" s="44"/>
      <c r="D98" s="11">
        <v>421</v>
      </c>
      <c r="E98" s="19"/>
      <c r="F98" s="19"/>
    </row>
    <row r="99" spans="1:6" ht="12" customHeight="1">
      <c r="A99" s="8" t="s">
        <v>0</v>
      </c>
      <c r="B99" s="41" t="s">
        <v>79</v>
      </c>
      <c r="C99" s="42"/>
      <c r="D99" s="9">
        <v>500</v>
      </c>
      <c r="E99" s="20">
        <f>E97</f>
        <v>3221560</v>
      </c>
      <c r="F99" s="20">
        <f>F97</f>
        <v>-3094113</v>
      </c>
    </row>
    <row r="100" spans="1:6" ht="12" customHeight="1">
      <c r="A100" s="8" t="s">
        <v>0</v>
      </c>
      <c r="B100" s="41" t="s">
        <v>80</v>
      </c>
      <c r="C100" s="42"/>
      <c r="D100" s="9" t="s">
        <v>0</v>
      </c>
      <c r="E100" s="20">
        <f>E99+E90+E80</f>
        <v>3862865</v>
      </c>
      <c r="F100" s="20">
        <f>F99+F90+F80</f>
        <v>5653836</v>
      </c>
    </row>
    <row r="101" spans="1:6" ht="12" customHeight="1">
      <c r="A101" s="26"/>
      <c r="B101" s="27"/>
      <c r="C101" s="27"/>
      <c r="D101" s="28"/>
      <c r="E101" s="29"/>
      <c r="F101" s="29"/>
    </row>
    <row r="102" spans="1:6" ht="12" customHeight="1">
      <c r="A102" s="26"/>
      <c r="B102" s="30" t="s">
        <v>230</v>
      </c>
      <c r="C102" s="27"/>
      <c r="D102" s="28"/>
      <c r="E102" s="31">
        <v>7.71</v>
      </c>
      <c r="F102" s="29"/>
    </row>
    <row r="103" spans="2:7" ht="12" customHeight="1">
      <c r="B103" s="2" t="s">
        <v>0</v>
      </c>
      <c r="C103" s="2" t="s">
        <v>0</v>
      </c>
      <c r="D103" s="2" t="s">
        <v>0</v>
      </c>
      <c r="E103" s="21"/>
      <c r="F103" s="21"/>
      <c r="G103" s="2"/>
    </row>
    <row r="104" spans="2:7" ht="12" customHeight="1">
      <c r="B104" s="2" t="s">
        <v>0</v>
      </c>
      <c r="C104" s="2" t="s">
        <v>0</v>
      </c>
      <c r="D104" s="2" t="s">
        <v>0</v>
      </c>
      <c r="E104" s="2" t="s">
        <v>0</v>
      </c>
      <c r="F104" s="2" t="s">
        <v>0</v>
      </c>
      <c r="G104" s="2"/>
    </row>
    <row r="105" spans="2:7" ht="12" customHeight="1">
      <c r="B105" s="45" t="s">
        <v>231</v>
      </c>
      <c r="C105" s="45"/>
      <c r="D105" s="7" t="s">
        <v>0</v>
      </c>
      <c r="E105" s="15" t="s">
        <v>0</v>
      </c>
      <c r="F105" s="7" t="s">
        <v>0</v>
      </c>
      <c r="G105" s="2"/>
    </row>
    <row r="106" spans="2:7" ht="12" customHeight="1">
      <c r="B106" s="46" t="s">
        <v>82</v>
      </c>
      <c r="C106" s="46"/>
      <c r="D106" s="7" t="s">
        <v>0</v>
      </c>
      <c r="E106" s="16" t="s">
        <v>83</v>
      </c>
      <c r="F106" s="7" t="s">
        <v>0</v>
      </c>
      <c r="G106" s="2"/>
    </row>
    <row r="107" spans="2:7" ht="12" customHeight="1">
      <c r="B107" s="45" t="s">
        <v>84</v>
      </c>
      <c r="C107" s="45"/>
      <c r="D107" s="7" t="s">
        <v>0</v>
      </c>
      <c r="E107" s="15" t="s">
        <v>0</v>
      </c>
      <c r="F107" s="7" t="s">
        <v>0</v>
      </c>
      <c r="G107" s="2"/>
    </row>
    <row r="108" spans="2:7" ht="12" customHeight="1">
      <c r="B108" s="46" t="s">
        <v>85</v>
      </c>
      <c r="C108" s="46"/>
      <c r="D108" s="7" t="s">
        <v>0</v>
      </c>
      <c r="E108" s="16" t="s">
        <v>83</v>
      </c>
      <c r="F108" s="7" t="s">
        <v>0</v>
      </c>
      <c r="G108" s="2"/>
    </row>
    <row r="109" spans="2:7" ht="12" customHeight="1">
      <c r="B109" s="34" t="s">
        <v>86</v>
      </c>
      <c r="C109" s="34"/>
      <c r="D109" s="34"/>
      <c r="E109" s="34"/>
      <c r="F109" s="34"/>
      <c r="G109" s="2"/>
    </row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27" ht="15" customHeight="1">
      <c r="B127" s="25" t="s">
        <v>229</v>
      </c>
    </row>
  </sheetData>
  <sheetProtection/>
  <mergeCells count="80">
    <mergeCell ref="B108:C108"/>
    <mergeCell ref="B109:F109"/>
    <mergeCell ref="B98:C98"/>
    <mergeCell ref="B99:C99"/>
    <mergeCell ref="B100:C100"/>
    <mergeCell ref="B105:C105"/>
    <mergeCell ref="B106:C106"/>
    <mergeCell ref="B107:C107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F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7:C37"/>
    <mergeCell ref="B39:F39"/>
    <mergeCell ref="B40:C40"/>
    <mergeCell ref="B41:C41"/>
    <mergeCell ref="B42:C42"/>
    <mergeCell ref="B43:C43"/>
    <mergeCell ref="B8:F8"/>
    <mergeCell ref="B9:F9"/>
    <mergeCell ref="B10:F10"/>
    <mergeCell ref="C11:F11"/>
    <mergeCell ref="B13:F13"/>
    <mergeCell ref="B14:F14"/>
    <mergeCell ref="B1:F1"/>
    <mergeCell ref="B2:F2"/>
    <mergeCell ref="B3:F3"/>
    <mergeCell ref="B5:F5"/>
    <mergeCell ref="B6:F6"/>
    <mergeCell ref="B7:F7"/>
  </mergeCells>
  <printOptions/>
  <pageMargins left="0.708661417322835" right="0.35" top="0.17" bottom="0.21" header="0.17" footer="0.31496062992126"/>
  <pageSetup horizontalDpi="600" verticalDpi="600" orientation="portrait" paperSize="9" scale="88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B1">
      <selection activeCell="B2" sqref="B2"/>
    </sheetView>
  </sheetViews>
  <sheetFormatPr defaultColWidth="9.140625" defaultRowHeight="15" customHeight="1"/>
  <cols>
    <col min="1" max="1" width="2.8515625" style="1" hidden="1" customWidth="1"/>
    <col min="2" max="2" width="57.00390625" style="1" customWidth="1"/>
    <col min="3" max="3" width="9.8515625" style="1" customWidth="1"/>
    <col min="4" max="4" width="18.00390625" style="1" customWidth="1"/>
    <col min="5" max="5" width="17.57421875" style="1" customWidth="1"/>
    <col min="6" max="6" width="3.28125" style="1" hidden="1" customWidth="1"/>
    <col min="7" max="16384" width="9.140625" style="1" customWidth="1"/>
  </cols>
  <sheetData>
    <row r="1" spans="1:6" ht="12" customHeight="1">
      <c r="A1" s="2" t="s">
        <v>0</v>
      </c>
      <c r="B1" s="2" t="s">
        <v>0</v>
      </c>
      <c r="C1" s="34" t="s">
        <v>0</v>
      </c>
      <c r="D1" s="34"/>
      <c r="E1" s="34"/>
      <c r="F1" s="2"/>
    </row>
    <row r="2" spans="1:6" ht="12" customHeight="1">
      <c r="A2" s="2" t="s">
        <v>0</v>
      </c>
      <c r="B2" s="2" t="s">
        <v>0</v>
      </c>
      <c r="C2" s="32" t="s">
        <v>87</v>
      </c>
      <c r="D2" s="32"/>
      <c r="E2" s="32"/>
      <c r="F2" s="2"/>
    </row>
    <row r="3" spans="1:6" ht="12" customHeight="1">
      <c r="A3" s="2" t="s">
        <v>0</v>
      </c>
      <c r="B3" s="2" t="s">
        <v>0</v>
      </c>
      <c r="C3" s="3" t="s">
        <v>0</v>
      </c>
      <c r="D3" s="3" t="s">
        <v>0</v>
      </c>
      <c r="E3" s="3" t="s">
        <v>0</v>
      </c>
      <c r="F3" s="2"/>
    </row>
    <row r="4" spans="1:6" ht="12" customHeight="1">
      <c r="A4" s="2" t="s">
        <v>0</v>
      </c>
      <c r="B4" s="33" t="s">
        <v>224</v>
      </c>
      <c r="C4" s="33"/>
      <c r="D4" s="33"/>
      <c r="E4" s="33"/>
      <c r="F4" s="33"/>
    </row>
    <row r="5" spans="1:6" ht="12" customHeight="1">
      <c r="A5" s="2" t="s">
        <v>0</v>
      </c>
      <c r="B5" s="3" t="s">
        <v>0</v>
      </c>
      <c r="C5" s="2" t="s">
        <v>0</v>
      </c>
      <c r="D5" s="2" t="s">
        <v>0</v>
      </c>
      <c r="E5" s="2" t="s">
        <v>0</v>
      </c>
      <c r="F5" s="2"/>
    </row>
    <row r="6" spans="1:6" ht="14.25" customHeight="1">
      <c r="A6" s="2" t="s">
        <v>0</v>
      </c>
      <c r="B6" s="36" t="s">
        <v>234</v>
      </c>
      <c r="C6" s="36"/>
      <c r="D6" s="36"/>
      <c r="E6" s="36"/>
      <c r="F6" s="2"/>
    </row>
    <row r="7" spans="1:6" ht="12" customHeight="1">
      <c r="A7" s="2" t="s">
        <v>0</v>
      </c>
      <c r="B7" s="37" t="s">
        <v>228</v>
      </c>
      <c r="C7" s="37"/>
      <c r="D7" s="37"/>
      <c r="E7" s="37"/>
      <c r="F7" s="2"/>
    </row>
    <row r="8" spans="1:6" ht="12" customHeight="1">
      <c r="A8" s="2" t="s">
        <v>0</v>
      </c>
      <c r="B8" s="2" t="s">
        <v>0</v>
      </c>
      <c r="C8" s="2" t="s">
        <v>0</v>
      </c>
      <c r="D8" s="2" t="s">
        <v>0</v>
      </c>
      <c r="E8" s="3" t="s">
        <v>12</v>
      </c>
      <c r="F8" s="2"/>
    </row>
    <row r="9" ht="15" customHeight="1" hidden="1"/>
    <row r="10" ht="15" customHeight="1" hidden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spans="1:5" ht="24" customHeight="1">
      <c r="A21" s="8" t="s">
        <v>0</v>
      </c>
      <c r="B21" s="9" t="s">
        <v>88</v>
      </c>
      <c r="C21" s="9" t="s">
        <v>14</v>
      </c>
      <c r="D21" s="9" t="s">
        <v>89</v>
      </c>
      <c r="E21" s="9" t="s">
        <v>90</v>
      </c>
    </row>
    <row r="22" ht="15" customHeight="1" hidden="1"/>
    <row r="23" spans="1:5" ht="12" customHeight="1">
      <c r="A23" s="8" t="s">
        <v>0</v>
      </c>
      <c r="B23" s="8" t="s">
        <v>91</v>
      </c>
      <c r="C23" s="13" t="s">
        <v>20</v>
      </c>
      <c r="D23" s="19">
        <v>0</v>
      </c>
      <c r="E23" s="19">
        <v>0</v>
      </c>
    </row>
    <row r="24" spans="1:5" ht="12" customHeight="1">
      <c r="A24" s="8" t="s">
        <v>0</v>
      </c>
      <c r="B24" s="8" t="s">
        <v>92</v>
      </c>
      <c r="C24" s="13" t="s">
        <v>22</v>
      </c>
      <c r="D24" s="19">
        <v>0</v>
      </c>
      <c r="E24" s="19">
        <v>0</v>
      </c>
    </row>
    <row r="25" spans="1:5" ht="12" customHeight="1">
      <c r="A25" s="8" t="s">
        <v>0</v>
      </c>
      <c r="B25" s="10" t="s">
        <v>93</v>
      </c>
      <c r="C25" s="17" t="s">
        <v>24</v>
      </c>
      <c r="D25" s="19">
        <f>SUM(D23:D24)</f>
        <v>0</v>
      </c>
      <c r="E25" s="19">
        <f>SUM(E23:E24)</f>
        <v>0</v>
      </c>
    </row>
    <row r="26" spans="1:5" ht="12" customHeight="1">
      <c r="A26" s="8" t="s">
        <v>0</v>
      </c>
      <c r="B26" s="8" t="s">
        <v>94</v>
      </c>
      <c r="C26" s="13" t="s">
        <v>26</v>
      </c>
      <c r="D26" s="19">
        <v>0</v>
      </c>
      <c r="E26" s="19">
        <v>0</v>
      </c>
    </row>
    <row r="27" spans="1:5" ht="12" customHeight="1">
      <c r="A27" s="8" t="s">
        <v>0</v>
      </c>
      <c r="B27" s="8" t="s">
        <v>95</v>
      </c>
      <c r="C27" s="13" t="s">
        <v>28</v>
      </c>
      <c r="D27" s="19">
        <f>'[1]FS'!D77</f>
        <v>-1251546</v>
      </c>
      <c r="E27" s="19">
        <v>-981567</v>
      </c>
    </row>
    <row r="28" spans="1:5" ht="12" customHeight="1">
      <c r="A28" s="8" t="s">
        <v>0</v>
      </c>
      <c r="B28" s="8" t="s">
        <v>96</v>
      </c>
      <c r="C28" s="13" t="s">
        <v>30</v>
      </c>
      <c r="D28" s="19">
        <f>'[1]FS'!$D$81</f>
        <v>-169602</v>
      </c>
      <c r="E28" s="19">
        <v>-110640</v>
      </c>
    </row>
    <row r="29" spans="1:5" ht="12" customHeight="1">
      <c r="A29" s="8" t="s">
        <v>0</v>
      </c>
      <c r="B29" s="8" t="s">
        <v>97</v>
      </c>
      <c r="C29" s="13" t="s">
        <v>32</v>
      </c>
      <c r="D29" s="19">
        <f>'[1]FS'!$D$80</f>
        <v>318619</v>
      </c>
      <c r="E29" s="19">
        <v>392607</v>
      </c>
    </row>
    <row r="30" spans="1:5" ht="24" customHeight="1">
      <c r="A30" s="8" t="s">
        <v>0</v>
      </c>
      <c r="B30" s="10" t="s">
        <v>98</v>
      </c>
      <c r="C30" s="17" t="s">
        <v>99</v>
      </c>
      <c r="D30" s="20">
        <f>SUM(D26:D29)+D25</f>
        <v>-1102529</v>
      </c>
      <c r="E30" s="20">
        <f>SUM(E26:E29)+E25</f>
        <v>-699600</v>
      </c>
    </row>
    <row r="31" spans="1:5" ht="12" customHeight="1">
      <c r="A31" s="8" t="s">
        <v>0</v>
      </c>
      <c r="B31" s="8" t="s">
        <v>100</v>
      </c>
      <c r="C31" s="13" t="s">
        <v>101</v>
      </c>
      <c r="D31" s="19">
        <f>'[1]FS'!D86</f>
        <v>193376</v>
      </c>
      <c r="E31" s="19">
        <v>650142</v>
      </c>
    </row>
    <row r="32" spans="1:5" ht="12" customHeight="1">
      <c r="A32" s="8" t="s">
        <v>0</v>
      </c>
      <c r="B32" s="8" t="s">
        <v>102</v>
      </c>
      <c r="C32" s="13" t="s">
        <v>103</v>
      </c>
      <c r="D32" s="19">
        <f>'[1]FS'!D87</f>
        <v>-74810</v>
      </c>
      <c r="E32" s="19">
        <v>-686233</v>
      </c>
    </row>
    <row r="33" spans="1:5" ht="24" customHeight="1">
      <c r="A33" s="8" t="s">
        <v>0</v>
      </c>
      <c r="B33" s="8" t="s">
        <v>104</v>
      </c>
      <c r="C33" s="13" t="s">
        <v>105</v>
      </c>
      <c r="D33" s="19">
        <v>0</v>
      </c>
      <c r="E33" s="19">
        <v>0</v>
      </c>
    </row>
    <row r="34" spans="1:5" ht="12" customHeight="1">
      <c r="A34" s="8" t="s">
        <v>0</v>
      </c>
      <c r="B34" s="8" t="s">
        <v>106</v>
      </c>
      <c r="C34" s="13" t="s">
        <v>107</v>
      </c>
      <c r="D34" s="19">
        <f>'[1]FS'!$D$79</f>
        <v>28470</v>
      </c>
      <c r="E34" s="19">
        <v>0</v>
      </c>
    </row>
    <row r="35" spans="1:5" ht="12" customHeight="1">
      <c r="A35" s="8" t="s">
        <v>0</v>
      </c>
      <c r="B35" s="8" t="s">
        <v>108</v>
      </c>
      <c r="C35" s="13" t="s">
        <v>109</v>
      </c>
      <c r="D35" s="19">
        <v>0</v>
      </c>
      <c r="E35" s="19">
        <v>-96161</v>
      </c>
    </row>
    <row r="36" spans="1:5" ht="24" customHeight="1">
      <c r="A36" s="8" t="s">
        <v>0</v>
      </c>
      <c r="B36" s="10" t="s">
        <v>110</v>
      </c>
      <c r="C36" s="9">
        <v>100</v>
      </c>
      <c r="D36" s="20">
        <f>SUM(D31:D35)+D30</f>
        <v>-955493</v>
      </c>
      <c r="E36" s="20">
        <f>SUM(E31:E35)+E30</f>
        <v>-831852</v>
      </c>
    </row>
    <row r="37" spans="1:5" ht="12" customHeight="1">
      <c r="A37" s="8" t="s">
        <v>0</v>
      </c>
      <c r="B37" s="8" t="s">
        <v>111</v>
      </c>
      <c r="C37" s="11">
        <v>101</v>
      </c>
      <c r="D37" s="19">
        <f>'[1]FS'!$D$92</f>
        <v>-228834</v>
      </c>
      <c r="E37" s="19">
        <v>-8214</v>
      </c>
    </row>
    <row r="38" spans="1:5" ht="24" customHeight="1">
      <c r="A38" s="8" t="s">
        <v>0</v>
      </c>
      <c r="B38" s="10" t="s">
        <v>112</v>
      </c>
      <c r="C38" s="9">
        <v>200</v>
      </c>
      <c r="D38" s="20">
        <f>D36+D37</f>
        <v>-1184327</v>
      </c>
      <c r="E38" s="20">
        <f>E36+E37</f>
        <v>-840066</v>
      </c>
    </row>
    <row r="39" spans="1:5" ht="12" customHeight="1">
      <c r="A39" s="8" t="s">
        <v>0</v>
      </c>
      <c r="B39" s="8" t="s">
        <v>113</v>
      </c>
      <c r="C39" s="11">
        <v>201</v>
      </c>
      <c r="D39" s="19"/>
      <c r="E39" s="19"/>
    </row>
    <row r="40" spans="1:5" ht="12" customHeight="1">
      <c r="A40" s="8" t="s">
        <v>0</v>
      </c>
      <c r="B40" s="10" t="s">
        <v>114</v>
      </c>
      <c r="C40" s="9">
        <v>300</v>
      </c>
      <c r="D40" s="20"/>
      <c r="E40" s="20"/>
    </row>
    <row r="41" spans="1:5" ht="12" customHeight="1">
      <c r="A41" s="8" t="s">
        <v>0</v>
      </c>
      <c r="B41" s="8" t="s">
        <v>115</v>
      </c>
      <c r="C41" s="11" t="s">
        <v>0</v>
      </c>
      <c r="D41" s="19">
        <f>D38</f>
        <v>-1184327</v>
      </c>
      <c r="E41" s="19">
        <f>E38</f>
        <v>-840066</v>
      </c>
    </row>
    <row r="42" spans="1:5" ht="12" customHeight="1">
      <c r="A42" s="8" t="s">
        <v>0</v>
      </c>
      <c r="B42" s="8" t="s">
        <v>116</v>
      </c>
      <c r="C42" s="11" t="s">
        <v>0</v>
      </c>
      <c r="D42" s="19"/>
      <c r="E42" s="19"/>
    </row>
    <row r="43" spans="1:5" ht="14.25" customHeight="1">
      <c r="A43" s="8" t="s">
        <v>0</v>
      </c>
      <c r="B43" s="10" t="s">
        <v>117</v>
      </c>
      <c r="C43" s="9">
        <v>400</v>
      </c>
      <c r="D43" s="20"/>
      <c r="E43" s="20"/>
    </row>
    <row r="44" spans="1:5" ht="12" customHeight="1">
      <c r="A44" s="8" t="s">
        <v>0</v>
      </c>
      <c r="B44" s="43" t="s">
        <v>118</v>
      </c>
      <c r="C44" s="47"/>
      <c r="D44" s="47"/>
      <c r="E44" s="44"/>
    </row>
    <row r="45" spans="1:5" ht="12" customHeight="1">
      <c r="A45" s="8" t="s">
        <v>0</v>
      </c>
      <c r="B45" s="8" t="s">
        <v>119</v>
      </c>
      <c r="C45" s="11">
        <v>410</v>
      </c>
      <c r="D45" s="12"/>
      <c r="E45" s="12"/>
    </row>
    <row r="46" spans="1:5" ht="12" customHeight="1">
      <c r="A46" s="8" t="s">
        <v>0</v>
      </c>
      <c r="B46" s="8" t="s">
        <v>120</v>
      </c>
      <c r="C46" s="11">
        <v>411</v>
      </c>
      <c r="D46" s="12"/>
      <c r="E46" s="12"/>
    </row>
    <row r="47" spans="1:5" ht="26.25" customHeight="1">
      <c r="A47" s="8" t="s">
        <v>0</v>
      </c>
      <c r="B47" s="8" t="s">
        <v>121</v>
      </c>
      <c r="C47" s="11">
        <v>412</v>
      </c>
      <c r="D47" s="12"/>
      <c r="E47" s="12"/>
    </row>
    <row r="48" spans="1:5" ht="12" customHeight="1">
      <c r="A48" s="8" t="s">
        <v>0</v>
      </c>
      <c r="B48" s="8" t="s">
        <v>122</v>
      </c>
      <c r="C48" s="11">
        <v>413</v>
      </c>
      <c r="D48" s="12"/>
      <c r="E48" s="12"/>
    </row>
    <row r="49" spans="1:5" ht="24" customHeight="1">
      <c r="A49" s="8" t="s">
        <v>0</v>
      </c>
      <c r="B49" s="8" t="s">
        <v>123</v>
      </c>
      <c r="C49" s="11">
        <v>414</v>
      </c>
      <c r="D49" s="12"/>
      <c r="E49" s="12"/>
    </row>
    <row r="50" spans="1:5" ht="12" customHeight="1">
      <c r="A50" s="8" t="s">
        <v>0</v>
      </c>
      <c r="B50" s="8" t="s">
        <v>124</v>
      </c>
      <c r="C50" s="11">
        <v>415</v>
      </c>
      <c r="D50" s="12"/>
      <c r="E50" s="12"/>
    </row>
    <row r="51" spans="1:5" ht="12" customHeight="1">
      <c r="A51" s="8" t="s">
        <v>0</v>
      </c>
      <c r="B51" s="8" t="s">
        <v>125</v>
      </c>
      <c r="C51" s="11">
        <v>416</v>
      </c>
      <c r="D51" s="12"/>
      <c r="E51" s="12"/>
    </row>
    <row r="52" spans="1:5" ht="12" customHeight="1">
      <c r="A52" s="8" t="s">
        <v>0</v>
      </c>
      <c r="B52" s="8" t="s">
        <v>126</v>
      </c>
      <c r="C52" s="11">
        <v>417</v>
      </c>
      <c r="D52" s="12"/>
      <c r="E52" s="12"/>
    </row>
    <row r="53" spans="1:5" ht="12" customHeight="1">
      <c r="A53" s="8" t="s">
        <v>0</v>
      </c>
      <c r="B53" s="8" t="s">
        <v>127</v>
      </c>
      <c r="C53" s="11">
        <v>418</v>
      </c>
      <c r="D53" s="12"/>
      <c r="E53" s="12"/>
    </row>
    <row r="54" spans="1:5" ht="12" customHeight="1">
      <c r="A54" s="8" t="s">
        <v>0</v>
      </c>
      <c r="B54" s="8" t="s">
        <v>128</v>
      </c>
      <c r="C54" s="11">
        <v>419</v>
      </c>
      <c r="D54" s="12"/>
      <c r="E54" s="12"/>
    </row>
    <row r="55" spans="1:5" ht="12" customHeight="1">
      <c r="A55" s="8" t="s">
        <v>0</v>
      </c>
      <c r="B55" s="8" t="s">
        <v>129</v>
      </c>
      <c r="C55" s="11">
        <v>420</v>
      </c>
      <c r="D55" s="12"/>
      <c r="E55" s="12"/>
    </row>
    <row r="56" spans="1:5" ht="12" customHeight="1">
      <c r="A56" s="8" t="s">
        <v>0</v>
      </c>
      <c r="B56" s="10" t="s">
        <v>130</v>
      </c>
      <c r="C56" s="9">
        <v>500</v>
      </c>
      <c r="D56" s="20">
        <f>D41</f>
        <v>-1184327</v>
      </c>
      <c r="E56" s="20">
        <f>E41</f>
        <v>-840066</v>
      </c>
    </row>
    <row r="57" spans="1:5" ht="12" customHeight="1">
      <c r="A57" s="8" t="s">
        <v>0</v>
      </c>
      <c r="B57" s="8" t="s">
        <v>131</v>
      </c>
      <c r="C57" s="11" t="s">
        <v>0</v>
      </c>
      <c r="D57" s="12" t="s">
        <v>0</v>
      </c>
      <c r="E57" s="12" t="s">
        <v>0</v>
      </c>
    </row>
    <row r="58" spans="1:5" ht="12" customHeight="1">
      <c r="A58" s="8" t="s">
        <v>0</v>
      </c>
      <c r="B58" s="8" t="s">
        <v>115</v>
      </c>
      <c r="C58" s="11" t="s">
        <v>0</v>
      </c>
      <c r="D58" s="12"/>
      <c r="E58" s="12"/>
    </row>
    <row r="59" spans="1:5" ht="12" customHeight="1">
      <c r="A59" s="8" t="s">
        <v>0</v>
      </c>
      <c r="B59" s="8" t="s">
        <v>132</v>
      </c>
      <c r="C59" s="11" t="s">
        <v>0</v>
      </c>
      <c r="D59" s="12"/>
      <c r="E59" s="12"/>
    </row>
    <row r="60" spans="1:5" ht="12" customHeight="1">
      <c r="A60" s="8" t="s">
        <v>0</v>
      </c>
      <c r="B60" s="10" t="s">
        <v>133</v>
      </c>
      <c r="C60" s="9">
        <v>600</v>
      </c>
      <c r="D60" s="14"/>
      <c r="E60" s="14"/>
    </row>
    <row r="61" spans="1:5" ht="12" customHeight="1">
      <c r="A61" s="8" t="s">
        <v>0</v>
      </c>
      <c r="B61" s="43" t="s">
        <v>118</v>
      </c>
      <c r="C61" s="47"/>
      <c r="D61" s="47"/>
      <c r="E61" s="44"/>
    </row>
    <row r="62" spans="1:5" ht="12" customHeight="1">
      <c r="A62" s="8" t="s">
        <v>0</v>
      </c>
      <c r="B62" s="8" t="s">
        <v>134</v>
      </c>
      <c r="C62" s="11" t="s">
        <v>0</v>
      </c>
      <c r="D62" s="12" t="s">
        <v>0</v>
      </c>
      <c r="E62" s="12" t="s">
        <v>0</v>
      </c>
    </row>
    <row r="63" spans="1:5" ht="12" customHeight="1">
      <c r="A63" s="8" t="s">
        <v>0</v>
      </c>
      <c r="B63" s="8" t="s">
        <v>135</v>
      </c>
      <c r="C63" s="11" t="s">
        <v>0</v>
      </c>
      <c r="D63" s="24">
        <v>-2.84</v>
      </c>
      <c r="E63" s="24">
        <v>-2.01</v>
      </c>
    </row>
    <row r="64" spans="1:5" ht="12" customHeight="1">
      <c r="A64" s="8" t="s">
        <v>0</v>
      </c>
      <c r="B64" s="8" t="s">
        <v>136</v>
      </c>
      <c r="C64" s="11" t="s">
        <v>0</v>
      </c>
      <c r="D64" s="19"/>
      <c r="E64" s="19"/>
    </row>
    <row r="65" spans="1:5" ht="12" customHeight="1">
      <c r="A65" s="8" t="s">
        <v>0</v>
      </c>
      <c r="B65" s="8" t="s">
        <v>137</v>
      </c>
      <c r="C65" s="11" t="s">
        <v>0</v>
      </c>
      <c r="D65" s="19" t="s">
        <v>0</v>
      </c>
      <c r="E65" s="19" t="s">
        <v>0</v>
      </c>
    </row>
    <row r="66" spans="1:5" ht="12" customHeight="1">
      <c r="A66" s="8" t="s">
        <v>0</v>
      </c>
      <c r="B66" s="8" t="s">
        <v>135</v>
      </c>
      <c r="C66" s="11" t="s">
        <v>0</v>
      </c>
      <c r="D66" s="24">
        <v>-2.84</v>
      </c>
      <c r="E66" s="24">
        <v>-2.01</v>
      </c>
    </row>
    <row r="67" spans="1:5" ht="12" customHeight="1">
      <c r="A67" s="8" t="s">
        <v>0</v>
      </c>
      <c r="B67" s="8" t="s">
        <v>136</v>
      </c>
      <c r="C67" s="11" t="s">
        <v>0</v>
      </c>
      <c r="D67" s="19"/>
      <c r="E67" s="19"/>
    </row>
    <row r="68" spans="2:6" ht="12" customHeight="1">
      <c r="B68" s="2" t="s">
        <v>0</v>
      </c>
      <c r="C68" s="2" t="s">
        <v>0</v>
      </c>
      <c r="D68" s="2" t="s">
        <v>0</v>
      </c>
      <c r="E68" s="2" t="s">
        <v>0</v>
      </c>
      <c r="F68" s="2"/>
    </row>
    <row r="69" spans="2:6" ht="12" customHeight="1">
      <c r="B69" s="2" t="s">
        <v>0</v>
      </c>
      <c r="C69" s="2" t="s">
        <v>0</v>
      </c>
      <c r="D69" s="2" t="s">
        <v>0</v>
      </c>
      <c r="E69" s="2" t="s">
        <v>0</v>
      </c>
      <c r="F69" s="2"/>
    </row>
    <row r="70" spans="2:6" ht="12" customHeight="1">
      <c r="B70" s="23" t="s">
        <v>232</v>
      </c>
      <c r="C70" s="7" t="s">
        <v>0</v>
      </c>
      <c r="D70" s="15" t="s">
        <v>0</v>
      </c>
      <c r="E70" s="7" t="s">
        <v>0</v>
      </c>
      <c r="F70" s="2"/>
    </row>
    <row r="71" spans="2:6" ht="12" customHeight="1">
      <c r="B71" s="7" t="s">
        <v>82</v>
      </c>
      <c r="C71" s="7" t="s">
        <v>0</v>
      </c>
      <c r="D71" s="16" t="s">
        <v>83</v>
      </c>
      <c r="E71" s="7" t="s">
        <v>0</v>
      </c>
      <c r="F71" s="2"/>
    </row>
    <row r="72" spans="2:6" ht="12" customHeight="1">
      <c r="B72" s="15" t="s">
        <v>84</v>
      </c>
      <c r="C72" s="7" t="s">
        <v>0</v>
      </c>
      <c r="D72" s="15" t="s">
        <v>0</v>
      </c>
      <c r="E72" s="7" t="s">
        <v>0</v>
      </c>
      <c r="F72" s="2"/>
    </row>
    <row r="73" spans="2:6" ht="12" customHeight="1">
      <c r="B73" s="7" t="s">
        <v>85</v>
      </c>
      <c r="C73" s="7" t="s">
        <v>0</v>
      </c>
      <c r="D73" s="16" t="s">
        <v>83</v>
      </c>
      <c r="E73" s="7" t="s">
        <v>0</v>
      </c>
      <c r="F73" s="2"/>
    </row>
    <row r="74" spans="2:6" ht="12" customHeight="1">
      <c r="B74" s="2" t="s">
        <v>86</v>
      </c>
      <c r="C74" s="2" t="s">
        <v>0</v>
      </c>
      <c r="D74" s="2" t="s">
        <v>0</v>
      </c>
      <c r="E74" s="2" t="s">
        <v>0</v>
      </c>
      <c r="F74" s="2"/>
    </row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</sheetData>
  <sheetProtection/>
  <mergeCells count="7">
    <mergeCell ref="B61:E61"/>
    <mergeCell ref="C1:E1"/>
    <mergeCell ref="C2:E2"/>
    <mergeCell ref="B4:F4"/>
    <mergeCell ref="B6:E6"/>
    <mergeCell ref="B7:E7"/>
    <mergeCell ref="B44:E44"/>
  </mergeCells>
  <printOptions/>
  <pageMargins left="0.7" right="0.23" top="0.33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B13">
      <selection activeCell="M31" sqref="M31:M33"/>
    </sheetView>
  </sheetViews>
  <sheetFormatPr defaultColWidth="9.140625" defaultRowHeight="15" customHeight="1"/>
  <cols>
    <col min="1" max="1" width="2.8515625" style="1" hidden="1" customWidth="1"/>
    <col min="2" max="2" width="56.8515625" style="1" customWidth="1"/>
    <col min="3" max="3" width="10.140625" style="1" customWidth="1"/>
    <col min="4" max="5" width="15.8515625" style="1" customWidth="1"/>
    <col min="6" max="6" width="3.28125" style="1" hidden="1" customWidth="1"/>
    <col min="7" max="16384" width="9.140625" style="1" customWidth="1"/>
  </cols>
  <sheetData>
    <row r="1" spans="1:6" ht="12" customHeight="1">
      <c r="A1" s="2" t="s">
        <v>0</v>
      </c>
      <c r="B1" s="2" t="s">
        <v>0</v>
      </c>
      <c r="C1" s="32" t="s">
        <v>138</v>
      </c>
      <c r="D1" s="32"/>
      <c r="E1" s="32"/>
      <c r="F1" s="2"/>
    </row>
    <row r="2" spans="1:6" ht="12" customHeight="1">
      <c r="A2" s="2" t="s">
        <v>0</v>
      </c>
      <c r="B2" s="2" t="s">
        <v>0</v>
      </c>
      <c r="C2" s="32" t="s">
        <v>1</v>
      </c>
      <c r="D2" s="32"/>
      <c r="E2" s="32"/>
      <c r="F2" s="2"/>
    </row>
    <row r="3" spans="1:6" ht="12" customHeight="1">
      <c r="A3" s="2" t="s">
        <v>0</v>
      </c>
      <c r="B3" s="2" t="s">
        <v>0</v>
      </c>
      <c r="C3" s="32" t="s">
        <v>2</v>
      </c>
      <c r="D3" s="32"/>
      <c r="E3" s="32"/>
      <c r="F3" s="2"/>
    </row>
    <row r="4" spans="1:6" ht="12" customHeight="1">
      <c r="A4" s="2" t="s">
        <v>0</v>
      </c>
      <c r="B4" s="2" t="s">
        <v>0</v>
      </c>
      <c r="C4" s="32" t="s">
        <v>3</v>
      </c>
      <c r="D4" s="32"/>
      <c r="E4" s="32"/>
      <c r="F4" s="2"/>
    </row>
    <row r="5" spans="1:6" ht="12" customHeight="1">
      <c r="A5" s="2" t="s">
        <v>0</v>
      </c>
      <c r="B5" s="2" t="s">
        <v>0</v>
      </c>
      <c r="C5" s="2" t="s">
        <v>0</v>
      </c>
      <c r="D5" s="2" t="s">
        <v>0</v>
      </c>
      <c r="E5" s="3" t="s">
        <v>0</v>
      </c>
      <c r="F5" s="2"/>
    </row>
    <row r="6" spans="1:6" ht="12" customHeight="1">
      <c r="A6" s="2" t="s">
        <v>0</v>
      </c>
      <c r="B6" s="2" t="s">
        <v>0</v>
      </c>
      <c r="C6" s="2" t="s">
        <v>0</v>
      </c>
      <c r="D6" s="2" t="s">
        <v>0</v>
      </c>
      <c r="E6" s="3" t="s">
        <v>0</v>
      </c>
      <c r="F6" s="2"/>
    </row>
    <row r="7" spans="1:6" ht="12" customHeight="1">
      <c r="A7" s="2" t="s">
        <v>0</v>
      </c>
      <c r="B7" s="2" t="s">
        <v>0</v>
      </c>
      <c r="C7" s="2" t="s">
        <v>0</v>
      </c>
      <c r="D7" s="2" t="s">
        <v>0</v>
      </c>
      <c r="E7" s="3" t="s">
        <v>139</v>
      </c>
      <c r="F7" s="2"/>
    </row>
    <row r="8" spans="1:6" ht="12" customHeight="1">
      <c r="A8" s="2" t="s">
        <v>0</v>
      </c>
      <c r="B8" s="2" t="s">
        <v>0</v>
      </c>
      <c r="C8" s="2" t="s">
        <v>0</v>
      </c>
      <c r="D8" s="2" t="s">
        <v>0</v>
      </c>
      <c r="E8" s="3" t="s">
        <v>0</v>
      </c>
      <c r="F8" s="2"/>
    </row>
    <row r="9" spans="1:6" ht="12" customHeight="1">
      <c r="A9" s="2" t="s">
        <v>0</v>
      </c>
      <c r="B9" s="33" t="s">
        <v>224</v>
      </c>
      <c r="C9" s="33"/>
      <c r="D9" s="33"/>
      <c r="E9" s="33"/>
      <c r="F9" s="4"/>
    </row>
    <row r="10" spans="1:6" ht="12" customHeight="1">
      <c r="A10" s="2" t="s">
        <v>0</v>
      </c>
      <c r="B10" s="2" t="s">
        <v>0</v>
      </c>
      <c r="C10" s="2" t="s">
        <v>0</v>
      </c>
      <c r="D10" s="2" t="s">
        <v>0</v>
      </c>
      <c r="E10" s="2" t="s">
        <v>0</v>
      </c>
      <c r="F10" s="2"/>
    </row>
    <row r="11" spans="1:6" ht="14.25" customHeight="1">
      <c r="A11" s="2" t="s">
        <v>0</v>
      </c>
      <c r="B11" s="36" t="s">
        <v>140</v>
      </c>
      <c r="C11" s="36"/>
      <c r="D11" s="36"/>
      <c r="E11" s="36"/>
      <c r="F11" s="2"/>
    </row>
    <row r="12" spans="1:6" ht="12" customHeight="1">
      <c r="A12" s="2" t="s">
        <v>0</v>
      </c>
      <c r="B12" s="37" t="s">
        <v>11</v>
      </c>
      <c r="C12" s="37"/>
      <c r="D12" s="37"/>
      <c r="E12" s="37"/>
      <c r="F12" s="2"/>
    </row>
    <row r="13" spans="1:6" ht="12" customHeight="1">
      <c r="A13" s="2" t="s">
        <v>0</v>
      </c>
      <c r="B13" s="7" t="s">
        <v>0</v>
      </c>
      <c r="C13" s="2" t="s">
        <v>0</v>
      </c>
      <c r="D13" s="2" t="s">
        <v>0</v>
      </c>
      <c r="E13" s="2" t="s">
        <v>0</v>
      </c>
      <c r="F13" s="2"/>
    </row>
    <row r="14" spans="1:6" ht="12" customHeight="1">
      <c r="A14" s="2" t="s">
        <v>0</v>
      </c>
      <c r="B14" s="2" t="s">
        <v>0</v>
      </c>
      <c r="C14" s="2" t="s">
        <v>0</v>
      </c>
      <c r="D14" s="2" t="s">
        <v>0</v>
      </c>
      <c r="E14" s="3" t="s">
        <v>141</v>
      </c>
      <c r="F14" s="2"/>
    </row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spans="1:5" ht="24" customHeight="1">
      <c r="A28" s="8" t="s">
        <v>0</v>
      </c>
      <c r="B28" s="9" t="s">
        <v>88</v>
      </c>
      <c r="C28" s="9" t="s">
        <v>14</v>
      </c>
      <c r="D28" s="9" t="s">
        <v>89</v>
      </c>
      <c r="E28" s="9" t="s">
        <v>90</v>
      </c>
    </row>
    <row r="29" ht="15" customHeight="1" hidden="1"/>
    <row r="30" spans="1:5" ht="12" customHeight="1">
      <c r="A30" s="8" t="s">
        <v>0</v>
      </c>
      <c r="B30" s="10" t="s">
        <v>142</v>
      </c>
      <c r="C30" s="9" t="s">
        <v>0</v>
      </c>
      <c r="D30" s="18" t="s">
        <v>0</v>
      </c>
      <c r="E30" s="18" t="s">
        <v>0</v>
      </c>
    </row>
    <row r="31" spans="1:5" ht="12" customHeight="1">
      <c r="A31" s="8" t="s">
        <v>0</v>
      </c>
      <c r="B31" s="8" t="s">
        <v>143</v>
      </c>
      <c r="C31" s="13" t="s">
        <v>20</v>
      </c>
      <c r="D31" s="12"/>
      <c r="E31" s="12"/>
    </row>
    <row r="32" spans="1:5" ht="24" customHeight="1">
      <c r="A32" s="8" t="s">
        <v>0</v>
      </c>
      <c r="B32" s="8" t="s">
        <v>144</v>
      </c>
      <c r="C32" s="13" t="s">
        <v>22</v>
      </c>
      <c r="D32" s="12"/>
      <c r="E32" s="12"/>
    </row>
    <row r="33" spans="1:5" ht="12" customHeight="1">
      <c r="A33" s="8" t="s">
        <v>0</v>
      </c>
      <c r="B33" s="8" t="s">
        <v>145</v>
      </c>
      <c r="C33" s="13" t="s">
        <v>24</v>
      </c>
      <c r="D33" s="12"/>
      <c r="E33" s="12"/>
    </row>
    <row r="34" spans="1:5" ht="12" customHeight="1">
      <c r="A34" s="8" t="s">
        <v>0</v>
      </c>
      <c r="B34" s="8" t="s">
        <v>146</v>
      </c>
      <c r="C34" s="13" t="s">
        <v>26</v>
      </c>
      <c r="D34" s="12"/>
      <c r="E34" s="12"/>
    </row>
    <row r="35" spans="1:5" ht="27.75" customHeight="1">
      <c r="A35" s="8" t="s">
        <v>0</v>
      </c>
      <c r="B35" s="8" t="s">
        <v>147</v>
      </c>
      <c r="C35" s="13" t="s">
        <v>28</v>
      </c>
      <c r="D35" s="12"/>
      <c r="E35" s="12"/>
    </row>
    <row r="36" spans="1:5" ht="12" customHeight="1">
      <c r="A36" s="8" t="s">
        <v>0</v>
      </c>
      <c r="B36" s="8" t="s">
        <v>148</v>
      </c>
      <c r="C36" s="13" t="s">
        <v>30</v>
      </c>
      <c r="D36" s="12"/>
      <c r="E36" s="12"/>
    </row>
    <row r="37" spans="1:5" ht="12" customHeight="1">
      <c r="A37" s="8" t="s">
        <v>0</v>
      </c>
      <c r="B37" s="8" t="s">
        <v>149</v>
      </c>
      <c r="C37" s="13" t="s">
        <v>32</v>
      </c>
      <c r="D37" s="12"/>
      <c r="E37" s="12"/>
    </row>
    <row r="38" spans="1:5" ht="12" customHeight="1">
      <c r="A38" s="8" t="s">
        <v>0</v>
      </c>
      <c r="B38" s="8" t="s">
        <v>150</v>
      </c>
      <c r="C38" s="13" t="s">
        <v>34</v>
      </c>
      <c r="D38" s="12"/>
      <c r="E38" s="12"/>
    </row>
    <row r="39" spans="1:5" ht="36" customHeight="1">
      <c r="A39" s="8" t="s">
        <v>0</v>
      </c>
      <c r="B39" s="8" t="s">
        <v>151</v>
      </c>
      <c r="C39" s="13" t="s">
        <v>36</v>
      </c>
      <c r="D39" s="12"/>
      <c r="E39" s="12"/>
    </row>
    <row r="40" spans="1:5" ht="12" customHeight="1">
      <c r="A40" s="8" t="s">
        <v>0</v>
      </c>
      <c r="B40" s="8" t="s">
        <v>152</v>
      </c>
      <c r="C40" s="13" t="s">
        <v>38</v>
      </c>
      <c r="D40" s="12"/>
      <c r="E40" s="12"/>
    </row>
    <row r="41" spans="1:5" ht="12" customHeight="1">
      <c r="A41" s="8" t="s">
        <v>0</v>
      </c>
      <c r="B41" s="8" t="s">
        <v>60</v>
      </c>
      <c r="C41" s="13" t="s">
        <v>99</v>
      </c>
      <c r="D41" s="12"/>
      <c r="E41" s="12"/>
    </row>
    <row r="42" spans="1:5" ht="12" customHeight="1">
      <c r="A42" s="8" t="s">
        <v>0</v>
      </c>
      <c r="B42" s="8" t="s">
        <v>153</v>
      </c>
      <c r="C42" s="13" t="s">
        <v>101</v>
      </c>
      <c r="D42" s="12"/>
      <c r="E42" s="12"/>
    </row>
    <row r="43" spans="1:5" ht="12" customHeight="1">
      <c r="A43" s="8" t="s">
        <v>0</v>
      </c>
      <c r="B43" s="8" t="s">
        <v>154</v>
      </c>
      <c r="C43" s="13" t="s">
        <v>103</v>
      </c>
      <c r="D43" s="12"/>
      <c r="E43" s="12"/>
    </row>
    <row r="44" spans="1:5" ht="12" customHeight="1">
      <c r="A44" s="8" t="s">
        <v>0</v>
      </c>
      <c r="B44" s="8" t="s">
        <v>155</v>
      </c>
      <c r="C44" s="13" t="s">
        <v>105</v>
      </c>
      <c r="D44" s="12"/>
      <c r="E44" s="12"/>
    </row>
    <row r="45" spans="1:5" ht="24" customHeight="1">
      <c r="A45" s="8" t="s">
        <v>0</v>
      </c>
      <c r="B45" s="8" t="s">
        <v>156</v>
      </c>
      <c r="C45" s="13" t="s">
        <v>107</v>
      </c>
      <c r="D45" s="12"/>
      <c r="E45" s="12"/>
    </row>
    <row r="46" spans="1:5" ht="24" customHeight="1">
      <c r="A46" s="8" t="s">
        <v>0</v>
      </c>
      <c r="B46" s="8" t="s">
        <v>157</v>
      </c>
      <c r="C46" s="13" t="s">
        <v>109</v>
      </c>
      <c r="D46" s="12"/>
      <c r="E46" s="12"/>
    </row>
    <row r="47" spans="1:5" ht="24" customHeight="1">
      <c r="A47" s="8" t="s">
        <v>0</v>
      </c>
      <c r="B47" s="10" t="s">
        <v>158</v>
      </c>
      <c r="C47" s="17" t="s">
        <v>159</v>
      </c>
      <c r="D47" s="14"/>
      <c r="E47" s="14"/>
    </row>
    <row r="48" spans="1:5" ht="12" customHeight="1">
      <c r="A48" s="8" t="s">
        <v>0</v>
      </c>
      <c r="B48" s="8" t="s">
        <v>160</v>
      </c>
      <c r="C48" s="13" t="s">
        <v>161</v>
      </c>
      <c r="D48" s="12"/>
      <c r="E48" s="12"/>
    </row>
    <row r="49" spans="1:5" ht="12" customHeight="1">
      <c r="A49" s="8" t="s">
        <v>0</v>
      </c>
      <c r="B49" s="8" t="s">
        <v>162</v>
      </c>
      <c r="C49" s="13" t="s">
        <v>163</v>
      </c>
      <c r="D49" s="12"/>
      <c r="E49" s="12"/>
    </row>
    <row r="50" spans="1:5" ht="12" customHeight="1">
      <c r="A50" s="8" t="s">
        <v>0</v>
      </c>
      <c r="B50" s="8" t="s">
        <v>164</v>
      </c>
      <c r="C50" s="13" t="s">
        <v>165</v>
      </c>
      <c r="D50" s="12"/>
      <c r="E50" s="12"/>
    </row>
    <row r="51" spans="1:5" ht="12" customHeight="1">
      <c r="A51" s="8" t="s">
        <v>0</v>
      </c>
      <c r="B51" s="8" t="s">
        <v>166</v>
      </c>
      <c r="C51" s="13" t="s">
        <v>167</v>
      </c>
      <c r="D51" s="12"/>
      <c r="E51" s="12"/>
    </row>
    <row r="52" spans="1:5" ht="24" customHeight="1">
      <c r="A52" s="8" t="s">
        <v>0</v>
      </c>
      <c r="B52" s="8" t="s">
        <v>168</v>
      </c>
      <c r="C52" s="13" t="s">
        <v>169</v>
      </c>
      <c r="D52" s="12"/>
      <c r="E52" s="12"/>
    </row>
    <row r="53" spans="1:5" ht="12" customHeight="1">
      <c r="A53" s="8" t="s">
        <v>0</v>
      </c>
      <c r="B53" s="8" t="s">
        <v>170</v>
      </c>
      <c r="C53" s="13" t="s">
        <v>171</v>
      </c>
      <c r="D53" s="12"/>
      <c r="E53" s="12"/>
    </row>
    <row r="54" spans="1:5" ht="24" customHeight="1">
      <c r="A54" s="8" t="s">
        <v>0</v>
      </c>
      <c r="B54" s="10" t="s">
        <v>172</v>
      </c>
      <c r="C54" s="17" t="s">
        <v>173</v>
      </c>
      <c r="D54" s="14"/>
      <c r="E54" s="14"/>
    </row>
    <row r="55" spans="1:5" ht="12" customHeight="1">
      <c r="A55" s="8" t="s">
        <v>0</v>
      </c>
      <c r="B55" s="8" t="s">
        <v>174</v>
      </c>
      <c r="C55" s="13" t="s">
        <v>175</v>
      </c>
      <c r="D55" s="12"/>
      <c r="E55" s="12"/>
    </row>
    <row r="56" spans="1:5" ht="12" customHeight="1">
      <c r="A56" s="8" t="s">
        <v>0</v>
      </c>
      <c r="B56" s="8" t="s">
        <v>176</v>
      </c>
      <c r="C56" s="13" t="s">
        <v>177</v>
      </c>
      <c r="D56" s="12"/>
      <c r="E56" s="12"/>
    </row>
    <row r="57" spans="1:5" ht="24" customHeight="1">
      <c r="A57" s="8" t="s">
        <v>0</v>
      </c>
      <c r="B57" s="10" t="s">
        <v>178</v>
      </c>
      <c r="C57" s="9">
        <v>100</v>
      </c>
      <c r="D57" s="14"/>
      <c r="E57" s="14"/>
    </row>
    <row r="58" spans="1:5" ht="12" customHeight="1">
      <c r="A58" s="8" t="s">
        <v>0</v>
      </c>
      <c r="B58" s="10" t="s">
        <v>179</v>
      </c>
      <c r="C58" s="9">
        <v>200</v>
      </c>
      <c r="D58" s="14"/>
      <c r="E58" s="14"/>
    </row>
    <row r="59" spans="1:5" ht="12" customHeight="1">
      <c r="A59" s="8" t="s">
        <v>0</v>
      </c>
      <c r="B59" s="10" t="s">
        <v>180</v>
      </c>
      <c r="C59" s="9">
        <v>300</v>
      </c>
      <c r="D59" s="14"/>
      <c r="E59" s="14"/>
    </row>
    <row r="60" spans="1:5" ht="12" customHeight="1">
      <c r="A60" s="8" t="s">
        <v>0</v>
      </c>
      <c r="B60" s="10" t="s">
        <v>181</v>
      </c>
      <c r="C60" s="9">
        <v>400</v>
      </c>
      <c r="D60" s="14"/>
      <c r="E60" s="14"/>
    </row>
    <row r="61" spans="1:5" ht="25.5" customHeight="1">
      <c r="A61" s="8" t="s">
        <v>0</v>
      </c>
      <c r="B61" s="10" t="s">
        <v>182</v>
      </c>
      <c r="C61" s="9">
        <v>500</v>
      </c>
      <c r="D61" s="14"/>
      <c r="E61" s="14"/>
    </row>
    <row r="62" spans="1:5" ht="17.25" customHeight="1">
      <c r="A62" s="8" t="s">
        <v>0</v>
      </c>
      <c r="B62" s="10" t="s">
        <v>183</v>
      </c>
      <c r="C62" s="9">
        <v>600</v>
      </c>
      <c r="D62" s="14"/>
      <c r="E62" s="14"/>
    </row>
    <row r="63" spans="1:5" ht="24" customHeight="1">
      <c r="A63" s="8" t="s">
        <v>0</v>
      </c>
      <c r="B63" s="10" t="s">
        <v>184</v>
      </c>
      <c r="C63" s="9">
        <v>700</v>
      </c>
      <c r="D63" s="14"/>
      <c r="E63" s="14"/>
    </row>
    <row r="64" spans="2:6" ht="12" customHeight="1">
      <c r="B64" s="2" t="s">
        <v>0</v>
      </c>
      <c r="C64" s="2" t="s">
        <v>0</v>
      </c>
      <c r="D64" s="2" t="s">
        <v>0</v>
      </c>
      <c r="E64" s="2" t="s">
        <v>0</v>
      </c>
      <c r="F64" s="2"/>
    </row>
    <row r="65" spans="2:6" ht="12" customHeight="1">
      <c r="B65" s="2" t="s">
        <v>0</v>
      </c>
      <c r="C65" s="2" t="s">
        <v>0</v>
      </c>
      <c r="D65" s="2" t="s">
        <v>0</v>
      </c>
      <c r="E65" s="2" t="s">
        <v>0</v>
      </c>
      <c r="F65" s="2"/>
    </row>
    <row r="66" spans="2:6" ht="12" customHeight="1">
      <c r="B66" s="15" t="s">
        <v>81</v>
      </c>
      <c r="C66" s="7" t="s">
        <v>0</v>
      </c>
      <c r="D66" s="15" t="s">
        <v>0</v>
      </c>
      <c r="E66" s="2" t="s">
        <v>0</v>
      </c>
      <c r="F66" s="2"/>
    </row>
    <row r="67" spans="2:6" ht="12" customHeight="1">
      <c r="B67" s="7" t="s">
        <v>82</v>
      </c>
      <c r="C67" s="7" t="s">
        <v>0</v>
      </c>
      <c r="D67" s="16" t="s">
        <v>83</v>
      </c>
      <c r="E67" s="2" t="s">
        <v>0</v>
      </c>
      <c r="F67" s="2"/>
    </row>
    <row r="68" spans="2:6" ht="12" customHeight="1">
      <c r="B68" s="15" t="s">
        <v>84</v>
      </c>
      <c r="C68" s="7" t="s">
        <v>0</v>
      </c>
      <c r="D68" s="15" t="s">
        <v>0</v>
      </c>
      <c r="E68" s="2" t="s">
        <v>0</v>
      </c>
      <c r="F68" s="2"/>
    </row>
    <row r="69" spans="2:6" ht="12" customHeight="1">
      <c r="B69" s="7" t="s">
        <v>85</v>
      </c>
      <c r="C69" s="7" t="s">
        <v>0</v>
      </c>
      <c r="D69" s="16" t="s">
        <v>83</v>
      </c>
      <c r="E69" s="2" t="s">
        <v>0</v>
      </c>
      <c r="F69" s="2"/>
    </row>
    <row r="70" spans="2:6" ht="12" customHeight="1">
      <c r="B70" s="2" t="s">
        <v>86</v>
      </c>
      <c r="C70" s="2" t="s">
        <v>0</v>
      </c>
      <c r="D70" s="2" t="s">
        <v>0</v>
      </c>
      <c r="E70" s="2" t="s">
        <v>0</v>
      </c>
      <c r="F70" s="2"/>
    </row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</sheetData>
  <sheetProtection/>
  <mergeCells count="7">
    <mergeCell ref="B12:E12"/>
    <mergeCell ref="C1:E1"/>
    <mergeCell ref="C2:E2"/>
    <mergeCell ref="C3:E3"/>
    <mergeCell ref="C4:E4"/>
    <mergeCell ref="B9:E9"/>
    <mergeCell ref="B11:E11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B1">
      <selection activeCell="M31" sqref="M31:M33"/>
    </sheetView>
  </sheetViews>
  <sheetFormatPr defaultColWidth="9.140625" defaultRowHeight="15" customHeight="1" outlineLevelRow="1"/>
  <cols>
    <col min="1" max="1" width="2.8515625" style="1" hidden="1" customWidth="1"/>
    <col min="2" max="2" width="42.28125" style="1" customWidth="1"/>
    <col min="3" max="3" width="8.28125" style="1" customWidth="1"/>
    <col min="4" max="4" width="13.7109375" style="1" customWidth="1"/>
    <col min="5" max="5" width="12.8515625" style="1" customWidth="1"/>
    <col min="6" max="6" width="13.140625" style="1" customWidth="1"/>
    <col min="7" max="7" width="11.7109375" style="1" customWidth="1"/>
    <col min="8" max="8" width="16.140625" style="1" customWidth="1"/>
    <col min="9" max="9" width="12.8515625" style="1" customWidth="1"/>
    <col min="10" max="10" width="13.57421875" style="1" customWidth="1"/>
    <col min="11" max="11" width="3.28125" style="1" hidden="1" customWidth="1"/>
    <col min="12" max="12" width="9.140625" style="1" customWidth="1"/>
    <col min="13" max="13" width="9.7109375" style="1" bestFit="1" customWidth="1"/>
    <col min="14" max="16384" width="9.140625" style="1" customWidth="1"/>
  </cols>
  <sheetData>
    <row r="1" spans="1:11" ht="12" customHeight="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32" t="s">
        <v>185</v>
      </c>
      <c r="I1" s="32"/>
      <c r="J1" s="32"/>
      <c r="K1" s="2"/>
    </row>
    <row r="2" spans="1:11" ht="12" customHeight="1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32" t="s">
        <v>1</v>
      </c>
      <c r="I2" s="32"/>
      <c r="J2" s="32"/>
      <c r="K2" s="2"/>
    </row>
    <row r="3" spans="1:11" ht="12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32" t="s">
        <v>2</v>
      </c>
      <c r="I3" s="32"/>
      <c r="J3" s="32"/>
      <c r="K3" s="2"/>
    </row>
    <row r="4" spans="1:11" ht="12" customHeight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32" t="s">
        <v>3</v>
      </c>
      <c r="I4" s="32"/>
      <c r="J4" s="32"/>
      <c r="K4" s="2"/>
    </row>
    <row r="5" spans="1:11" ht="12" customHeight="1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3" t="s">
        <v>0</v>
      </c>
      <c r="K5" s="2"/>
    </row>
    <row r="6" spans="1:11" ht="12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3" t="s">
        <v>186</v>
      </c>
      <c r="K6" s="2"/>
    </row>
    <row r="7" spans="1:11" ht="12" customHeight="1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3" t="s">
        <v>0</v>
      </c>
      <c r="K7" s="2"/>
    </row>
    <row r="8" spans="1:11" ht="12" customHeight="1">
      <c r="A8" s="2" t="s">
        <v>0</v>
      </c>
      <c r="B8" s="33" t="s">
        <v>224</v>
      </c>
      <c r="C8" s="33"/>
      <c r="D8" s="33"/>
      <c r="E8" s="33"/>
      <c r="F8" s="33"/>
      <c r="G8" s="33"/>
      <c r="H8" s="33"/>
      <c r="I8" s="33"/>
      <c r="J8" s="33"/>
      <c r="K8" s="2"/>
    </row>
    <row r="9" spans="1:11" ht="12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/>
    </row>
    <row r="10" spans="1:11" ht="14.25" customHeight="1">
      <c r="A10" s="2" t="s">
        <v>0</v>
      </c>
      <c r="B10" s="36" t="s">
        <v>187</v>
      </c>
      <c r="C10" s="36"/>
      <c r="D10" s="36"/>
      <c r="E10" s="36"/>
      <c r="F10" s="36"/>
      <c r="G10" s="36"/>
      <c r="H10" s="36"/>
      <c r="I10" s="36"/>
      <c r="J10" s="36"/>
      <c r="K10" s="2"/>
    </row>
    <row r="11" spans="1:11" ht="12" customHeight="1">
      <c r="A11" s="2" t="s">
        <v>0</v>
      </c>
      <c r="B11" s="37" t="s">
        <v>11</v>
      </c>
      <c r="C11" s="37"/>
      <c r="D11" s="37"/>
      <c r="E11" s="37"/>
      <c r="F11" s="37"/>
      <c r="G11" s="37"/>
      <c r="H11" s="37"/>
      <c r="I11" s="37"/>
      <c r="J11" s="37"/>
      <c r="K11" s="2"/>
    </row>
    <row r="12" spans="1:11" ht="12" customHeight="1">
      <c r="A12" s="2" t="s">
        <v>0</v>
      </c>
      <c r="B12" s="7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/>
    </row>
    <row r="13" spans="1:11" ht="12" customHeight="1">
      <c r="A13" s="2" t="s">
        <v>0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3" t="s">
        <v>12</v>
      </c>
      <c r="K13" s="2"/>
    </row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spans="1:10" ht="15" customHeight="1">
      <c r="A27" s="8" t="s">
        <v>0</v>
      </c>
      <c r="B27" s="48" t="s">
        <v>188</v>
      </c>
      <c r="C27" s="48" t="s">
        <v>14</v>
      </c>
      <c r="D27" s="38" t="s">
        <v>189</v>
      </c>
      <c r="E27" s="40"/>
      <c r="F27" s="40"/>
      <c r="G27" s="40"/>
      <c r="H27" s="39"/>
      <c r="I27" s="48" t="s">
        <v>78</v>
      </c>
      <c r="J27" s="48" t="s">
        <v>190</v>
      </c>
    </row>
    <row r="28" spans="1:10" ht="52.5" customHeight="1">
      <c r="A28" s="8" t="s">
        <v>0</v>
      </c>
      <c r="B28" s="49"/>
      <c r="C28" s="49"/>
      <c r="D28" s="9" t="s">
        <v>72</v>
      </c>
      <c r="E28" s="9" t="s">
        <v>73</v>
      </c>
      <c r="F28" s="9" t="s">
        <v>74</v>
      </c>
      <c r="G28" s="9" t="s">
        <v>75</v>
      </c>
      <c r="H28" s="9" t="s">
        <v>191</v>
      </c>
      <c r="I28" s="49"/>
      <c r="J28" s="49"/>
    </row>
    <row r="29" ht="15" customHeight="1" hidden="1"/>
    <row r="30" ht="15" customHeight="1" hidden="1"/>
    <row r="31" spans="1:10" ht="12" customHeight="1">
      <c r="A31" s="8" t="s">
        <v>0</v>
      </c>
      <c r="B31" s="8" t="s">
        <v>192</v>
      </c>
      <c r="C31" s="13" t="s">
        <v>20</v>
      </c>
      <c r="D31" s="19">
        <v>10232668</v>
      </c>
      <c r="E31" s="19">
        <v>0</v>
      </c>
      <c r="F31" s="19">
        <v>0</v>
      </c>
      <c r="G31" s="19">
        <v>0</v>
      </c>
      <c r="H31" s="19">
        <v>-12486715</v>
      </c>
      <c r="I31" s="19">
        <v>0</v>
      </c>
      <c r="J31" s="19">
        <f aca="true" t="shared" si="0" ref="J31:J36">SUM(D31:I31)</f>
        <v>-2254047</v>
      </c>
    </row>
    <row r="32" spans="1:10" ht="12" customHeight="1">
      <c r="A32" s="8" t="s">
        <v>0</v>
      </c>
      <c r="B32" s="8" t="s">
        <v>193</v>
      </c>
      <c r="C32" s="13" t="s">
        <v>22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f t="shared" si="0"/>
        <v>0</v>
      </c>
    </row>
    <row r="33" spans="1:10" ht="12" customHeight="1">
      <c r="A33" s="8" t="s">
        <v>0</v>
      </c>
      <c r="B33" s="10" t="s">
        <v>194</v>
      </c>
      <c r="C33" s="9">
        <v>100</v>
      </c>
      <c r="D33" s="20">
        <f aca="true" t="shared" si="1" ref="D33:I33">D31+D32</f>
        <v>10232668</v>
      </c>
      <c r="E33" s="20">
        <f t="shared" si="1"/>
        <v>0</v>
      </c>
      <c r="F33" s="20">
        <f t="shared" si="1"/>
        <v>0</v>
      </c>
      <c r="G33" s="20">
        <f t="shared" si="1"/>
        <v>0</v>
      </c>
      <c r="H33" s="19">
        <f t="shared" si="1"/>
        <v>-12486715</v>
      </c>
      <c r="I33" s="20">
        <f t="shared" si="1"/>
        <v>0</v>
      </c>
      <c r="J33" s="19">
        <f t="shared" si="0"/>
        <v>-2254047</v>
      </c>
    </row>
    <row r="34" spans="1:10" ht="24" customHeight="1">
      <c r="A34" s="8" t="s">
        <v>0</v>
      </c>
      <c r="B34" s="10" t="s">
        <v>195</v>
      </c>
      <c r="C34" s="9">
        <v>200</v>
      </c>
      <c r="D34" s="20">
        <f aca="true" t="shared" si="2" ref="D34:I34">D33</f>
        <v>10232668</v>
      </c>
      <c r="E34" s="20">
        <f t="shared" si="2"/>
        <v>0</v>
      </c>
      <c r="F34" s="20">
        <f t="shared" si="2"/>
        <v>0</v>
      </c>
      <c r="G34" s="20">
        <f t="shared" si="2"/>
        <v>0</v>
      </c>
      <c r="H34" s="19">
        <f t="shared" si="2"/>
        <v>-12486715</v>
      </c>
      <c r="I34" s="20">
        <f t="shared" si="2"/>
        <v>0</v>
      </c>
      <c r="J34" s="19">
        <f t="shared" si="0"/>
        <v>-2254047</v>
      </c>
    </row>
    <row r="35" spans="1:10" ht="12" customHeight="1">
      <c r="A35" s="8" t="s">
        <v>0</v>
      </c>
      <c r="B35" s="8" t="s">
        <v>196</v>
      </c>
      <c r="C35" s="11">
        <v>210</v>
      </c>
      <c r="D35" s="19">
        <v>0</v>
      </c>
      <c r="E35" s="19">
        <v>0</v>
      </c>
      <c r="F35" s="19">
        <v>0</v>
      </c>
      <c r="G35" s="19">
        <v>0</v>
      </c>
      <c r="H35" s="19">
        <v>-840066</v>
      </c>
      <c r="I35" s="19">
        <v>0</v>
      </c>
      <c r="J35" s="19">
        <f t="shared" si="0"/>
        <v>-840066</v>
      </c>
    </row>
    <row r="36" spans="1:10" ht="24" customHeight="1">
      <c r="A36" s="8" t="s">
        <v>0</v>
      </c>
      <c r="B36" s="8" t="s">
        <v>197</v>
      </c>
      <c r="C36" s="11">
        <v>220</v>
      </c>
      <c r="D36" s="19"/>
      <c r="E36" s="19"/>
      <c r="F36" s="19"/>
      <c r="G36" s="19"/>
      <c r="H36" s="19">
        <v>0</v>
      </c>
      <c r="I36" s="19"/>
      <c r="J36" s="19">
        <f t="shared" si="0"/>
        <v>0</v>
      </c>
    </row>
    <row r="37" spans="1:10" ht="12" customHeight="1">
      <c r="A37" s="8" t="s">
        <v>0</v>
      </c>
      <c r="B37" s="43" t="s">
        <v>118</v>
      </c>
      <c r="C37" s="47"/>
      <c r="D37" s="47"/>
      <c r="E37" s="47"/>
      <c r="F37" s="47"/>
      <c r="G37" s="47"/>
      <c r="H37" s="47"/>
      <c r="I37" s="47"/>
      <c r="J37" s="44"/>
    </row>
    <row r="38" spans="1:10" ht="24" customHeight="1" hidden="1" outlineLevel="1">
      <c r="A38" s="8" t="s">
        <v>0</v>
      </c>
      <c r="B38" s="8" t="s">
        <v>198</v>
      </c>
      <c r="C38" s="11">
        <v>221</v>
      </c>
      <c r="D38" s="12"/>
      <c r="E38" s="12"/>
      <c r="F38" s="12"/>
      <c r="G38" s="12"/>
      <c r="H38" s="12"/>
      <c r="I38" s="12"/>
      <c r="J38" s="12"/>
    </row>
    <row r="39" spans="1:10" ht="24" customHeight="1" hidden="1" outlineLevel="1">
      <c r="A39" s="8" t="s">
        <v>0</v>
      </c>
      <c r="B39" s="8" t="s">
        <v>199</v>
      </c>
      <c r="C39" s="11">
        <v>222</v>
      </c>
      <c r="D39" s="12"/>
      <c r="E39" s="12"/>
      <c r="F39" s="12"/>
      <c r="G39" s="12"/>
      <c r="H39" s="12"/>
      <c r="I39" s="12"/>
      <c r="J39" s="12"/>
    </row>
    <row r="40" spans="1:10" ht="27.75" customHeight="1" hidden="1" outlineLevel="1">
      <c r="A40" s="8" t="s">
        <v>0</v>
      </c>
      <c r="B40" s="8" t="s">
        <v>200</v>
      </c>
      <c r="C40" s="11">
        <v>223</v>
      </c>
      <c r="D40" s="12"/>
      <c r="E40" s="12"/>
      <c r="F40" s="12"/>
      <c r="G40" s="12"/>
      <c r="H40" s="12"/>
      <c r="I40" s="12"/>
      <c r="J40" s="12"/>
    </row>
    <row r="41" spans="1:10" ht="39.75" customHeight="1" hidden="1" outlineLevel="1">
      <c r="A41" s="8" t="s">
        <v>0</v>
      </c>
      <c r="B41" s="8" t="s">
        <v>121</v>
      </c>
      <c r="C41" s="11">
        <v>224</v>
      </c>
      <c r="D41" s="12"/>
      <c r="E41" s="12"/>
      <c r="F41" s="12"/>
      <c r="G41" s="12"/>
      <c r="H41" s="12"/>
      <c r="I41" s="12"/>
      <c r="J41" s="12"/>
    </row>
    <row r="42" spans="1:10" ht="24" customHeight="1" hidden="1" outlineLevel="1">
      <c r="A42" s="8" t="s">
        <v>0</v>
      </c>
      <c r="B42" s="8" t="s">
        <v>122</v>
      </c>
      <c r="C42" s="11">
        <v>225</v>
      </c>
      <c r="D42" s="12"/>
      <c r="E42" s="12"/>
      <c r="F42" s="12"/>
      <c r="G42" s="12"/>
      <c r="H42" s="12"/>
      <c r="I42" s="12"/>
      <c r="J42" s="12"/>
    </row>
    <row r="43" spans="1:10" ht="36" customHeight="1" hidden="1" outlineLevel="1">
      <c r="A43" s="8" t="s">
        <v>0</v>
      </c>
      <c r="B43" s="8" t="s">
        <v>123</v>
      </c>
      <c r="C43" s="11">
        <v>226</v>
      </c>
      <c r="D43" s="12"/>
      <c r="E43" s="12"/>
      <c r="F43" s="12"/>
      <c r="G43" s="12"/>
      <c r="H43" s="12"/>
      <c r="I43" s="12"/>
      <c r="J43" s="12"/>
    </row>
    <row r="44" spans="1:10" ht="24" customHeight="1" hidden="1" outlineLevel="1">
      <c r="A44" s="8" t="s">
        <v>0</v>
      </c>
      <c r="B44" s="8" t="s">
        <v>201</v>
      </c>
      <c r="C44" s="11">
        <v>227</v>
      </c>
      <c r="D44" s="12"/>
      <c r="E44" s="12"/>
      <c r="F44" s="12"/>
      <c r="G44" s="12"/>
      <c r="H44" s="12"/>
      <c r="I44" s="12"/>
      <c r="J44" s="12"/>
    </row>
    <row r="45" spans="1:10" ht="24" customHeight="1" hidden="1" outlineLevel="1">
      <c r="A45" s="8" t="s">
        <v>0</v>
      </c>
      <c r="B45" s="8" t="s">
        <v>125</v>
      </c>
      <c r="C45" s="11">
        <v>228</v>
      </c>
      <c r="D45" s="12"/>
      <c r="E45" s="12"/>
      <c r="F45" s="12"/>
      <c r="G45" s="12"/>
      <c r="H45" s="12"/>
      <c r="I45" s="12"/>
      <c r="J45" s="12"/>
    </row>
    <row r="46" spans="1:10" ht="24" customHeight="1" hidden="1" outlineLevel="1">
      <c r="A46" s="8" t="s">
        <v>0</v>
      </c>
      <c r="B46" s="8" t="s">
        <v>126</v>
      </c>
      <c r="C46" s="11">
        <v>229</v>
      </c>
      <c r="D46" s="12"/>
      <c r="E46" s="12"/>
      <c r="F46" s="12"/>
      <c r="G46" s="12"/>
      <c r="H46" s="12"/>
      <c r="I46" s="12"/>
      <c r="J46" s="12"/>
    </row>
    <row r="47" spans="1:10" ht="24" customHeight="1" collapsed="1">
      <c r="A47" s="8" t="s">
        <v>0</v>
      </c>
      <c r="B47" s="10" t="s">
        <v>202</v>
      </c>
      <c r="C47" s="9">
        <v>300</v>
      </c>
      <c r="D47" s="14"/>
      <c r="E47" s="14"/>
      <c r="F47" s="14"/>
      <c r="G47" s="14"/>
      <c r="H47" s="14"/>
      <c r="I47" s="14"/>
      <c r="J47" s="14"/>
    </row>
    <row r="48" spans="1:10" ht="12" customHeight="1" hidden="1" outlineLevel="1">
      <c r="A48" s="8" t="s">
        <v>0</v>
      </c>
      <c r="B48" s="43" t="s">
        <v>118</v>
      </c>
      <c r="C48" s="47"/>
      <c r="D48" s="47"/>
      <c r="E48" s="47"/>
      <c r="F48" s="47"/>
      <c r="G48" s="47"/>
      <c r="H48" s="47"/>
      <c r="I48" s="47"/>
      <c r="J48" s="44"/>
    </row>
    <row r="49" spans="1:10" ht="12" customHeight="1" hidden="1" outlineLevel="1">
      <c r="A49" s="8" t="s">
        <v>0</v>
      </c>
      <c r="B49" s="8" t="s">
        <v>203</v>
      </c>
      <c r="C49" s="11">
        <v>310</v>
      </c>
      <c r="D49" s="12"/>
      <c r="E49" s="12"/>
      <c r="F49" s="12"/>
      <c r="G49" s="12"/>
      <c r="H49" s="12"/>
      <c r="I49" s="12"/>
      <c r="J49" s="12"/>
    </row>
    <row r="50" spans="1:10" ht="12" customHeight="1" hidden="1" outlineLevel="1">
      <c r="A50" s="8" t="s">
        <v>0</v>
      </c>
      <c r="B50" s="43" t="s">
        <v>118</v>
      </c>
      <c r="C50" s="47"/>
      <c r="D50" s="47"/>
      <c r="E50" s="47"/>
      <c r="F50" s="47"/>
      <c r="G50" s="47"/>
      <c r="H50" s="47"/>
      <c r="I50" s="47"/>
      <c r="J50" s="44"/>
    </row>
    <row r="51" spans="1:10" ht="12" customHeight="1" hidden="1" outlineLevel="1">
      <c r="A51" s="8" t="s">
        <v>0</v>
      </c>
      <c r="B51" s="8" t="s">
        <v>204</v>
      </c>
      <c r="C51" s="11" t="s">
        <v>0</v>
      </c>
      <c r="D51" s="12"/>
      <c r="E51" s="12"/>
      <c r="F51" s="12"/>
      <c r="G51" s="12"/>
      <c r="H51" s="12"/>
      <c r="I51" s="12"/>
      <c r="J51" s="12"/>
    </row>
    <row r="52" spans="1:10" ht="24" customHeight="1" hidden="1" outlineLevel="1">
      <c r="A52" s="8" t="s">
        <v>0</v>
      </c>
      <c r="B52" s="8" t="s">
        <v>205</v>
      </c>
      <c r="C52" s="11" t="s">
        <v>0</v>
      </c>
      <c r="D52" s="12"/>
      <c r="E52" s="12"/>
      <c r="F52" s="12"/>
      <c r="G52" s="12"/>
      <c r="H52" s="12"/>
      <c r="I52" s="12"/>
      <c r="J52" s="12"/>
    </row>
    <row r="53" spans="1:10" ht="24" customHeight="1" hidden="1" outlineLevel="1">
      <c r="A53" s="8" t="s">
        <v>0</v>
      </c>
      <c r="B53" s="8" t="s">
        <v>206</v>
      </c>
      <c r="C53" s="11" t="s">
        <v>0</v>
      </c>
      <c r="D53" s="12"/>
      <c r="E53" s="12"/>
      <c r="F53" s="12"/>
      <c r="G53" s="12"/>
      <c r="H53" s="12"/>
      <c r="I53" s="12"/>
      <c r="J53" s="12"/>
    </row>
    <row r="54" spans="1:10" ht="12" customHeight="1" hidden="1" outlineLevel="1">
      <c r="A54" s="8" t="s">
        <v>0</v>
      </c>
      <c r="B54" s="8" t="s">
        <v>207</v>
      </c>
      <c r="C54" s="11">
        <v>311</v>
      </c>
      <c r="D54" s="12"/>
      <c r="E54" s="12"/>
      <c r="F54" s="12"/>
      <c r="G54" s="12"/>
      <c r="H54" s="12"/>
      <c r="I54" s="12"/>
      <c r="J54" s="12"/>
    </row>
    <row r="55" spans="1:10" ht="12" customHeight="1" hidden="1" outlineLevel="1">
      <c r="A55" s="8" t="s">
        <v>0</v>
      </c>
      <c r="B55" s="8" t="s">
        <v>208</v>
      </c>
      <c r="C55" s="11">
        <v>312</v>
      </c>
      <c r="D55" s="12"/>
      <c r="E55" s="12"/>
      <c r="F55" s="12"/>
      <c r="G55" s="12"/>
      <c r="H55" s="12"/>
      <c r="I55" s="12"/>
      <c r="J55" s="12"/>
    </row>
    <row r="56" spans="1:10" ht="24" customHeight="1" hidden="1" outlineLevel="1">
      <c r="A56" s="8" t="s">
        <v>0</v>
      </c>
      <c r="B56" s="8" t="s">
        <v>209</v>
      </c>
      <c r="C56" s="11">
        <v>313</v>
      </c>
      <c r="D56" s="12"/>
      <c r="E56" s="12"/>
      <c r="F56" s="12"/>
      <c r="G56" s="12"/>
      <c r="H56" s="12"/>
      <c r="I56" s="12"/>
      <c r="J56" s="12"/>
    </row>
    <row r="57" spans="1:10" ht="24" customHeight="1" hidden="1" outlineLevel="1">
      <c r="A57" s="8" t="s">
        <v>0</v>
      </c>
      <c r="B57" s="8" t="s">
        <v>210</v>
      </c>
      <c r="C57" s="11">
        <v>314</v>
      </c>
      <c r="D57" s="12"/>
      <c r="E57" s="12"/>
      <c r="F57" s="12"/>
      <c r="G57" s="12"/>
      <c r="H57" s="12"/>
      <c r="I57" s="12"/>
      <c r="J57" s="12"/>
    </row>
    <row r="58" spans="1:10" ht="12" customHeight="1" hidden="1" outlineLevel="1">
      <c r="A58" s="8" t="s">
        <v>0</v>
      </c>
      <c r="B58" s="8" t="s">
        <v>211</v>
      </c>
      <c r="C58" s="11">
        <v>315</v>
      </c>
      <c r="D58" s="12"/>
      <c r="E58" s="12"/>
      <c r="F58" s="12"/>
      <c r="G58" s="12"/>
      <c r="H58" s="12"/>
      <c r="I58" s="12"/>
      <c r="J58" s="12"/>
    </row>
    <row r="59" spans="1:10" ht="12" customHeight="1" hidden="1" outlineLevel="1">
      <c r="A59" s="8" t="s">
        <v>0</v>
      </c>
      <c r="B59" s="8" t="s">
        <v>212</v>
      </c>
      <c r="C59" s="11">
        <v>316</v>
      </c>
      <c r="D59" s="12"/>
      <c r="E59" s="12"/>
      <c r="F59" s="12"/>
      <c r="G59" s="12"/>
      <c r="H59" s="12"/>
      <c r="I59" s="12"/>
      <c r="J59" s="12"/>
    </row>
    <row r="60" spans="1:10" ht="12" customHeight="1" hidden="1" outlineLevel="1">
      <c r="A60" s="8" t="s">
        <v>0</v>
      </c>
      <c r="B60" s="8" t="s">
        <v>213</v>
      </c>
      <c r="C60" s="11">
        <v>317</v>
      </c>
      <c r="D60" s="12"/>
      <c r="E60" s="12"/>
      <c r="F60" s="12"/>
      <c r="G60" s="12"/>
      <c r="H60" s="12"/>
      <c r="I60" s="12"/>
      <c r="J60" s="12"/>
    </row>
    <row r="61" spans="1:10" ht="24" customHeight="1" hidden="1" outlineLevel="1">
      <c r="A61" s="8" t="s">
        <v>0</v>
      </c>
      <c r="B61" s="8" t="s">
        <v>214</v>
      </c>
      <c r="C61" s="11">
        <v>318</v>
      </c>
      <c r="D61" s="12"/>
      <c r="E61" s="12"/>
      <c r="F61" s="12"/>
      <c r="G61" s="12"/>
      <c r="H61" s="12"/>
      <c r="I61" s="12"/>
      <c r="J61" s="12"/>
    </row>
    <row r="62" spans="1:12" ht="24" customHeight="1" collapsed="1">
      <c r="A62" s="8" t="s">
        <v>0</v>
      </c>
      <c r="B62" s="10" t="s">
        <v>215</v>
      </c>
      <c r="C62" s="9">
        <v>400</v>
      </c>
      <c r="D62" s="20">
        <f>D34+D35</f>
        <v>10232668</v>
      </c>
      <c r="E62" s="20">
        <f aca="true" t="shared" si="3" ref="E62:J62">E34+E35</f>
        <v>0</v>
      </c>
      <c r="F62" s="20">
        <f t="shared" si="3"/>
        <v>0</v>
      </c>
      <c r="G62" s="20">
        <f t="shared" si="3"/>
        <v>0</v>
      </c>
      <c r="H62" s="20">
        <f t="shared" si="3"/>
        <v>-13326781</v>
      </c>
      <c r="I62" s="20">
        <f t="shared" si="3"/>
        <v>0</v>
      </c>
      <c r="J62" s="20">
        <f t="shared" si="3"/>
        <v>-3094113</v>
      </c>
      <c r="L62" s="22"/>
    </row>
    <row r="63" spans="1:10" ht="12" customHeight="1">
      <c r="A63" s="8" t="s">
        <v>0</v>
      </c>
      <c r="B63" s="8" t="s">
        <v>193</v>
      </c>
      <c r="C63" s="11">
        <v>401</v>
      </c>
      <c r="D63" s="12"/>
      <c r="E63" s="12"/>
      <c r="F63" s="12"/>
      <c r="G63" s="12"/>
      <c r="H63" s="12"/>
      <c r="I63" s="12"/>
      <c r="J63" s="12"/>
    </row>
    <row r="64" spans="1:10" ht="12" customHeight="1">
      <c r="A64" s="8" t="s">
        <v>0</v>
      </c>
      <c r="B64" s="10" t="s">
        <v>216</v>
      </c>
      <c r="C64" s="9">
        <v>500</v>
      </c>
      <c r="D64" s="20">
        <f>D62+D63</f>
        <v>10232668</v>
      </c>
      <c r="E64" s="20">
        <f aca="true" t="shared" si="4" ref="E64:J64">E62+E63</f>
        <v>0</v>
      </c>
      <c r="F64" s="20">
        <f t="shared" si="4"/>
        <v>0</v>
      </c>
      <c r="G64" s="20">
        <f t="shared" si="4"/>
        <v>0</v>
      </c>
      <c r="H64" s="20">
        <f t="shared" si="4"/>
        <v>-13326781</v>
      </c>
      <c r="I64" s="20">
        <f t="shared" si="4"/>
        <v>0</v>
      </c>
      <c r="J64" s="20">
        <f t="shared" si="4"/>
        <v>-3094113</v>
      </c>
    </row>
    <row r="65" spans="1:10" ht="24" customHeight="1">
      <c r="A65" s="8" t="s">
        <v>0</v>
      </c>
      <c r="B65" s="10" t="s">
        <v>217</v>
      </c>
      <c r="C65" s="9">
        <v>600</v>
      </c>
      <c r="D65" s="14"/>
      <c r="E65" s="14"/>
      <c r="F65" s="14"/>
      <c r="G65" s="14"/>
      <c r="H65" s="14"/>
      <c r="I65" s="14"/>
      <c r="J65" s="14"/>
    </row>
    <row r="66" spans="1:10" ht="12" customHeight="1">
      <c r="A66" s="8" t="s">
        <v>0</v>
      </c>
      <c r="B66" s="8" t="s">
        <v>196</v>
      </c>
      <c r="C66" s="11">
        <v>610</v>
      </c>
      <c r="D66" s="12"/>
      <c r="E66" s="12"/>
      <c r="F66" s="12"/>
      <c r="G66" s="12"/>
      <c r="H66" s="19">
        <f>'Ф2'!D41</f>
        <v>-1184327</v>
      </c>
      <c r="I66" s="12"/>
      <c r="J66" s="20">
        <f>SUM(D66:I66)</f>
        <v>-1184327</v>
      </c>
    </row>
    <row r="67" spans="1:10" ht="24" customHeight="1" hidden="1" outlineLevel="1">
      <c r="A67" s="8" t="s">
        <v>0</v>
      </c>
      <c r="B67" s="8" t="s">
        <v>218</v>
      </c>
      <c r="C67" s="11">
        <v>620</v>
      </c>
      <c r="D67" s="12"/>
      <c r="E67" s="12"/>
      <c r="F67" s="12"/>
      <c r="G67" s="12"/>
      <c r="H67" s="12"/>
      <c r="I67" s="12"/>
      <c r="J67" s="12"/>
    </row>
    <row r="68" spans="1:10" ht="12" customHeight="1" hidden="1" outlineLevel="1">
      <c r="A68" s="8" t="s">
        <v>0</v>
      </c>
      <c r="B68" s="43" t="s">
        <v>118</v>
      </c>
      <c r="C68" s="47"/>
      <c r="D68" s="47"/>
      <c r="E68" s="47"/>
      <c r="F68" s="47"/>
      <c r="G68" s="47"/>
      <c r="H68" s="47"/>
      <c r="I68" s="47"/>
      <c r="J68" s="44"/>
    </row>
    <row r="69" spans="1:10" ht="24" customHeight="1" hidden="1" outlineLevel="1">
      <c r="A69" s="8" t="s">
        <v>0</v>
      </c>
      <c r="B69" s="8" t="s">
        <v>198</v>
      </c>
      <c r="C69" s="11">
        <v>621</v>
      </c>
      <c r="D69" s="12"/>
      <c r="E69" s="12"/>
      <c r="F69" s="12"/>
      <c r="G69" s="12"/>
      <c r="H69" s="12"/>
      <c r="I69" s="12"/>
      <c r="J69" s="12"/>
    </row>
    <row r="70" spans="1:10" ht="24" customHeight="1" hidden="1" outlineLevel="1">
      <c r="A70" s="8" t="s">
        <v>0</v>
      </c>
      <c r="B70" s="8" t="s">
        <v>199</v>
      </c>
      <c r="C70" s="11">
        <v>622</v>
      </c>
      <c r="D70" s="12"/>
      <c r="E70" s="12"/>
      <c r="F70" s="12"/>
      <c r="G70" s="12"/>
      <c r="H70" s="12"/>
      <c r="I70" s="12"/>
      <c r="J70" s="12"/>
    </row>
    <row r="71" spans="1:10" ht="27" customHeight="1" hidden="1" outlineLevel="1">
      <c r="A71" s="8" t="s">
        <v>0</v>
      </c>
      <c r="B71" s="8" t="s">
        <v>200</v>
      </c>
      <c r="C71" s="11">
        <v>623</v>
      </c>
      <c r="D71" s="12"/>
      <c r="E71" s="12"/>
      <c r="F71" s="12"/>
      <c r="G71" s="12"/>
      <c r="H71" s="12"/>
      <c r="I71" s="12"/>
      <c r="J71" s="12"/>
    </row>
    <row r="72" spans="1:10" ht="41.25" customHeight="1" hidden="1" outlineLevel="1">
      <c r="A72" s="8" t="s">
        <v>0</v>
      </c>
      <c r="B72" s="8" t="s">
        <v>121</v>
      </c>
      <c r="C72" s="11">
        <v>624</v>
      </c>
      <c r="D72" s="12"/>
      <c r="E72" s="12"/>
      <c r="F72" s="12"/>
      <c r="G72" s="12"/>
      <c r="H72" s="12"/>
      <c r="I72" s="12"/>
      <c r="J72" s="12"/>
    </row>
    <row r="73" spans="1:10" ht="24" customHeight="1" hidden="1" outlineLevel="1">
      <c r="A73" s="8" t="s">
        <v>0</v>
      </c>
      <c r="B73" s="8" t="s">
        <v>122</v>
      </c>
      <c r="C73" s="11">
        <v>625</v>
      </c>
      <c r="D73" s="12"/>
      <c r="E73" s="12"/>
      <c r="F73" s="12"/>
      <c r="G73" s="12"/>
      <c r="H73" s="12"/>
      <c r="I73" s="12"/>
      <c r="J73" s="12"/>
    </row>
    <row r="74" spans="1:10" ht="36" customHeight="1" hidden="1" outlineLevel="1">
      <c r="A74" s="8" t="s">
        <v>0</v>
      </c>
      <c r="B74" s="8" t="s">
        <v>219</v>
      </c>
      <c r="C74" s="11">
        <v>626</v>
      </c>
      <c r="D74" s="12"/>
      <c r="E74" s="12"/>
      <c r="F74" s="12"/>
      <c r="G74" s="12"/>
      <c r="H74" s="12"/>
      <c r="I74" s="12"/>
      <c r="J74" s="12"/>
    </row>
    <row r="75" spans="1:10" ht="24" customHeight="1" hidden="1" outlineLevel="1">
      <c r="A75" s="8" t="s">
        <v>0</v>
      </c>
      <c r="B75" s="8" t="s">
        <v>201</v>
      </c>
      <c r="C75" s="11">
        <v>627</v>
      </c>
      <c r="D75" s="12"/>
      <c r="E75" s="12"/>
      <c r="F75" s="12"/>
      <c r="G75" s="12"/>
      <c r="H75" s="12"/>
      <c r="I75" s="12"/>
      <c r="J75" s="12"/>
    </row>
    <row r="76" spans="1:10" ht="24" customHeight="1" hidden="1" outlineLevel="1">
      <c r="A76" s="8" t="s">
        <v>0</v>
      </c>
      <c r="B76" s="8" t="s">
        <v>125</v>
      </c>
      <c r="C76" s="11">
        <v>628</v>
      </c>
      <c r="D76" s="12"/>
      <c r="E76" s="12"/>
      <c r="F76" s="12"/>
      <c r="G76" s="12"/>
      <c r="H76" s="12"/>
      <c r="I76" s="12"/>
      <c r="J76" s="12"/>
    </row>
    <row r="77" spans="1:10" ht="14.25" customHeight="1" hidden="1" outlineLevel="1">
      <c r="A77" s="8" t="s">
        <v>0</v>
      </c>
      <c r="B77" s="8" t="s">
        <v>126</v>
      </c>
      <c r="C77" s="11">
        <v>629</v>
      </c>
      <c r="D77" s="12"/>
      <c r="E77" s="12"/>
      <c r="F77" s="12"/>
      <c r="G77" s="12"/>
      <c r="H77" s="12"/>
      <c r="I77" s="12"/>
      <c r="J77" s="12"/>
    </row>
    <row r="78" spans="1:10" ht="24" customHeight="1" collapsed="1">
      <c r="A78" s="8" t="s">
        <v>0</v>
      </c>
      <c r="B78" s="10" t="s">
        <v>220</v>
      </c>
      <c r="C78" s="9">
        <v>700</v>
      </c>
      <c r="D78" s="20">
        <f aca="true" t="shared" si="5" ref="D78:I78">SUM(D82:D92)</f>
        <v>-6056568</v>
      </c>
      <c r="E78" s="20">
        <f t="shared" si="5"/>
        <v>0</v>
      </c>
      <c r="F78" s="20">
        <f t="shared" si="5"/>
        <v>0</v>
      </c>
      <c r="G78" s="20">
        <f t="shared" si="5"/>
        <v>0</v>
      </c>
      <c r="H78" s="20">
        <f t="shared" si="5"/>
        <v>13556568</v>
      </c>
      <c r="I78" s="20">
        <f t="shared" si="5"/>
        <v>0</v>
      </c>
      <c r="J78" s="20">
        <f>SUM(D78:I78)</f>
        <v>7500000</v>
      </c>
    </row>
    <row r="79" spans="1:10" ht="12" customHeight="1">
      <c r="A79" s="8" t="s">
        <v>0</v>
      </c>
      <c r="B79" s="43" t="s">
        <v>118</v>
      </c>
      <c r="C79" s="47"/>
      <c r="D79" s="47"/>
      <c r="E79" s="47"/>
      <c r="F79" s="47"/>
      <c r="G79" s="47"/>
      <c r="H79" s="47"/>
      <c r="I79" s="47"/>
      <c r="J79" s="44"/>
    </row>
    <row r="80" spans="1:10" ht="12" customHeight="1" hidden="1" outlineLevel="1">
      <c r="A80" s="8" t="s">
        <v>0</v>
      </c>
      <c r="B80" s="8" t="s">
        <v>221</v>
      </c>
      <c r="C80" s="11">
        <v>710</v>
      </c>
      <c r="D80" s="12"/>
      <c r="E80" s="12"/>
      <c r="F80" s="12"/>
      <c r="G80" s="12"/>
      <c r="H80" s="12"/>
      <c r="I80" s="12"/>
      <c r="J80" s="12"/>
    </row>
    <row r="81" spans="1:10" ht="12" customHeight="1" hidden="1" outlineLevel="1">
      <c r="A81" s="8" t="s">
        <v>0</v>
      </c>
      <c r="B81" s="43" t="s">
        <v>118</v>
      </c>
      <c r="C81" s="47"/>
      <c r="D81" s="47"/>
      <c r="E81" s="47"/>
      <c r="F81" s="47"/>
      <c r="G81" s="47"/>
      <c r="H81" s="47"/>
      <c r="I81" s="47"/>
      <c r="J81" s="44"/>
    </row>
    <row r="82" spans="1:10" ht="12" customHeight="1" hidden="1" outlineLevel="1">
      <c r="A82" s="8" t="s">
        <v>0</v>
      </c>
      <c r="B82" s="8" t="s">
        <v>204</v>
      </c>
      <c r="C82" s="11" t="s">
        <v>0</v>
      </c>
      <c r="D82" s="12"/>
      <c r="E82" s="12"/>
      <c r="F82" s="12"/>
      <c r="G82" s="12"/>
      <c r="H82" s="12"/>
      <c r="I82" s="12"/>
      <c r="J82" s="12"/>
    </row>
    <row r="83" spans="1:10" ht="24" customHeight="1" hidden="1" outlineLevel="1">
      <c r="A83" s="8" t="s">
        <v>0</v>
      </c>
      <c r="B83" s="8" t="s">
        <v>205</v>
      </c>
      <c r="C83" s="11" t="s">
        <v>0</v>
      </c>
      <c r="D83" s="12"/>
      <c r="E83" s="12"/>
      <c r="F83" s="12"/>
      <c r="G83" s="12"/>
      <c r="H83" s="12"/>
      <c r="I83" s="12"/>
      <c r="J83" s="12"/>
    </row>
    <row r="84" spans="1:10" ht="24" customHeight="1" hidden="1" outlineLevel="1">
      <c r="A84" s="8" t="s">
        <v>0</v>
      </c>
      <c r="B84" s="8" t="s">
        <v>206</v>
      </c>
      <c r="C84" s="11" t="s">
        <v>0</v>
      </c>
      <c r="D84" s="12"/>
      <c r="E84" s="12"/>
      <c r="F84" s="12"/>
      <c r="G84" s="12"/>
      <c r="H84" s="12"/>
      <c r="I84" s="12"/>
      <c r="J84" s="12"/>
    </row>
    <row r="85" spans="1:10" ht="12" customHeight="1" hidden="1" outlineLevel="1">
      <c r="A85" s="8" t="s">
        <v>0</v>
      </c>
      <c r="B85" s="8" t="s">
        <v>207</v>
      </c>
      <c r="C85" s="11">
        <v>711</v>
      </c>
      <c r="D85" s="19">
        <v>7500000</v>
      </c>
      <c r="E85" s="12"/>
      <c r="F85" s="12"/>
      <c r="G85" s="12"/>
      <c r="H85" s="12"/>
      <c r="I85" s="12"/>
      <c r="J85" s="20">
        <f>SUM(D85:I85)</f>
        <v>7500000</v>
      </c>
    </row>
    <row r="86" spans="1:10" ht="12" customHeight="1" hidden="1" outlineLevel="1">
      <c r="A86" s="8" t="s">
        <v>0</v>
      </c>
      <c r="B86" s="8" t="s">
        <v>208</v>
      </c>
      <c r="C86" s="11">
        <v>712</v>
      </c>
      <c r="D86" s="19">
        <v>-13556568</v>
      </c>
      <c r="E86" s="12"/>
      <c r="F86" s="12"/>
      <c r="G86" s="12"/>
      <c r="H86" s="12">
        <f>-D86</f>
        <v>13556568</v>
      </c>
      <c r="I86" s="12"/>
      <c r="J86" s="20">
        <f>SUM(D86:I86)</f>
        <v>0</v>
      </c>
    </row>
    <row r="87" spans="1:10" ht="24" customHeight="1" hidden="1" outlineLevel="1">
      <c r="A87" s="8" t="s">
        <v>0</v>
      </c>
      <c r="B87" s="8" t="s">
        <v>222</v>
      </c>
      <c r="C87" s="11">
        <v>713</v>
      </c>
      <c r="D87" s="12"/>
      <c r="E87" s="12"/>
      <c r="F87" s="12"/>
      <c r="G87" s="12"/>
      <c r="H87" s="12"/>
      <c r="I87" s="12"/>
      <c r="J87" s="12"/>
    </row>
    <row r="88" spans="1:10" ht="24" customHeight="1" hidden="1" outlineLevel="1">
      <c r="A88" s="8" t="s">
        <v>0</v>
      </c>
      <c r="B88" s="8" t="s">
        <v>210</v>
      </c>
      <c r="C88" s="11">
        <v>714</v>
      </c>
      <c r="D88" s="12"/>
      <c r="E88" s="12"/>
      <c r="F88" s="12"/>
      <c r="G88" s="12"/>
      <c r="H88" s="12"/>
      <c r="I88" s="12"/>
      <c r="J88" s="12"/>
    </row>
    <row r="89" spans="1:10" ht="12" customHeight="1" hidden="1" outlineLevel="1">
      <c r="A89" s="8" t="s">
        <v>0</v>
      </c>
      <c r="B89" s="8" t="s">
        <v>211</v>
      </c>
      <c r="C89" s="11">
        <v>715</v>
      </c>
      <c r="D89" s="12"/>
      <c r="E89" s="12"/>
      <c r="F89" s="12"/>
      <c r="G89" s="12"/>
      <c r="H89" s="12"/>
      <c r="I89" s="12"/>
      <c r="J89" s="12"/>
    </row>
    <row r="90" spans="1:10" ht="12" customHeight="1" hidden="1" outlineLevel="1">
      <c r="A90" s="8" t="s">
        <v>0</v>
      </c>
      <c r="B90" s="8" t="s">
        <v>212</v>
      </c>
      <c r="C90" s="11">
        <v>716</v>
      </c>
      <c r="D90" s="12"/>
      <c r="E90" s="12"/>
      <c r="F90" s="12"/>
      <c r="G90" s="12"/>
      <c r="H90" s="12"/>
      <c r="I90" s="12"/>
      <c r="J90" s="12"/>
    </row>
    <row r="91" spans="1:10" ht="12" customHeight="1" hidden="1" outlineLevel="1">
      <c r="A91" s="8" t="s">
        <v>0</v>
      </c>
      <c r="B91" s="8" t="s">
        <v>213</v>
      </c>
      <c r="C91" s="11">
        <v>717</v>
      </c>
      <c r="D91" s="12"/>
      <c r="E91" s="12"/>
      <c r="F91" s="12"/>
      <c r="G91" s="12"/>
      <c r="H91" s="12"/>
      <c r="I91" s="12"/>
      <c r="J91" s="12"/>
    </row>
    <row r="92" spans="1:10" ht="24" customHeight="1" hidden="1" outlineLevel="1">
      <c r="A92" s="8" t="s">
        <v>0</v>
      </c>
      <c r="B92" s="8" t="s">
        <v>214</v>
      </c>
      <c r="C92" s="11">
        <v>718</v>
      </c>
      <c r="D92" s="12"/>
      <c r="E92" s="12"/>
      <c r="F92" s="12"/>
      <c r="G92" s="12"/>
      <c r="H92" s="12"/>
      <c r="I92" s="12"/>
      <c r="J92" s="12"/>
    </row>
    <row r="93" spans="1:10" ht="24" customHeight="1" collapsed="1">
      <c r="A93" s="8" t="s">
        <v>0</v>
      </c>
      <c r="B93" s="10" t="s">
        <v>223</v>
      </c>
      <c r="C93" s="9">
        <v>800</v>
      </c>
      <c r="D93" s="20">
        <f aca="true" t="shared" si="6" ref="D93:J93">D78+D64+D66</f>
        <v>4176100</v>
      </c>
      <c r="E93" s="20">
        <f t="shared" si="6"/>
        <v>0</v>
      </c>
      <c r="F93" s="20">
        <f t="shared" si="6"/>
        <v>0</v>
      </c>
      <c r="G93" s="20">
        <f t="shared" si="6"/>
        <v>0</v>
      </c>
      <c r="H93" s="20">
        <f t="shared" si="6"/>
        <v>-954540</v>
      </c>
      <c r="I93" s="20">
        <f t="shared" si="6"/>
        <v>0</v>
      </c>
      <c r="J93" s="20">
        <f t="shared" si="6"/>
        <v>3221560</v>
      </c>
    </row>
    <row r="94" spans="2:11" ht="12" customHeight="1">
      <c r="B94" s="2" t="s">
        <v>0</v>
      </c>
      <c r="C94" s="2" t="s">
        <v>0</v>
      </c>
      <c r="D94" s="2"/>
      <c r="E94" s="2" t="s">
        <v>0</v>
      </c>
      <c r="F94" s="2" t="s">
        <v>0</v>
      </c>
      <c r="G94" s="2" t="s">
        <v>0</v>
      </c>
      <c r="H94" s="2" t="s">
        <v>0</v>
      </c>
      <c r="I94" s="2" t="s">
        <v>0</v>
      </c>
      <c r="J94" s="21"/>
      <c r="K94" s="2"/>
    </row>
    <row r="95" spans="2:11" ht="12" customHeight="1">
      <c r="B95" s="2" t="s">
        <v>0</v>
      </c>
      <c r="C95" s="2" t="s">
        <v>0</v>
      </c>
      <c r="D95" s="2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/>
    </row>
    <row r="96" spans="2:11" ht="12" customHeight="1">
      <c r="B96" s="45" t="s">
        <v>81</v>
      </c>
      <c r="C96" s="45"/>
      <c r="D96" s="45"/>
      <c r="E96" s="2" t="s">
        <v>0</v>
      </c>
      <c r="F96" s="15" t="s">
        <v>0</v>
      </c>
      <c r="G96" s="2" t="s">
        <v>0</v>
      </c>
      <c r="H96" s="2" t="s">
        <v>0</v>
      </c>
      <c r="I96" s="2" t="s">
        <v>0</v>
      </c>
      <c r="J96" s="2" t="s">
        <v>0</v>
      </c>
      <c r="K96" s="2"/>
    </row>
    <row r="97" spans="2:11" ht="12" customHeight="1">
      <c r="B97" s="46" t="s">
        <v>82</v>
      </c>
      <c r="C97" s="46"/>
      <c r="D97" s="46"/>
      <c r="E97" s="2" t="s">
        <v>0</v>
      </c>
      <c r="F97" s="16" t="s">
        <v>83</v>
      </c>
      <c r="G97" s="2" t="s">
        <v>0</v>
      </c>
      <c r="H97" s="2" t="s">
        <v>0</v>
      </c>
      <c r="I97" s="2" t="s">
        <v>0</v>
      </c>
      <c r="J97" s="2" t="s">
        <v>0</v>
      </c>
      <c r="K97" s="2"/>
    </row>
    <row r="98" spans="2:11" ht="12" customHeight="1">
      <c r="B98" s="45" t="s">
        <v>84</v>
      </c>
      <c r="C98" s="45"/>
      <c r="D98" s="45"/>
      <c r="E98" s="2" t="s">
        <v>0</v>
      </c>
      <c r="F98" s="15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/>
    </row>
    <row r="99" spans="2:11" ht="12" customHeight="1">
      <c r="B99" s="46" t="s">
        <v>85</v>
      </c>
      <c r="C99" s="46"/>
      <c r="D99" s="46"/>
      <c r="E99" s="2" t="s">
        <v>0</v>
      </c>
      <c r="F99" s="16" t="s">
        <v>83</v>
      </c>
      <c r="G99" s="2" t="s">
        <v>0</v>
      </c>
      <c r="H99" s="2" t="s">
        <v>0</v>
      </c>
      <c r="I99" s="2" t="s">
        <v>0</v>
      </c>
      <c r="J99" s="2" t="s">
        <v>0</v>
      </c>
      <c r="K99" s="2"/>
    </row>
    <row r="100" spans="2:11" ht="12" customHeight="1">
      <c r="B100" s="2" t="s">
        <v>86</v>
      </c>
      <c r="C100" s="2" t="s">
        <v>0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/>
    </row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</sheetData>
  <sheetProtection/>
  <mergeCells count="22">
    <mergeCell ref="B96:D96"/>
    <mergeCell ref="B97:D97"/>
    <mergeCell ref="B98:D98"/>
    <mergeCell ref="B99:D99"/>
    <mergeCell ref="B37:J37"/>
    <mergeCell ref="B48:J48"/>
    <mergeCell ref="B50:J50"/>
    <mergeCell ref="B68:J68"/>
    <mergeCell ref="B79:J79"/>
    <mergeCell ref="B81:J81"/>
    <mergeCell ref="B11:J11"/>
    <mergeCell ref="B27:B28"/>
    <mergeCell ref="C27:C28"/>
    <mergeCell ref="D27:H27"/>
    <mergeCell ref="I27:I28"/>
    <mergeCell ref="J27:J28"/>
    <mergeCell ref="H1:J1"/>
    <mergeCell ref="H2:J2"/>
    <mergeCell ref="H3:J3"/>
    <mergeCell ref="H4:J4"/>
    <mergeCell ref="B8:J8"/>
    <mergeCell ref="B10:J10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9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</dc:creator>
  <cp:keywords/>
  <dc:description/>
  <cp:lastModifiedBy>Muhabbat</cp:lastModifiedBy>
  <cp:lastPrinted>2014-01-31T05:06:24Z</cp:lastPrinted>
  <dcterms:created xsi:type="dcterms:W3CDTF">2013-10-29T07:56:47Z</dcterms:created>
  <dcterms:modified xsi:type="dcterms:W3CDTF">2014-01-31T05:08:37Z</dcterms:modified>
  <cp:category/>
  <cp:version/>
  <cp:contentType/>
  <cp:contentStatus/>
</cp:coreProperties>
</file>