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17" activeTab="1"/>
  </bookViews>
  <sheets>
    <sheet name="ББ" sheetId="1" r:id="rId1"/>
    <sheet name="ОПУ" sheetId="2" r:id="rId2"/>
  </sheets>
  <definedNames/>
  <calcPr fullCalcOnLoad="1"/>
</workbook>
</file>

<file path=xl/sharedStrings.xml><?xml version="1.0" encoding="utf-8"?>
<sst xmlns="http://schemas.openxmlformats.org/spreadsheetml/2006/main" count="205" uniqueCount="136">
  <si>
    <t>Приложение 2
к приказу Министра финансов
Республики Казахстан
от 20 августа 2010 года №422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</si>
  <si>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</si>
  <si>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</si>
  <si>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Наименование организации</t>
  </si>
  <si>
    <t>Акционерное Общество  "SAT &amp; Company"</t>
  </si>
  <si>
    <t>Сведения о реорганизации</t>
  </si>
  <si>
    <t>Вид деятельности организации</t>
  </si>
  <si>
    <t>Инвестиционная</t>
  </si>
  <si>
    <t>Организационно-правовая форма</t>
  </si>
  <si>
    <t>Форма отчетности: консолидированная/неконсолидированная</t>
  </si>
  <si>
    <t>(не нужное зачеркнуть)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</si>
  <si>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</si>
  <si>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</si>
  <si>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</si>
  <si>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</si>
  <si>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</si>
  <si>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>Республика Казахстан, Алматы, Муканова, дом № 241</t>
  </si>
  <si>
    <t>БУХГАЛТЕРСКИЙ БАЛАНС</t>
  </si>
  <si>
    <t>по состоянию на 30 июня 2014 года</t>
  </si>
  <si>
    <t>тыс.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</si>
  <si>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</si>
  <si>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</si>
  <si>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</si>
  <si>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</si>
  <si>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</si>
  <si>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</si>
  <si>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</si>
  <si>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</si>
  <si>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-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</si>
  <si>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</si>
  <si>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</si>
  <si>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</si>
  <si>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</si>
  <si>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</si>
  <si>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</si>
  <si>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</si>
  <si>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</si>
  <si>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</si>
  <si>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</si>
  <si>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</si>
  <si>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</si>
  <si>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</si>
  <si>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</si>
  <si>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</si>
  <si>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</si>
  <si>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</si>
  <si>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</si>
  <si>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</si>
  <si>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</si>
  <si>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</si>
  <si>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</si>
  <si>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</si>
  <si>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</si>
  <si>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</si>
  <si>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</si>
  <si>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</si>
  <si>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</si>
  <si>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</si>
  <si>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</si>
  <si>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</si>
  <si>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</si>
  <si>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</si>
  <si>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</si>
  <si>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</si>
  <si>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</si>
  <si>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</si>
  <si>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</si>
  <si>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</si>
  <si>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</si>
  <si>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</si>
  <si>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</si>
  <si>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</si>
  <si>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</si>
  <si>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</si>
  <si>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</si>
  <si>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</si>
  <si>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</si>
  <si>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</si>
  <si>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</si>
  <si>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</si>
  <si>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Тохтаров Олжас Танирбергенович</t>
  </si>
  <si>
    <t>Главный бухгалтер</t>
  </si>
  <si>
    <t>Шарабок Надежда Ивановна</t>
  </si>
  <si>
    <t>М.П.</t>
  </si>
  <si>
    <t>АО</t>
  </si>
  <si>
    <t>неконсолидированная</t>
  </si>
  <si>
    <t>крупного</t>
  </si>
  <si>
    <t>Приложение 3
к приказу Министра финансов
Республики Казахстан
от 20 августа 2010 года № 422</t>
  </si>
  <si>
    <t>ОТЧЕТ О ПРИБЫЛЯХ И УБЫТКАХ</t>
  </si>
  <si>
    <t>по состоянию на 30 июня 2014года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</si>
  <si>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</si>
  <si>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</si>
  <si>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</si>
  <si>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</si>
  <si>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</si>
  <si>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</si>
  <si>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</si>
  <si>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</si>
  <si>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</si>
  <si>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</si>
  <si>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</si>
  <si>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</si>
  <si>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</si>
  <si>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</si>
  <si>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</si>
  <si>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</si>
  <si>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</si>
  <si>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</si>
  <si>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</si>
  <si>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</si>
  <si>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</si>
  <si>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</si>
  <si>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</si>
  <si>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</si>
  <si>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</si>
  <si>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</si>
  <si>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</si>
  <si>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</si>
  <si>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</si>
  <si>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</si>
  <si>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</si>
  <si>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</si>
  <si>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</si>
  <si>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</si>
  <si>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</si>
  <si>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</si>
  <si>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</si>
  <si>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</si>
  <si>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</si>
  <si>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</si>
  <si>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</si>
  <si>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</si>
  <si>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</si>
  <si>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</si>
  <si>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</si>
  <si>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(фамилия, имя, отчество)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</si>
</sst>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&quot;;General"/>
    <numFmt numFmtId="165" formatCode="000"/>
    <numFmt numFmtId="166" formatCode="#,##0,"/>
    <numFmt numFmtId="167" formatCode="0,"/>
    <numFmt numFmtId="168" formatCode="[=0]&quot;-&quot;;General"/>
    <numFmt numFmtId="169" formatCode="[=-617469748.8]&quot;(617 470)&quot;;General"/>
    <numFmt numFmtId="170" formatCode="[=-617459920.8]&quot;(617 460)&quot;;General"/>
    <numFmt numFmtId="171" formatCode="[=-3717907616.82]&quot;(3 717 908)&quot;;General"/>
    <numFmt numFmtId="172" formatCode="[=-27457151965.58]&quot;(27 457 152)&quot;;General"/>
    <numFmt numFmtId="173" formatCode="[=-13934304343.6]&quot;(13 934 304)&quot;;General"/>
    <numFmt numFmtId="174" formatCode="[=-208712203.09]&quot;(208 712)&quot;;General"/>
    <numFmt numFmtId="175" formatCode="[=-13199558425.33]&quot;(13 199 558)&quot;;General"/>
    <numFmt numFmtId="176" formatCode="[=-14604996968.33]&quot;(14 604 997)&quot;;General"/>
    <numFmt numFmtId="177" formatCode="[=-596718000]&quot;(596 718)&quot;;General"/>
    <numFmt numFmtId="178" formatCode="[=-14008278968.33]&quot;(14 008 279)&quot;;General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4" fillId="33" borderId="0" xfId="0" applyNumberFormat="1" applyFont="1" applyFill="1" applyBorder="1" applyAlignment="1">
      <alignment horizontal="left" wrapText="1"/>
    </xf>
    <xf numFmtId="0" fontId="0" fillId="33" borderId="0" xfId="0" applyNumberFormat="1" applyFill="1" applyAlignment="1">
      <alignment horizontal="right"/>
    </xf>
    <xf numFmtId="0" fontId="3" fillId="33" borderId="10" xfId="0" applyNumberFormat="1" applyFont="1" applyFill="1" applyBorder="1" applyAlignment="1">
      <alignment horizontal="center" vertical="top" wrapText="1"/>
    </xf>
    <xf numFmtId="1" fontId="7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/>
    </xf>
    <xf numFmtId="165" fontId="3" fillId="33" borderId="12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right" vertical="center"/>
    </xf>
    <xf numFmtId="165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right" vertical="top"/>
    </xf>
    <xf numFmtId="3" fontId="3" fillId="33" borderId="10" xfId="0" applyNumberFormat="1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/>
    </xf>
    <xf numFmtId="3" fontId="0" fillId="33" borderId="13" xfId="0" applyNumberFormat="1" applyFont="1" applyFill="1" applyBorder="1" applyAlignment="1">
      <alignment horizontal="left"/>
    </xf>
    <xf numFmtId="1" fontId="3" fillId="33" borderId="12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left" vertical="top"/>
    </xf>
    <xf numFmtId="3" fontId="0" fillId="33" borderId="11" xfId="0" applyNumberFormat="1" applyFont="1" applyFill="1" applyBorder="1" applyAlignment="1">
      <alignment horizontal="left" vertical="top"/>
    </xf>
    <xf numFmtId="3" fontId="0" fillId="33" borderId="11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14" xfId="0" applyFont="1" applyFill="1" applyBorder="1" applyAlignment="1">
      <alignment horizontal="left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/>
    </xf>
    <xf numFmtId="0" fontId="6" fillId="33" borderId="0" xfId="0" applyNumberFormat="1" applyFont="1" applyFill="1" applyAlignment="1">
      <alignment horizontal="left" vertical="top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centerContinuous" vertical="top"/>
    </xf>
    <xf numFmtId="0" fontId="3" fillId="33" borderId="17" xfId="0" applyNumberFormat="1" applyFont="1" applyFill="1" applyBorder="1" applyAlignment="1">
      <alignment horizontal="center" vertical="top" wrapText="1"/>
    </xf>
    <xf numFmtId="1" fontId="7" fillId="33" borderId="10" xfId="0" applyNumberFormat="1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right" vertical="center" wrapText="1"/>
    </xf>
    <xf numFmtId="168" fontId="3" fillId="33" borderId="10" xfId="0" applyNumberFormat="1" applyFont="1" applyFill="1" applyBorder="1" applyAlignment="1">
      <alignment horizontal="right" vertical="top" wrapText="1"/>
    </xf>
    <xf numFmtId="168" fontId="4" fillId="33" borderId="1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right" vertical="top" wrapText="1"/>
    </xf>
    <xf numFmtId="3" fontId="4" fillId="33" borderId="10" xfId="0" applyNumberFormat="1" applyFont="1" applyFill="1" applyBorder="1" applyAlignment="1">
      <alignment horizontal="right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168" fontId="3" fillId="33" borderId="18" xfId="0" applyNumberFormat="1" applyFont="1" applyFill="1" applyBorder="1" applyAlignment="1">
      <alignment horizontal="right" vertical="center" wrapText="1"/>
    </xf>
    <xf numFmtId="0" fontId="3" fillId="33" borderId="19" xfId="0" applyNumberFormat="1" applyFont="1" applyFill="1" applyBorder="1" applyAlignment="1">
      <alignment horizontal="center" vertical="top" wrapText="1"/>
    </xf>
    <xf numFmtId="1" fontId="7" fillId="33" borderId="20" xfId="0" applyNumberFormat="1" applyFont="1" applyFill="1" applyBorder="1" applyAlignment="1">
      <alignment horizontal="center" vertical="center" wrapText="1"/>
    </xf>
    <xf numFmtId="168" fontId="3" fillId="33" borderId="21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/>
    </xf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left" wrapText="1"/>
    </xf>
    <xf numFmtId="0" fontId="6" fillId="33" borderId="22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left" wrapText="1"/>
    </xf>
    <xf numFmtId="164" fontId="4" fillId="33" borderId="14" xfId="0" applyNumberFormat="1" applyFont="1" applyFill="1" applyBorder="1" applyAlignment="1">
      <alignment horizontal="center" vertical="center" wrapText="1"/>
    </xf>
    <xf numFmtId="1" fontId="4" fillId="33" borderId="14" xfId="0" applyNumberFormat="1" applyFont="1" applyFill="1" applyBorder="1" applyAlignment="1">
      <alignment horizontal="center" vertical="center" wrapText="1"/>
    </xf>
    <xf numFmtId="1" fontId="7" fillId="33" borderId="22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Alignment="1">
      <alignment horizontal="center" vertical="center"/>
    </xf>
    <xf numFmtId="0" fontId="5" fillId="33" borderId="0" xfId="0" applyNumberFormat="1" applyFont="1" applyFill="1" applyAlignment="1">
      <alignment horizontal="center" vertical="center"/>
    </xf>
    <xf numFmtId="0" fontId="4" fillId="33" borderId="22" xfId="0" applyNumberFormat="1" applyFont="1" applyFill="1" applyBorder="1" applyAlignment="1">
      <alignment horizontal="left" vertical="center"/>
    </xf>
    <xf numFmtId="0" fontId="3" fillId="33" borderId="23" xfId="0" applyNumberFormat="1" applyFont="1" applyFill="1" applyBorder="1" applyAlignment="1">
      <alignment horizontal="left" vertical="center"/>
    </xf>
    <xf numFmtId="0" fontId="3" fillId="33" borderId="23" xfId="0" applyNumberFormat="1" applyFont="1" applyFill="1" applyBorder="1" applyAlignment="1">
      <alignment horizontal="left" vertical="top"/>
    </xf>
    <xf numFmtId="0" fontId="3" fillId="33" borderId="23" xfId="0" applyNumberFormat="1" applyFont="1" applyFill="1" applyBorder="1" applyAlignment="1">
      <alignment horizontal="left" vertical="top" wrapText="1"/>
    </xf>
    <xf numFmtId="0" fontId="3" fillId="33" borderId="23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4" fillId="33" borderId="23" xfId="0" applyNumberFormat="1" applyFont="1" applyFill="1" applyBorder="1" applyAlignment="1">
      <alignment horizontal="left" vertical="center"/>
    </xf>
    <xf numFmtId="0" fontId="4" fillId="33" borderId="23" xfId="0" applyNumberFormat="1" applyFont="1" applyFill="1" applyBorder="1" applyAlignment="1">
      <alignment horizontal="center" vertical="center"/>
    </xf>
    <xf numFmtId="0" fontId="4" fillId="33" borderId="23" xfId="0" applyNumberFormat="1" applyFont="1" applyFill="1" applyBorder="1" applyAlignment="1">
      <alignment horizontal="left" vertical="center" wrapText="1"/>
    </xf>
    <xf numFmtId="0" fontId="4" fillId="33" borderId="15" xfId="0" applyNumberFormat="1" applyFont="1" applyFill="1" applyBorder="1" applyAlignment="1">
      <alignment horizontal="left" vertical="center"/>
    </xf>
    <xf numFmtId="0" fontId="8" fillId="33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 wrapText="1"/>
    </xf>
    <xf numFmtId="0" fontId="3" fillId="33" borderId="24" xfId="0" applyNumberFormat="1" applyFont="1" applyFill="1" applyBorder="1" applyAlignment="1">
      <alignment horizontal="left" wrapText="1"/>
    </xf>
    <xf numFmtId="0" fontId="3" fillId="33" borderId="25" xfId="0" applyNumberFormat="1" applyFont="1" applyFill="1" applyBorder="1" applyAlignment="1">
      <alignment horizontal="left" wrapText="1"/>
    </xf>
    <xf numFmtId="0" fontId="3" fillId="33" borderId="24" xfId="0" applyNumberFormat="1" applyFont="1" applyFill="1" applyBorder="1" applyAlignment="1">
      <alignment horizontal="left" vertical="center" wrapText="1"/>
    </xf>
    <xf numFmtId="0" fontId="3" fillId="33" borderId="24" xfId="0" applyNumberFormat="1" applyFont="1" applyFill="1" applyBorder="1" applyAlignment="1">
      <alignment horizontal="left" vertical="top" wrapText="1"/>
    </xf>
    <xf numFmtId="1" fontId="7" fillId="33" borderId="2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26" xfId="0" applyNumberFormat="1" applyFont="1" applyFill="1" applyBorder="1" applyAlignment="1">
      <alignment horizontal="center" vertical="center" wrapText="1"/>
    </xf>
    <xf numFmtId="3" fontId="3" fillId="33" borderId="20" xfId="0" applyNumberFormat="1" applyFont="1" applyFill="1" applyBorder="1" applyAlignment="1">
      <alignment horizontal="right" vertical="center" wrapText="1"/>
    </xf>
    <xf numFmtId="3" fontId="3" fillId="33" borderId="20" xfId="0" applyNumberFormat="1" applyFont="1" applyFill="1" applyBorder="1" applyAlignment="1">
      <alignment horizontal="right" vertical="top" wrapText="1"/>
    </xf>
    <xf numFmtId="3" fontId="4" fillId="33" borderId="2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C0DC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</xdr:row>
      <xdr:rowOff>57150</xdr:rowOff>
    </xdr:from>
    <xdr:to>
      <xdr:col>4</xdr:col>
      <xdr:colOff>76200</xdr:colOff>
      <xdr:row>57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982200"/>
          <a:ext cx="215265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4:K107"/>
  <sheetViews>
    <sheetView zoomScalePageLayoutView="0" workbookViewId="0" topLeftCell="A37">
      <selection activeCell="O4" sqref="O4"/>
    </sheetView>
  </sheetViews>
  <sheetFormatPr defaultColWidth="10.66015625" defaultRowHeight="11.25"/>
  <cols>
    <col min="1" max="1" width="1.5" style="1" customWidth="1"/>
    <col min="2" max="6" width="10.33203125" style="1" customWidth="1"/>
    <col min="7" max="7" width="11" style="1" customWidth="1"/>
    <col min="8" max="8" width="11.5" style="1" customWidth="1"/>
    <col min="9" max="9" width="20.33203125" style="1" customWidth="1"/>
    <col min="10" max="10" width="20.83203125" style="1" customWidth="1"/>
  </cols>
  <sheetData>
    <row r="4" spans="1:11" ht="45" customHeight="1">
      <c r="A4"/>
      <c r="B4" s="2"/>
      <c r="C4" s="2"/>
      <c r="D4" s="2"/>
      <c r="E4" s="2"/>
      <c r="F4" s="2"/>
      <c r="G4" s="2"/>
      <c r="H4" s="2"/>
      <c r="I4" s="64" t="s">
        <v>0</v>
      </c>
      <c r="J4" s="64"/>
      <c r="K4" s="2"/>
    </row>
    <row r="5" spans="2:11" s="1" customFormat="1" ht="54" customHeight="1" hidden="1">
      <c r="B5" s="3"/>
      <c r="C5" s="3"/>
      <c r="D5" s="3"/>
      <c r="E5" s="3"/>
      <c r="F5" s="3"/>
      <c r="G5" s="3"/>
      <c r="H5" s="3"/>
      <c r="I5" s="64" t="s">
        <v>1</v>
      </c>
      <c r="J5" s="64"/>
      <c r="K5" s="3"/>
    </row>
    <row r="6" spans="2:11" s="1" customFormat="1" ht="15" customHeight="1">
      <c r="B6" s="3"/>
      <c r="C6" s="3"/>
      <c r="D6" s="3"/>
      <c r="E6" s="3"/>
      <c r="F6" s="3"/>
      <c r="G6" s="3"/>
      <c r="H6" s="3"/>
      <c r="I6" s="4"/>
      <c r="J6" s="4"/>
      <c r="K6" s="3"/>
    </row>
    <row r="7" spans="2:11" ht="14.25">
      <c r="B7" s="3"/>
      <c r="C7" s="3"/>
      <c r="D7" s="3"/>
      <c r="E7" s="3"/>
      <c r="F7" s="3"/>
      <c r="G7" s="3"/>
      <c r="H7" s="3"/>
      <c r="I7" s="3"/>
      <c r="J7" s="5" t="s">
        <v>2</v>
      </c>
      <c r="K7" s="2"/>
    </row>
    <row r="8" spans="1:11" ht="12" customHeight="1">
      <c r="A8"/>
      <c r="B8" s="6" t="s">
        <v>3</v>
      </c>
      <c r="C8" s="2"/>
      <c r="D8" s="2"/>
      <c r="E8" s="2"/>
      <c r="F8" s="65" t="s">
        <v>4</v>
      </c>
      <c r="G8" s="65"/>
      <c r="H8" s="65"/>
      <c r="I8" s="65"/>
      <c r="J8" s="2"/>
      <c r="K8" s="2"/>
    </row>
    <row r="9" spans="2:11" ht="11.25">
      <c r="B9" s="3"/>
      <c r="C9" s="3"/>
      <c r="D9" s="3"/>
      <c r="E9" s="3"/>
      <c r="F9" s="3"/>
      <c r="G9" s="3"/>
      <c r="H9" s="3"/>
      <c r="I9" s="3"/>
      <c r="J9" s="3"/>
      <c r="K9" s="2"/>
    </row>
    <row r="10" spans="1:11" ht="12" customHeight="1">
      <c r="A10"/>
      <c r="B10" s="6" t="s">
        <v>5</v>
      </c>
      <c r="C10" s="2"/>
      <c r="D10" s="2"/>
      <c r="E10" s="2"/>
      <c r="F10" s="65"/>
      <c r="G10" s="65"/>
      <c r="H10" s="65"/>
      <c r="I10" s="65"/>
      <c r="J10" s="2"/>
      <c r="K10" s="2"/>
    </row>
    <row r="11" spans="2:11" ht="11.25">
      <c r="B11" s="3"/>
      <c r="C11" s="3"/>
      <c r="D11" s="3"/>
      <c r="E11" s="3"/>
      <c r="F11" s="3"/>
      <c r="G11" s="3"/>
      <c r="H11" s="3"/>
      <c r="I11" s="3"/>
      <c r="J11" s="3"/>
      <c r="K11" s="2"/>
    </row>
    <row r="12" spans="1:11" ht="12" customHeight="1">
      <c r="A12"/>
      <c r="B12" s="6" t="s">
        <v>6</v>
      </c>
      <c r="C12" s="2"/>
      <c r="D12" s="2"/>
      <c r="E12" s="2"/>
      <c r="F12" s="65" t="s">
        <v>7</v>
      </c>
      <c r="G12" s="65"/>
      <c r="H12" s="65"/>
      <c r="I12" s="65"/>
      <c r="J12" s="2"/>
      <c r="K12" s="2"/>
    </row>
    <row r="13" spans="2:11" ht="11.25">
      <c r="B13" s="3"/>
      <c r="C13" s="3"/>
      <c r="D13" s="3"/>
      <c r="E13" s="3"/>
      <c r="F13" s="3"/>
      <c r="G13" s="3"/>
      <c r="H13" s="3"/>
      <c r="I13" s="3"/>
      <c r="J13" s="3"/>
      <c r="K13" s="2"/>
    </row>
    <row r="14" spans="1:11" ht="12" customHeight="1">
      <c r="A14"/>
      <c r="B14" s="6" t="s">
        <v>8</v>
      </c>
      <c r="C14" s="2"/>
      <c r="D14" s="2"/>
      <c r="E14" s="2"/>
      <c r="F14" s="65" t="s">
        <v>84</v>
      </c>
      <c r="G14" s="65"/>
      <c r="H14" s="65"/>
      <c r="I14" s="65"/>
      <c r="J14" s="2"/>
      <c r="K14" s="2"/>
    </row>
    <row r="15" spans="2:11" ht="11.25">
      <c r="B15" s="3"/>
      <c r="C15" s="3"/>
      <c r="D15" s="3"/>
      <c r="E15" s="3"/>
      <c r="F15" s="3"/>
      <c r="G15" s="3"/>
      <c r="H15" s="3"/>
      <c r="I15" s="3"/>
      <c r="J15" s="3"/>
      <c r="K15" s="2"/>
    </row>
    <row r="16" spans="1:11" ht="12" customHeight="1">
      <c r="A16"/>
      <c r="B16" s="6" t="s">
        <v>9</v>
      </c>
      <c r="C16" s="2"/>
      <c r="D16" s="2"/>
      <c r="E16" s="2"/>
      <c r="F16" s="2"/>
      <c r="G16" s="2"/>
      <c r="H16" s="68" t="s">
        <v>85</v>
      </c>
      <c r="I16" s="68"/>
      <c r="J16" s="2"/>
      <c r="K16" s="2"/>
    </row>
    <row r="17" spans="2:11" ht="11.25">
      <c r="B17" s="3"/>
      <c r="C17" s="3"/>
      <c r="D17" s="3"/>
      <c r="E17" s="3"/>
      <c r="F17" s="3"/>
      <c r="G17" s="3"/>
      <c r="H17" s="3" t="s">
        <v>10</v>
      </c>
      <c r="I17" s="3"/>
      <c r="J17" s="3"/>
      <c r="K17" s="2"/>
    </row>
    <row r="18" spans="2:11" s="1" customFormat="1" ht="3.75" customHeight="1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" customHeight="1">
      <c r="A19"/>
      <c r="B19" s="6" t="s">
        <v>11</v>
      </c>
      <c r="C19" s="2"/>
      <c r="D19" s="2"/>
      <c r="E19" s="2"/>
      <c r="F19" s="69">
        <v>61</v>
      </c>
      <c r="G19" s="69"/>
      <c r="H19" s="69"/>
      <c r="I19" s="69"/>
      <c r="J19" s="3" t="s">
        <v>12</v>
      </c>
      <c r="K19" s="2"/>
    </row>
    <row r="20" spans="2:11" ht="11.25">
      <c r="B20" s="3"/>
      <c r="C20" s="3"/>
      <c r="D20" s="3"/>
      <c r="E20" s="3"/>
      <c r="F20" s="3"/>
      <c r="G20" s="3"/>
      <c r="H20" s="3"/>
      <c r="I20" s="3"/>
      <c r="J20" s="3"/>
      <c r="K20" s="2"/>
    </row>
    <row r="21" spans="1:11" ht="12" customHeight="1">
      <c r="A21"/>
      <c r="B21" s="6" t="s">
        <v>13</v>
      </c>
      <c r="C21" s="2"/>
      <c r="D21" s="2"/>
      <c r="E21" s="2"/>
      <c r="F21" s="65" t="s">
        <v>86</v>
      </c>
      <c r="G21" s="65"/>
      <c r="H21" s="65"/>
      <c r="I21" s="65"/>
      <c r="J21" s="2"/>
      <c r="K21" s="2"/>
    </row>
    <row r="22" spans="2:11" ht="11.25">
      <c r="B22" s="3"/>
      <c r="C22" s="3"/>
      <c r="D22" s="3"/>
      <c r="E22" s="3"/>
      <c r="F22" s="3"/>
      <c r="G22" s="3" t="s">
        <v>14</v>
      </c>
      <c r="H22" s="3"/>
      <c r="I22" s="3"/>
      <c r="J22" s="3"/>
      <c r="K22" s="2"/>
    </row>
    <row r="23" spans="2:11" ht="11.25">
      <c r="B23" s="3"/>
      <c r="C23" s="3"/>
      <c r="D23" s="3"/>
      <c r="E23" s="3"/>
      <c r="F23" s="3"/>
      <c r="G23" s="3"/>
      <c r="H23" s="3"/>
      <c r="I23" s="3"/>
      <c r="J23" s="3"/>
      <c r="K23" s="2"/>
    </row>
    <row r="24" spans="1:11" ht="12" customHeight="1">
      <c r="A24"/>
      <c r="B24" s="6" t="s">
        <v>15</v>
      </c>
      <c r="C24" s="2"/>
      <c r="D24" s="2"/>
      <c r="E24" s="2"/>
      <c r="F24" s="67" t="s">
        <v>16</v>
      </c>
      <c r="G24" s="67"/>
      <c r="H24" s="67"/>
      <c r="I24" s="67"/>
      <c r="J24" s="67"/>
      <c r="K24" s="2"/>
    </row>
    <row r="25" spans="1:11" ht="12" customHeight="1">
      <c r="A25"/>
      <c r="B25" s="6"/>
      <c r="C25" s="2"/>
      <c r="D25" s="2"/>
      <c r="E25" s="2"/>
      <c r="F25" s="7"/>
      <c r="G25" s="7"/>
      <c r="H25" s="7"/>
      <c r="I25" s="7"/>
      <c r="J25" s="7"/>
      <c r="K25" s="2"/>
    </row>
    <row r="26" spans="2:11" s="1" customFormat="1" ht="13.5" customHeight="1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71" t="s">
        <v>17</v>
      </c>
      <c r="D27" s="71"/>
      <c r="E27" s="71"/>
      <c r="F27" s="71"/>
      <c r="G27" s="71"/>
      <c r="H27" s="71"/>
      <c r="I27" s="71"/>
      <c r="J27" s="3"/>
      <c r="K27" s="2"/>
    </row>
    <row r="28" spans="2:11" s="1" customFormat="1" ht="14.25" customHeight="1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72" t="s">
        <v>18</v>
      </c>
      <c r="C29" s="72"/>
      <c r="D29" s="72"/>
      <c r="E29" s="72"/>
      <c r="F29" s="72"/>
      <c r="G29" s="72"/>
      <c r="H29" s="72"/>
      <c r="I29" s="72"/>
      <c r="J29" s="72"/>
      <c r="K29" s="2"/>
    </row>
    <row r="30" spans="2:11" ht="11.25">
      <c r="B30" s="3"/>
      <c r="C30" s="3"/>
      <c r="D30" s="3"/>
      <c r="E30" s="3"/>
      <c r="F30" s="3"/>
      <c r="G30" s="3"/>
      <c r="H30" s="3"/>
      <c r="I30" s="3"/>
      <c r="J30" s="8" t="s">
        <v>19</v>
      </c>
      <c r="K30" s="2"/>
    </row>
    <row r="31" spans="1:11" ht="39" customHeight="1">
      <c r="A31"/>
      <c r="B31" s="66" t="s">
        <v>20</v>
      </c>
      <c r="C31" s="66"/>
      <c r="D31" s="66"/>
      <c r="E31" s="66"/>
      <c r="F31" s="66"/>
      <c r="G31" s="66"/>
      <c r="H31" s="9" t="s">
        <v>21</v>
      </c>
      <c r="I31" s="9" t="s">
        <v>22</v>
      </c>
      <c r="J31" s="9" t="s">
        <v>23</v>
      </c>
      <c r="K31" s="2"/>
    </row>
    <row r="32" spans="2:11" ht="11.25">
      <c r="B32" s="70">
        <v>1</v>
      </c>
      <c r="C32" s="70"/>
      <c r="D32" s="70"/>
      <c r="E32" s="70"/>
      <c r="F32" s="70"/>
      <c r="G32" s="70"/>
      <c r="H32" s="10">
        <v>2</v>
      </c>
      <c r="I32" s="10">
        <v>3</v>
      </c>
      <c r="J32" s="10">
        <v>4</v>
      </c>
      <c r="K32" s="2"/>
    </row>
    <row r="33" spans="2:11" s="1" customFormat="1" ht="19.5" customHeight="1">
      <c r="B33" s="73" t="s">
        <v>24</v>
      </c>
      <c r="C33" s="73"/>
      <c r="D33" s="73"/>
      <c r="E33" s="73"/>
      <c r="F33" s="73"/>
      <c r="G33" s="73"/>
      <c r="H33" s="11"/>
      <c r="I33" s="11"/>
      <c r="J33" s="11"/>
      <c r="K33" s="3"/>
    </row>
    <row r="34" spans="2:11" ht="12">
      <c r="B34" s="74" t="s">
        <v>25</v>
      </c>
      <c r="C34" s="74"/>
      <c r="D34" s="74"/>
      <c r="E34" s="74"/>
      <c r="F34" s="74"/>
      <c r="G34" s="74"/>
      <c r="H34" s="12">
        <v>10</v>
      </c>
      <c r="I34" s="13">
        <v>32163</v>
      </c>
      <c r="J34" s="13">
        <v>137576</v>
      </c>
      <c r="K34" s="2"/>
    </row>
    <row r="35" spans="2:11" ht="12">
      <c r="B35" s="75" t="s">
        <v>26</v>
      </c>
      <c r="C35" s="75"/>
      <c r="D35" s="75"/>
      <c r="E35" s="75"/>
      <c r="F35" s="75"/>
      <c r="G35" s="75"/>
      <c r="H35" s="14">
        <v>11</v>
      </c>
      <c r="I35" s="15"/>
      <c r="J35" s="15"/>
      <c r="K35" s="2"/>
    </row>
    <row r="36" spans="2:11" ht="15" customHeight="1">
      <c r="B36" s="75" t="s">
        <v>27</v>
      </c>
      <c r="C36" s="75"/>
      <c r="D36" s="75"/>
      <c r="E36" s="75"/>
      <c r="F36" s="75"/>
      <c r="G36" s="75"/>
      <c r="H36" s="14">
        <v>12</v>
      </c>
      <c r="I36" s="15" t="s">
        <v>28</v>
      </c>
      <c r="J36" s="15" t="s">
        <v>28</v>
      </c>
      <c r="K36" s="2"/>
    </row>
    <row r="37" spans="1:11" ht="22.5" customHeight="1">
      <c r="A37"/>
      <c r="B37" s="76" t="s">
        <v>29</v>
      </c>
      <c r="C37" s="76"/>
      <c r="D37" s="76"/>
      <c r="E37" s="76"/>
      <c r="F37" s="76"/>
      <c r="G37" s="76"/>
      <c r="H37" s="14">
        <v>13</v>
      </c>
      <c r="I37" s="15" t="s">
        <v>28</v>
      </c>
      <c r="J37" s="15" t="s">
        <v>28</v>
      </c>
      <c r="K37" s="2"/>
    </row>
    <row r="38" spans="2:11" ht="12">
      <c r="B38" s="75" t="s">
        <v>30</v>
      </c>
      <c r="C38" s="75"/>
      <c r="D38" s="75"/>
      <c r="E38" s="75"/>
      <c r="F38" s="75"/>
      <c r="G38" s="75"/>
      <c r="H38" s="14">
        <v>14</v>
      </c>
      <c r="I38" s="15" t="s">
        <v>28</v>
      </c>
      <c r="J38" s="15" t="s">
        <v>28</v>
      </c>
      <c r="K38" s="2"/>
    </row>
    <row r="39" spans="2:11" ht="12">
      <c r="B39" s="75" t="s">
        <v>31</v>
      </c>
      <c r="C39" s="75"/>
      <c r="D39" s="75"/>
      <c r="E39" s="75"/>
      <c r="F39" s="75"/>
      <c r="G39" s="75"/>
      <c r="H39" s="14">
        <v>15</v>
      </c>
      <c r="I39" s="15">
        <v>60810596</v>
      </c>
      <c r="J39" s="15">
        <v>60549011</v>
      </c>
      <c r="K39" s="2"/>
    </row>
    <row r="40" spans="2:11" ht="12">
      <c r="B40" s="74" t="s">
        <v>32</v>
      </c>
      <c r="C40" s="74"/>
      <c r="D40" s="74"/>
      <c r="E40" s="74"/>
      <c r="F40" s="74"/>
      <c r="G40" s="74"/>
      <c r="H40" s="14">
        <v>16</v>
      </c>
      <c r="I40" s="16">
        <v>2013083</v>
      </c>
      <c r="J40" s="16">
        <v>2186715</v>
      </c>
      <c r="K40" s="2"/>
    </row>
    <row r="41" spans="2:11" ht="12">
      <c r="B41" s="74" t="s">
        <v>33</v>
      </c>
      <c r="C41" s="74"/>
      <c r="D41" s="74"/>
      <c r="E41" s="74"/>
      <c r="F41" s="74"/>
      <c r="G41" s="74"/>
      <c r="H41" s="14">
        <v>17</v>
      </c>
      <c r="I41" s="16">
        <v>0</v>
      </c>
      <c r="J41" s="16">
        <v>5000</v>
      </c>
      <c r="K41" s="2"/>
    </row>
    <row r="42" spans="2:11" ht="12">
      <c r="B42" s="75" t="s">
        <v>34</v>
      </c>
      <c r="C42" s="75"/>
      <c r="D42" s="75"/>
      <c r="E42" s="75"/>
      <c r="F42" s="75"/>
      <c r="G42" s="75"/>
      <c r="H42" s="14">
        <v>18</v>
      </c>
      <c r="I42" s="15">
        <v>1636</v>
      </c>
      <c r="J42" s="15">
        <v>330</v>
      </c>
      <c r="K42" s="2"/>
    </row>
    <row r="43" spans="2:11" ht="12">
      <c r="B43" s="74" t="s">
        <v>35</v>
      </c>
      <c r="C43" s="74"/>
      <c r="D43" s="74"/>
      <c r="E43" s="74"/>
      <c r="F43" s="74"/>
      <c r="G43" s="74"/>
      <c r="H43" s="14">
        <v>19</v>
      </c>
      <c r="I43" s="15">
        <v>71436</v>
      </c>
      <c r="J43" s="15">
        <v>67662</v>
      </c>
      <c r="K43" s="2"/>
    </row>
    <row r="44" spans="2:11" ht="12">
      <c r="B44" s="74" t="s">
        <v>36</v>
      </c>
      <c r="C44" s="74"/>
      <c r="D44" s="74"/>
      <c r="E44" s="74"/>
      <c r="F44" s="74"/>
      <c r="G44" s="74"/>
      <c r="H44" s="17">
        <v>100</v>
      </c>
      <c r="I44" s="16">
        <f>SUM(I34:I43)</f>
        <v>62928914</v>
      </c>
      <c r="J44" s="16">
        <f>SUM(J34:J43)</f>
        <v>62946294</v>
      </c>
      <c r="K44" s="2"/>
    </row>
    <row r="45" spans="1:11" ht="23.25" customHeight="1">
      <c r="A45"/>
      <c r="B45" s="77" t="s">
        <v>37</v>
      </c>
      <c r="C45" s="77"/>
      <c r="D45" s="77"/>
      <c r="E45" s="77"/>
      <c r="F45" s="77"/>
      <c r="G45" s="77"/>
      <c r="H45" s="18">
        <v>101</v>
      </c>
      <c r="I45" s="16">
        <v>8481254</v>
      </c>
      <c r="J45" s="16">
        <v>9888654</v>
      </c>
      <c r="K45" s="2"/>
    </row>
    <row r="46" spans="2:11" s="1" customFormat="1" ht="18.75" customHeight="1">
      <c r="B46" s="73" t="s">
        <v>38</v>
      </c>
      <c r="C46" s="73"/>
      <c r="D46" s="73"/>
      <c r="E46" s="73"/>
      <c r="F46" s="73"/>
      <c r="G46" s="73"/>
      <c r="H46" s="19"/>
      <c r="I46" s="20"/>
      <c r="J46" s="20"/>
      <c r="K46" s="3"/>
    </row>
    <row r="47" spans="2:11" ht="12">
      <c r="B47" s="74" t="s">
        <v>26</v>
      </c>
      <c r="C47" s="74"/>
      <c r="D47" s="74"/>
      <c r="E47" s="74"/>
      <c r="F47" s="74"/>
      <c r="G47" s="74"/>
      <c r="H47" s="21">
        <v>110</v>
      </c>
      <c r="I47" s="13">
        <v>0</v>
      </c>
      <c r="J47" s="13">
        <v>0</v>
      </c>
      <c r="K47" s="2"/>
    </row>
    <row r="48" spans="2:11" ht="12">
      <c r="B48" s="74" t="s">
        <v>27</v>
      </c>
      <c r="C48" s="74"/>
      <c r="D48" s="74"/>
      <c r="E48" s="74"/>
      <c r="F48" s="74"/>
      <c r="G48" s="74"/>
      <c r="H48" s="21">
        <v>111</v>
      </c>
      <c r="I48" s="13">
        <v>0</v>
      </c>
      <c r="J48" s="13">
        <v>0</v>
      </c>
      <c r="K48" s="2"/>
    </row>
    <row r="49" spans="1:11" ht="23.25" customHeight="1">
      <c r="A49"/>
      <c r="B49" s="77" t="s">
        <v>29</v>
      </c>
      <c r="C49" s="77"/>
      <c r="D49" s="77"/>
      <c r="E49" s="77"/>
      <c r="F49" s="77"/>
      <c r="G49" s="77"/>
      <c r="H49" s="21">
        <v>112</v>
      </c>
      <c r="I49" s="13">
        <v>0</v>
      </c>
      <c r="J49" s="13">
        <v>0</v>
      </c>
      <c r="K49" s="2"/>
    </row>
    <row r="50" spans="2:11" ht="12">
      <c r="B50" s="74" t="s">
        <v>30</v>
      </c>
      <c r="C50" s="74"/>
      <c r="D50" s="74"/>
      <c r="E50" s="74"/>
      <c r="F50" s="74"/>
      <c r="G50" s="74"/>
      <c r="H50" s="21">
        <v>113</v>
      </c>
      <c r="I50" s="13">
        <v>0</v>
      </c>
      <c r="J50" s="13">
        <v>0</v>
      </c>
      <c r="K50" s="2"/>
    </row>
    <row r="51" spans="2:11" ht="12">
      <c r="B51" s="74" t="s">
        <v>39</v>
      </c>
      <c r="C51" s="74"/>
      <c r="D51" s="74"/>
      <c r="E51" s="74"/>
      <c r="F51" s="74"/>
      <c r="G51" s="74"/>
      <c r="H51" s="21">
        <v>114</v>
      </c>
      <c r="I51" s="13">
        <v>4082</v>
      </c>
      <c r="J51" s="13">
        <v>4082</v>
      </c>
      <c r="K51" s="2"/>
    </row>
    <row r="52" spans="2:11" ht="12">
      <c r="B52" s="74" t="s">
        <v>40</v>
      </c>
      <c r="C52" s="74"/>
      <c r="D52" s="74"/>
      <c r="E52" s="74"/>
      <c r="F52" s="74"/>
      <c r="G52" s="74"/>
      <c r="H52" s="21">
        <v>115</v>
      </c>
      <c r="I52" s="13" t="s">
        <v>28</v>
      </c>
      <c r="J52" s="13"/>
      <c r="K52" s="2"/>
    </row>
    <row r="53" spans="2:11" ht="12">
      <c r="B53" s="74" t="s">
        <v>41</v>
      </c>
      <c r="C53" s="74"/>
      <c r="D53" s="74"/>
      <c r="E53" s="74"/>
      <c r="F53" s="74"/>
      <c r="G53" s="74"/>
      <c r="H53" s="21">
        <v>116</v>
      </c>
      <c r="I53" s="13">
        <v>10307540</v>
      </c>
      <c r="J53" s="13">
        <v>6578259</v>
      </c>
      <c r="K53" s="2"/>
    </row>
    <row r="54" spans="2:11" ht="12">
      <c r="B54" s="74" t="s">
        <v>42</v>
      </c>
      <c r="C54" s="74"/>
      <c r="D54" s="74"/>
      <c r="E54" s="74"/>
      <c r="F54" s="74"/>
      <c r="G54" s="74"/>
      <c r="H54" s="21">
        <v>117</v>
      </c>
      <c r="I54" s="13">
        <v>2081558</v>
      </c>
      <c r="J54" s="13" t="s">
        <v>28</v>
      </c>
      <c r="K54" s="2"/>
    </row>
    <row r="55" spans="2:11" ht="12">
      <c r="B55" s="74" t="s">
        <v>43</v>
      </c>
      <c r="C55" s="74"/>
      <c r="D55" s="74"/>
      <c r="E55" s="74"/>
      <c r="F55" s="74"/>
      <c r="G55" s="74"/>
      <c r="H55" s="21">
        <v>118</v>
      </c>
      <c r="I55" s="13">
        <v>36691</v>
      </c>
      <c r="J55" s="13">
        <v>104719</v>
      </c>
      <c r="K55" s="2"/>
    </row>
    <row r="56" spans="2:11" ht="12">
      <c r="B56" s="74" t="s">
        <v>44</v>
      </c>
      <c r="C56" s="74"/>
      <c r="D56" s="74"/>
      <c r="E56" s="74"/>
      <c r="F56" s="74"/>
      <c r="G56" s="74"/>
      <c r="H56" s="21">
        <v>119</v>
      </c>
      <c r="I56" s="13" t="s">
        <v>28</v>
      </c>
      <c r="J56" s="13" t="s">
        <v>28</v>
      </c>
      <c r="K56" s="2"/>
    </row>
    <row r="57" spans="2:11" ht="12">
      <c r="B57" s="74" t="s">
        <v>45</v>
      </c>
      <c r="C57" s="74"/>
      <c r="D57" s="74"/>
      <c r="E57" s="74"/>
      <c r="F57" s="74"/>
      <c r="G57" s="74"/>
      <c r="H57" s="21">
        <v>120</v>
      </c>
      <c r="I57" s="13" t="s">
        <v>28</v>
      </c>
      <c r="J57" s="13" t="s">
        <v>28</v>
      </c>
      <c r="K57" s="2"/>
    </row>
    <row r="58" spans="2:11" ht="12">
      <c r="B58" s="74" t="s">
        <v>46</v>
      </c>
      <c r="C58" s="74"/>
      <c r="D58" s="74"/>
      <c r="E58" s="74"/>
      <c r="F58" s="74"/>
      <c r="G58" s="74"/>
      <c r="H58" s="21">
        <v>121</v>
      </c>
      <c r="I58" s="13">
        <v>74</v>
      </c>
      <c r="J58" s="13">
        <v>87</v>
      </c>
      <c r="K58" s="2"/>
    </row>
    <row r="59" spans="2:11" ht="12">
      <c r="B59" s="74" t="s">
        <v>47</v>
      </c>
      <c r="C59" s="74"/>
      <c r="D59" s="74"/>
      <c r="E59" s="74"/>
      <c r="F59" s="74"/>
      <c r="G59" s="74"/>
      <c r="H59" s="21">
        <v>122</v>
      </c>
      <c r="I59" s="13">
        <v>1557053</v>
      </c>
      <c r="J59" s="13">
        <v>1557053</v>
      </c>
      <c r="K59" s="2"/>
    </row>
    <row r="60" spans="2:11" ht="12">
      <c r="B60" s="74" t="s">
        <v>48</v>
      </c>
      <c r="C60" s="74"/>
      <c r="D60" s="74"/>
      <c r="E60" s="74"/>
      <c r="F60" s="74"/>
      <c r="G60" s="74"/>
      <c r="H60" s="21">
        <v>123</v>
      </c>
      <c r="I60" s="13">
        <v>478561</v>
      </c>
      <c r="J60" s="13">
        <v>213640</v>
      </c>
      <c r="K60" s="2"/>
    </row>
    <row r="61" spans="2:11" ht="12">
      <c r="B61" s="74" t="s">
        <v>49</v>
      </c>
      <c r="C61" s="74"/>
      <c r="D61" s="74"/>
      <c r="E61" s="74"/>
      <c r="F61" s="74"/>
      <c r="G61" s="74"/>
      <c r="H61" s="21">
        <v>200</v>
      </c>
      <c r="I61" s="13">
        <f>SUM(I47:I60)</f>
        <v>14465559</v>
      </c>
      <c r="J61" s="13">
        <f>SUM(J47:J60)</f>
        <v>8457840</v>
      </c>
      <c r="K61" s="2"/>
    </row>
    <row r="62" spans="2:11" ht="15" customHeight="1">
      <c r="B62" s="78" t="s">
        <v>50</v>
      </c>
      <c r="C62" s="78"/>
      <c r="D62" s="78"/>
      <c r="E62" s="78"/>
      <c r="F62" s="78"/>
      <c r="G62" s="78"/>
      <c r="H62" s="22"/>
      <c r="I62" s="23">
        <f>I44+I45+I61</f>
        <v>85875727</v>
      </c>
      <c r="J62" s="23">
        <f>J44+J45+J61</f>
        <v>81292788</v>
      </c>
      <c r="K62" s="2"/>
    </row>
    <row r="63" spans="2:11" ht="15" customHeight="1">
      <c r="B63" s="34"/>
      <c r="C63" s="34"/>
      <c r="D63" s="34"/>
      <c r="E63" s="34"/>
      <c r="F63" s="34"/>
      <c r="G63" s="34"/>
      <c r="H63" s="35"/>
      <c r="I63" s="36"/>
      <c r="J63" s="36"/>
      <c r="K63" s="2"/>
    </row>
    <row r="64" spans="2:11" ht="15" customHeight="1">
      <c r="B64" s="34"/>
      <c r="C64" s="34"/>
      <c r="D64" s="34"/>
      <c r="E64" s="34"/>
      <c r="F64" s="34"/>
      <c r="G64" s="34"/>
      <c r="H64" s="35"/>
      <c r="I64" s="36"/>
      <c r="J64" s="36"/>
      <c r="K64" s="2"/>
    </row>
    <row r="65" spans="2:11" ht="19.5" customHeight="1">
      <c r="B65" s="3"/>
      <c r="C65" s="3"/>
      <c r="D65" s="3"/>
      <c r="E65" s="3"/>
      <c r="F65" s="3"/>
      <c r="G65" s="3"/>
      <c r="H65" s="3"/>
      <c r="I65" s="3"/>
      <c r="J65" s="3"/>
      <c r="K65" s="2"/>
    </row>
    <row r="66" spans="2:11" ht="11.25">
      <c r="B66" s="3"/>
      <c r="C66" s="3"/>
      <c r="D66" s="3"/>
      <c r="E66" s="3"/>
      <c r="F66" s="3"/>
      <c r="G66" s="3"/>
      <c r="H66" s="3"/>
      <c r="I66" s="3"/>
      <c r="J66" s="8" t="s">
        <v>19</v>
      </c>
      <c r="K66" s="2"/>
    </row>
    <row r="67" spans="1:11" ht="23.25" customHeight="1">
      <c r="A67"/>
      <c r="B67" s="79" t="s">
        <v>51</v>
      </c>
      <c r="C67" s="79"/>
      <c r="D67" s="79"/>
      <c r="E67" s="79"/>
      <c r="F67" s="79"/>
      <c r="G67" s="79"/>
      <c r="H67" s="9" t="s">
        <v>21</v>
      </c>
      <c r="I67" s="9" t="s">
        <v>22</v>
      </c>
      <c r="J67" s="9" t="s">
        <v>23</v>
      </c>
      <c r="K67" s="2"/>
    </row>
    <row r="68" spans="2:11" ht="11.25">
      <c r="B68" s="70">
        <v>1</v>
      </c>
      <c r="C68" s="70"/>
      <c r="D68" s="70"/>
      <c r="E68" s="70"/>
      <c r="F68" s="70"/>
      <c r="G68" s="70"/>
      <c r="H68" s="10">
        <v>2</v>
      </c>
      <c r="I68" s="10">
        <v>3</v>
      </c>
      <c r="J68" s="10">
        <v>4</v>
      </c>
      <c r="K68" s="2"/>
    </row>
    <row r="69" spans="2:11" s="1" customFormat="1" ht="19.5" customHeight="1">
      <c r="B69" s="80" t="s">
        <v>52</v>
      </c>
      <c r="C69" s="80"/>
      <c r="D69" s="80"/>
      <c r="E69" s="80"/>
      <c r="F69" s="80"/>
      <c r="G69" s="80"/>
      <c r="H69" s="24"/>
      <c r="I69" s="25"/>
      <c r="J69" s="25"/>
      <c r="K69" s="3"/>
    </row>
    <row r="70" spans="2:11" ht="12">
      <c r="B70" s="74" t="s">
        <v>53</v>
      </c>
      <c r="C70" s="74"/>
      <c r="D70" s="74"/>
      <c r="E70" s="74"/>
      <c r="F70" s="74"/>
      <c r="G70" s="74"/>
      <c r="H70" s="18">
        <v>210</v>
      </c>
      <c r="I70" s="13">
        <v>7929518</v>
      </c>
      <c r="J70" s="13">
        <v>3053761</v>
      </c>
      <c r="K70" s="2"/>
    </row>
    <row r="71" spans="2:11" ht="12">
      <c r="B71" s="74" t="s">
        <v>27</v>
      </c>
      <c r="C71" s="74"/>
      <c r="D71" s="74"/>
      <c r="E71" s="74"/>
      <c r="F71" s="74"/>
      <c r="G71" s="74"/>
      <c r="H71" s="18">
        <v>211</v>
      </c>
      <c r="I71" s="13">
        <v>0</v>
      </c>
      <c r="J71" s="13">
        <v>0</v>
      </c>
      <c r="K71" s="2"/>
    </row>
    <row r="72" spans="1:11" ht="12" customHeight="1">
      <c r="A72"/>
      <c r="B72" s="77" t="s">
        <v>54</v>
      </c>
      <c r="C72" s="77"/>
      <c r="D72" s="77"/>
      <c r="E72" s="77"/>
      <c r="F72" s="77"/>
      <c r="G72" s="77"/>
      <c r="H72" s="26">
        <v>212</v>
      </c>
      <c r="I72" s="16">
        <v>801094</v>
      </c>
      <c r="J72" s="16">
        <v>848812</v>
      </c>
      <c r="K72" s="2"/>
    </row>
    <row r="73" spans="1:11" ht="12" customHeight="1">
      <c r="A73"/>
      <c r="B73" s="77" t="s">
        <v>55</v>
      </c>
      <c r="C73" s="77"/>
      <c r="D73" s="77"/>
      <c r="E73" s="77"/>
      <c r="F73" s="77"/>
      <c r="G73" s="77"/>
      <c r="H73" s="26">
        <v>213</v>
      </c>
      <c r="I73" s="16">
        <v>42363083</v>
      </c>
      <c r="J73" s="16">
        <v>43063583</v>
      </c>
      <c r="K73" s="2"/>
    </row>
    <row r="74" spans="1:11" ht="12" customHeight="1">
      <c r="A74"/>
      <c r="B74" s="77" t="s">
        <v>56</v>
      </c>
      <c r="C74" s="77"/>
      <c r="D74" s="77"/>
      <c r="E74" s="77"/>
      <c r="F74" s="77"/>
      <c r="G74" s="77"/>
      <c r="H74" s="26">
        <v>214</v>
      </c>
      <c r="I74" s="16">
        <v>32516</v>
      </c>
      <c r="J74" s="16">
        <v>32516</v>
      </c>
      <c r="K74" s="2"/>
    </row>
    <row r="75" spans="1:11" ht="12" customHeight="1">
      <c r="A75"/>
      <c r="B75" s="77" t="s">
        <v>57</v>
      </c>
      <c r="C75" s="77"/>
      <c r="D75" s="77"/>
      <c r="E75" s="77"/>
      <c r="F75" s="77"/>
      <c r="G75" s="77"/>
      <c r="H75" s="26">
        <v>215</v>
      </c>
      <c r="I75" s="16" t="s">
        <v>28</v>
      </c>
      <c r="J75" s="16" t="s">
        <v>28</v>
      </c>
      <c r="K75" s="2"/>
    </row>
    <row r="76" spans="1:11" ht="12" customHeight="1">
      <c r="A76"/>
      <c r="B76" s="77" t="s">
        <v>58</v>
      </c>
      <c r="C76" s="77"/>
      <c r="D76" s="77"/>
      <c r="E76" s="77"/>
      <c r="F76" s="77"/>
      <c r="G76" s="77"/>
      <c r="H76" s="26">
        <v>216</v>
      </c>
      <c r="I76" s="16">
        <v>4254</v>
      </c>
      <c r="J76" s="16">
        <v>843</v>
      </c>
      <c r="K76" s="2"/>
    </row>
    <row r="77" spans="1:11" ht="12" customHeight="1">
      <c r="A77"/>
      <c r="B77" s="77" t="s">
        <v>59</v>
      </c>
      <c r="C77" s="77"/>
      <c r="D77" s="77"/>
      <c r="E77" s="77"/>
      <c r="F77" s="77"/>
      <c r="G77" s="77"/>
      <c r="H77" s="26">
        <v>217</v>
      </c>
      <c r="I77" s="16">
        <v>11222</v>
      </c>
      <c r="J77" s="16">
        <v>933441</v>
      </c>
      <c r="K77" s="2"/>
    </row>
    <row r="78" spans="1:11" ht="12" customHeight="1">
      <c r="A78"/>
      <c r="B78" s="82" t="s">
        <v>60</v>
      </c>
      <c r="C78" s="82"/>
      <c r="D78" s="82"/>
      <c r="E78" s="82"/>
      <c r="F78" s="82"/>
      <c r="G78" s="82"/>
      <c r="H78" s="27">
        <v>300</v>
      </c>
      <c r="I78" s="23">
        <f>SUM(I70:I77)</f>
        <v>51141687</v>
      </c>
      <c r="J78" s="23">
        <f>SUM(J70:J77)</f>
        <v>47932956</v>
      </c>
      <c r="K78" s="2"/>
    </row>
    <row r="79" spans="1:11" ht="23.25" customHeight="1">
      <c r="A79"/>
      <c r="B79" s="77" t="s">
        <v>61</v>
      </c>
      <c r="C79" s="77"/>
      <c r="D79" s="77"/>
      <c r="E79" s="77"/>
      <c r="F79" s="77"/>
      <c r="G79" s="77"/>
      <c r="H79" s="18">
        <v>301</v>
      </c>
      <c r="I79" s="16">
        <v>4519777</v>
      </c>
      <c r="J79" s="16">
        <v>3791310</v>
      </c>
      <c r="K79" s="2"/>
    </row>
    <row r="80" spans="2:11" s="1" customFormat="1" ht="20.25" customHeight="1">
      <c r="B80" s="81" t="s">
        <v>62</v>
      </c>
      <c r="C80" s="81"/>
      <c r="D80" s="81"/>
      <c r="E80" s="81"/>
      <c r="F80" s="81"/>
      <c r="G80" s="81"/>
      <c r="H80" s="28"/>
      <c r="I80" s="29"/>
      <c r="J80" s="29"/>
      <c r="K80" s="3"/>
    </row>
    <row r="81" spans="2:11" ht="12">
      <c r="B81" s="74" t="s">
        <v>53</v>
      </c>
      <c r="C81" s="74"/>
      <c r="D81" s="74"/>
      <c r="E81" s="74"/>
      <c r="F81" s="74"/>
      <c r="G81" s="74"/>
      <c r="H81" s="21">
        <v>310</v>
      </c>
      <c r="I81" s="13">
        <v>2331344</v>
      </c>
      <c r="J81" s="13" t="s">
        <v>28</v>
      </c>
      <c r="K81" s="2"/>
    </row>
    <row r="82" spans="2:11" ht="12">
      <c r="B82" s="74" t="s">
        <v>27</v>
      </c>
      <c r="C82" s="74"/>
      <c r="D82" s="74"/>
      <c r="E82" s="74"/>
      <c r="F82" s="74"/>
      <c r="G82" s="74"/>
      <c r="H82" s="21">
        <v>311</v>
      </c>
      <c r="I82" s="13" t="s">
        <v>28</v>
      </c>
      <c r="J82" s="13" t="s">
        <v>28</v>
      </c>
      <c r="K82" s="2"/>
    </row>
    <row r="83" spans="2:11" ht="12">
      <c r="B83" s="74" t="s">
        <v>63</v>
      </c>
      <c r="C83" s="74"/>
      <c r="D83" s="74"/>
      <c r="E83" s="74"/>
      <c r="F83" s="74"/>
      <c r="G83" s="74"/>
      <c r="H83" s="21">
        <v>312</v>
      </c>
      <c r="I83" s="13">
        <v>12708696</v>
      </c>
      <c r="J83" s="13">
        <v>12508182</v>
      </c>
      <c r="K83" s="2"/>
    </row>
    <row r="84" spans="2:11" ht="12">
      <c r="B84" s="74" t="s">
        <v>64</v>
      </c>
      <c r="C84" s="74"/>
      <c r="D84" s="74"/>
      <c r="E84" s="74"/>
      <c r="F84" s="74"/>
      <c r="G84" s="74"/>
      <c r="H84" s="21">
        <v>313</v>
      </c>
      <c r="I84" s="13">
        <v>0</v>
      </c>
      <c r="J84" s="13"/>
      <c r="K84" s="2"/>
    </row>
    <row r="85" spans="2:11" ht="12">
      <c r="B85" s="74" t="s">
        <v>65</v>
      </c>
      <c r="C85" s="74"/>
      <c r="D85" s="74"/>
      <c r="E85" s="74"/>
      <c r="F85" s="74"/>
      <c r="G85" s="74"/>
      <c r="H85" s="21">
        <v>314</v>
      </c>
      <c r="I85" s="13">
        <v>0</v>
      </c>
      <c r="J85" s="13" t="s">
        <v>28</v>
      </c>
      <c r="K85" s="2"/>
    </row>
    <row r="86" spans="2:11" ht="12">
      <c r="B86" s="74" t="s">
        <v>66</v>
      </c>
      <c r="C86" s="74"/>
      <c r="D86" s="74"/>
      <c r="E86" s="74"/>
      <c r="F86" s="74"/>
      <c r="G86" s="74"/>
      <c r="H86" s="21">
        <v>315</v>
      </c>
      <c r="I86" s="13">
        <v>0</v>
      </c>
      <c r="J86" s="13">
        <v>0</v>
      </c>
      <c r="K86" s="2"/>
    </row>
    <row r="87" spans="2:11" ht="12">
      <c r="B87" s="74" t="s">
        <v>67</v>
      </c>
      <c r="C87" s="74"/>
      <c r="D87" s="74"/>
      <c r="E87" s="74"/>
      <c r="F87" s="74"/>
      <c r="G87" s="74"/>
      <c r="H87" s="21">
        <v>316</v>
      </c>
      <c r="I87" s="13">
        <v>3717908</v>
      </c>
      <c r="J87" s="13">
        <v>3717908</v>
      </c>
      <c r="K87" s="2"/>
    </row>
    <row r="88" spans="2:11" ht="12">
      <c r="B88" s="80" t="s">
        <v>68</v>
      </c>
      <c r="C88" s="80"/>
      <c r="D88" s="80"/>
      <c r="E88" s="80"/>
      <c r="F88" s="80"/>
      <c r="G88" s="80"/>
      <c r="H88" s="27">
        <v>400</v>
      </c>
      <c r="I88" s="23">
        <f>SUM(I81:I87)</f>
        <v>18757948</v>
      </c>
      <c r="J88" s="23">
        <f>SUM(J81:J87)</f>
        <v>16226090</v>
      </c>
      <c r="K88" s="2"/>
    </row>
    <row r="89" spans="2:11" s="1" customFormat="1" ht="19.5" customHeight="1">
      <c r="B89" s="81" t="s">
        <v>69</v>
      </c>
      <c r="C89" s="81"/>
      <c r="D89" s="81"/>
      <c r="E89" s="81"/>
      <c r="F89" s="81"/>
      <c r="G89" s="81"/>
      <c r="H89" s="28"/>
      <c r="I89" s="29"/>
      <c r="J89" s="30"/>
      <c r="K89" s="3"/>
    </row>
    <row r="90" spans="2:11" ht="12">
      <c r="B90" s="74" t="s">
        <v>70</v>
      </c>
      <c r="C90" s="74"/>
      <c r="D90" s="74"/>
      <c r="E90" s="74"/>
      <c r="F90" s="74"/>
      <c r="G90" s="74"/>
      <c r="H90" s="21">
        <v>410</v>
      </c>
      <c r="I90" s="13">
        <v>31583817</v>
      </c>
      <c r="J90" s="13">
        <v>31583510</v>
      </c>
      <c r="K90" s="2"/>
    </row>
    <row r="91" spans="2:11" ht="12">
      <c r="B91" s="74" t="s">
        <v>71</v>
      </c>
      <c r="C91" s="74"/>
      <c r="D91" s="74"/>
      <c r="E91" s="74"/>
      <c r="F91" s="74"/>
      <c r="G91" s="74"/>
      <c r="H91" s="21">
        <v>411</v>
      </c>
      <c r="I91" s="13">
        <v>0</v>
      </c>
      <c r="J91" s="13">
        <v>0</v>
      </c>
      <c r="K91" s="2"/>
    </row>
    <row r="92" spans="2:11" ht="12">
      <c r="B92" s="74" t="s">
        <v>72</v>
      </c>
      <c r="C92" s="74"/>
      <c r="D92" s="74"/>
      <c r="E92" s="74"/>
      <c r="F92" s="74"/>
      <c r="G92" s="74"/>
      <c r="H92" s="18">
        <v>412</v>
      </c>
      <c r="I92" s="13">
        <v>-617470</v>
      </c>
      <c r="J92" s="13">
        <v>-617460</v>
      </c>
      <c r="K92" s="2"/>
    </row>
    <row r="93" spans="2:11" ht="12">
      <c r="B93" s="74" t="s">
        <v>73</v>
      </c>
      <c r="C93" s="74"/>
      <c r="D93" s="74"/>
      <c r="E93" s="74"/>
      <c r="F93" s="74"/>
      <c r="G93" s="74"/>
      <c r="H93" s="18">
        <v>413</v>
      </c>
      <c r="I93" s="13">
        <v>-3717908</v>
      </c>
      <c r="J93" s="13">
        <v>-3717908</v>
      </c>
      <c r="K93" s="2"/>
    </row>
    <row r="94" spans="2:11" ht="12">
      <c r="B94" s="74" t="s">
        <v>74</v>
      </c>
      <c r="C94" s="74"/>
      <c r="D94" s="74"/>
      <c r="E94" s="74"/>
      <c r="F94" s="74"/>
      <c r="G94" s="74"/>
      <c r="H94" s="18">
        <v>414</v>
      </c>
      <c r="I94" s="13">
        <v>-15792124</v>
      </c>
      <c r="J94" s="13">
        <v>-13905710</v>
      </c>
      <c r="K94" s="2"/>
    </row>
    <row r="95" spans="1:11" ht="23.25" customHeight="1">
      <c r="A95"/>
      <c r="B95" s="77" t="s">
        <v>75</v>
      </c>
      <c r="C95" s="77"/>
      <c r="D95" s="77"/>
      <c r="E95" s="77"/>
      <c r="F95" s="77"/>
      <c r="G95" s="77"/>
      <c r="H95" s="18">
        <v>420</v>
      </c>
      <c r="I95" s="13">
        <f>SUM(I90:I94)</f>
        <v>11456315</v>
      </c>
      <c r="J95" s="13">
        <f>SUM(J90:J94)</f>
        <v>13342432</v>
      </c>
      <c r="K95" s="2"/>
    </row>
    <row r="96" spans="2:11" ht="12">
      <c r="B96" s="74" t="s">
        <v>76</v>
      </c>
      <c r="C96" s="74"/>
      <c r="D96" s="74"/>
      <c r="E96" s="74"/>
      <c r="F96" s="74"/>
      <c r="G96" s="74"/>
      <c r="H96" s="18">
        <v>421</v>
      </c>
      <c r="I96" s="13" t="s">
        <v>28</v>
      </c>
      <c r="J96" s="13" t="s">
        <v>28</v>
      </c>
      <c r="K96" s="2"/>
    </row>
    <row r="97" spans="2:11" ht="12">
      <c r="B97" s="80" t="s">
        <v>77</v>
      </c>
      <c r="C97" s="80"/>
      <c r="D97" s="80"/>
      <c r="E97" s="80"/>
      <c r="F97" s="80"/>
      <c r="G97" s="80"/>
      <c r="H97" s="27">
        <v>500</v>
      </c>
      <c r="I97" s="13">
        <f>I95</f>
        <v>11456315</v>
      </c>
      <c r="J97" s="13">
        <f>J95</f>
        <v>13342432</v>
      </c>
      <c r="K97" s="2"/>
    </row>
    <row r="98" spans="2:11" ht="12">
      <c r="B98" s="83" t="s">
        <v>78</v>
      </c>
      <c r="C98" s="83"/>
      <c r="D98" s="83"/>
      <c r="E98" s="83"/>
      <c r="F98" s="83"/>
      <c r="G98" s="83"/>
      <c r="H98" s="22"/>
      <c r="I98" s="23">
        <f>I78+I79+I88+I97</f>
        <v>85875727</v>
      </c>
      <c r="J98" s="23">
        <f>J78+J79+J88+J95</f>
        <v>81292788</v>
      </c>
      <c r="K98" s="2"/>
    </row>
    <row r="99" spans="2:11" ht="11.25">
      <c r="B99" s="3"/>
      <c r="C99" s="3"/>
      <c r="D99" s="3"/>
      <c r="E99" s="3"/>
      <c r="F99" s="3"/>
      <c r="G99" s="3"/>
      <c r="H99" s="3"/>
      <c r="I99" s="3"/>
      <c r="J99" s="3"/>
      <c r="K99" s="2"/>
    </row>
    <row r="100" spans="1:11" ht="12" customHeight="1">
      <c r="A100"/>
      <c r="B100" s="31" t="s">
        <v>79</v>
      </c>
      <c r="C100" s="2"/>
      <c r="D100" s="65" t="s">
        <v>80</v>
      </c>
      <c r="E100" s="65"/>
      <c r="F100" s="65"/>
      <c r="G100" s="65"/>
      <c r="H100" s="2"/>
      <c r="I100" s="32"/>
      <c r="J100" s="32"/>
      <c r="K100" s="2"/>
    </row>
    <row r="101" spans="2:11" ht="11.25">
      <c r="B101" s="3"/>
      <c r="C101" s="3"/>
      <c r="D101" s="3"/>
      <c r="E101" s="3"/>
      <c r="F101" s="3"/>
      <c r="G101" s="3"/>
      <c r="H101" s="3"/>
      <c r="I101" s="3"/>
      <c r="J101" s="3"/>
      <c r="K101" s="2"/>
    </row>
    <row r="102" spans="2:11" ht="11.25">
      <c r="B102" s="3"/>
      <c r="C102" s="3"/>
      <c r="D102" s="3"/>
      <c r="E102" s="3"/>
      <c r="F102" s="3"/>
      <c r="G102" s="3"/>
      <c r="H102" s="3"/>
      <c r="I102" s="3"/>
      <c r="J102" s="3"/>
      <c r="K102" s="2"/>
    </row>
    <row r="103" spans="1:11" ht="12" customHeight="1">
      <c r="A103"/>
      <c r="B103" s="33" t="s">
        <v>81</v>
      </c>
      <c r="C103" s="2"/>
      <c r="D103" s="65" t="s">
        <v>82</v>
      </c>
      <c r="E103" s="65"/>
      <c r="F103" s="65"/>
      <c r="G103" s="65"/>
      <c r="H103" s="2"/>
      <c r="I103" s="32"/>
      <c r="J103" s="32"/>
      <c r="K103" s="2"/>
    </row>
    <row r="104" spans="2:11" ht="11.25">
      <c r="B104" s="3"/>
      <c r="C104" s="3"/>
      <c r="D104" s="3"/>
      <c r="E104" s="3"/>
      <c r="F104" s="3"/>
      <c r="G104" s="3"/>
      <c r="H104" s="3"/>
      <c r="I104" s="3"/>
      <c r="J104" s="3"/>
      <c r="K104" s="2"/>
    </row>
    <row r="105" spans="2:11" ht="11.25">
      <c r="B105" s="3"/>
      <c r="C105" s="3"/>
      <c r="D105" s="3"/>
      <c r="E105" s="3"/>
      <c r="F105" s="3"/>
      <c r="G105" s="3"/>
      <c r="H105" s="3"/>
      <c r="I105" s="3"/>
      <c r="J105" s="3"/>
      <c r="K105" s="2"/>
    </row>
    <row r="106" spans="2:11" ht="11.25">
      <c r="B106" s="3" t="s">
        <v>83</v>
      </c>
      <c r="C106" s="3"/>
      <c r="D106" s="3"/>
      <c r="E106" s="3"/>
      <c r="F106" s="3"/>
      <c r="G106" s="3"/>
      <c r="H106" s="3"/>
      <c r="I106" s="3"/>
      <c r="J106" s="3"/>
      <c r="K106" s="2"/>
    </row>
    <row r="107" spans="2:11" ht="11.25">
      <c r="B107" s="3"/>
      <c r="C107" s="3"/>
      <c r="D107" s="3"/>
      <c r="E107" s="3"/>
      <c r="F107" s="3"/>
      <c r="G107" s="3"/>
      <c r="H107" s="3"/>
      <c r="I107" s="3"/>
      <c r="J107" s="3"/>
      <c r="K107" s="2"/>
    </row>
  </sheetData>
  <sheetProtection/>
  <mergeCells count="78">
    <mergeCell ref="D100:G100"/>
    <mergeCell ref="B90:G90"/>
    <mergeCell ref="B91:G91"/>
    <mergeCell ref="B92:G92"/>
    <mergeCell ref="B93:G93"/>
    <mergeCell ref="B94:G94"/>
    <mergeCell ref="D103:G103"/>
    <mergeCell ref="B95:G95"/>
    <mergeCell ref="B96:G96"/>
    <mergeCell ref="B97:G97"/>
    <mergeCell ref="B98:G98"/>
    <mergeCell ref="B84:G84"/>
    <mergeCell ref="B85:G85"/>
    <mergeCell ref="B86:G86"/>
    <mergeCell ref="B87:G87"/>
    <mergeCell ref="B88:G88"/>
    <mergeCell ref="B75:G75"/>
    <mergeCell ref="B76:G76"/>
    <mergeCell ref="B77:G77"/>
    <mergeCell ref="B89:G89"/>
    <mergeCell ref="B78:G78"/>
    <mergeCell ref="B79:G79"/>
    <mergeCell ref="B80:G80"/>
    <mergeCell ref="B81:G81"/>
    <mergeCell ref="B82:G82"/>
    <mergeCell ref="B83:G83"/>
    <mergeCell ref="B69:G69"/>
    <mergeCell ref="B70:G70"/>
    <mergeCell ref="B71:G71"/>
    <mergeCell ref="B72:G72"/>
    <mergeCell ref="B73:G73"/>
    <mergeCell ref="B74:G74"/>
    <mergeCell ref="B59:G59"/>
    <mergeCell ref="B60:G60"/>
    <mergeCell ref="B61:G61"/>
    <mergeCell ref="B62:G62"/>
    <mergeCell ref="B67:G67"/>
    <mergeCell ref="B68:G68"/>
    <mergeCell ref="B53:G53"/>
    <mergeCell ref="B54:G54"/>
    <mergeCell ref="B55:G55"/>
    <mergeCell ref="B56:G56"/>
    <mergeCell ref="B57:G57"/>
    <mergeCell ref="B58:G58"/>
    <mergeCell ref="B47:G47"/>
    <mergeCell ref="B48:G48"/>
    <mergeCell ref="B49:G49"/>
    <mergeCell ref="B50:G50"/>
    <mergeCell ref="B51:G51"/>
    <mergeCell ref="B52:G52"/>
    <mergeCell ref="B41:G41"/>
    <mergeCell ref="B42:G42"/>
    <mergeCell ref="B43:G43"/>
    <mergeCell ref="B44:G44"/>
    <mergeCell ref="B45:G45"/>
    <mergeCell ref="B46:G46"/>
    <mergeCell ref="B35:G35"/>
    <mergeCell ref="B36:G36"/>
    <mergeCell ref="B37:G37"/>
    <mergeCell ref="B38:G38"/>
    <mergeCell ref="B39:G39"/>
    <mergeCell ref="B40:G40"/>
    <mergeCell ref="B32:G32"/>
    <mergeCell ref="F21:I21"/>
    <mergeCell ref="C27:I27"/>
    <mergeCell ref="B29:J29"/>
    <mergeCell ref="B33:G33"/>
    <mergeCell ref="B34:G34"/>
    <mergeCell ref="I4:J4"/>
    <mergeCell ref="I5:J5"/>
    <mergeCell ref="F8:I8"/>
    <mergeCell ref="F10:I10"/>
    <mergeCell ref="F12:I12"/>
    <mergeCell ref="B31:G31"/>
    <mergeCell ref="F24:J24"/>
    <mergeCell ref="F14:I14"/>
    <mergeCell ref="H16:I16"/>
    <mergeCell ref="F19:I19"/>
  </mergeCells>
  <printOptions/>
  <pageMargins left="0" right="0" top="0" bottom="0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22">
      <selection activeCell="S7" sqref="S7"/>
    </sheetView>
  </sheetViews>
  <sheetFormatPr defaultColWidth="9.33203125" defaultRowHeight="11.25"/>
  <cols>
    <col min="5" max="9" width="9.33203125" style="0" customWidth="1"/>
    <col min="10" max="10" width="14.33203125" style="0" customWidth="1"/>
    <col min="11" max="11" width="15" style="0" customWidth="1"/>
  </cols>
  <sheetData>
    <row r="1" spans="1:17" ht="46.5" customHeight="1">
      <c r="A1" s="63"/>
      <c r="B1" s="63"/>
      <c r="C1" s="63"/>
      <c r="D1" s="63"/>
      <c r="E1" s="63"/>
      <c r="F1" s="63"/>
      <c r="G1" s="63"/>
      <c r="H1" s="85" t="s">
        <v>87</v>
      </c>
      <c r="I1" s="85"/>
      <c r="J1" s="85"/>
      <c r="K1" s="85"/>
      <c r="L1" s="63"/>
      <c r="M1" s="63"/>
      <c r="N1" s="63"/>
      <c r="O1" s="63"/>
      <c r="P1" s="63"/>
      <c r="Q1" s="63"/>
    </row>
    <row r="2" spans="1:11" ht="12.75">
      <c r="A2" s="6" t="s">
        <v>3</v>
      </c>
      <c r="B2" s="3"/>
      <c r="C2" s="3"/>
      <c r="D2" s="3"/>
      <c r="E2" s="3"/>
      <c r="F2" s="3"/>
      <c r="G2" s="3"/>
      <c r="H2" s="3"/>
      <c r="I2" s="3"/>
      <c r="J2" s="3"/>
      <c r="K2" s="37" t="s">
        <v>2</v>
      </c>
    </row>
    <row r="3" spans="1:11" ht="12">
      <c r="A3" s="3"/>
      <c r="B3" s="3"/>
      <c r="C3" s="91" t="s">
        <v>4</v>
      </c>
      <c r="D3" s="91"/>
      <c r="E3" s="91"/>
      <c r="F3" s="91"/>
      <c r="G3" s="91"/>
      <c r="H3" s="91"/>
      <c r="I3" s="91"/>
      <c r="J3" s="91"/>
      <c r="K3" s="3"/>
    </row>
    <row r="4" spans="1:11" ht="15">
      <c r="A4" s="3"/>
      <c r="B4" s="3"/>
      <c r="C4" s="92" t="s">
        <v>88</v>
      </c>
      <c r="D4" s="92"/>
      <c r="E4" s="92"/>
      <c r="F4" s="92"/>
      <c r="G4" s="92"/>
      <c r="H4" s="92"/>
      <c r="I4" s="92"/>
      <c r="J4" s="92"/>
      <c r="K4" s="3"/>
    </row>
    <row r="5" spans="1:11" ht="12" thickBot="1">
      <c r="A5" s="3"/>
      <c r="B5" s="3"/>
      <c r="C5" s="93" t="s">
        <v>89</v>
      </c>
      <c r="D5" s="93"/>
      <c r="E5" s="93"/>
      <c r="F5" s="93"/>
      <c r="G5" s="93"/>
      <c r="H5" s="93"/>
      <c r="I5" s="93"/>
      <c r="J5" s="93"/>
      <c r="K5" s="3"/>
    </row>
    <row r="6" spans="1:11" ht="47.25" customHeight="1">
      <c r="A6" s="94" t="s">
        <v>90</v>
      </c>
      <c r="B6" s="94"/>
      <c r="C6" s="94"/>
      <c r="D6" s="94"/>
      <c r="E6" s="94"/>
      <c r="F6" s="94"/>
      <c r="G6" s="94"/>
      <c r="H6" s="94"/>
      <c r="I6" s="43" t="s">
        <v>21</v>
      </c>
      <c r="J6" s="43" t="s">
        <v>91</v>
      </c>
      <c r="K6" s="54" t="s">
        <v>92</v>
      </c>
    </row>
    <row r="7" spans="1:11" ht="11.25">
      <c r="A7" s="90">
        <v>1</v>
      </c>
      <c r="B7" s="90"/>
      <c r="C7" s="90"/>
      <c r="D7" s="90"/>
      <c r="E7" s="90"/>
      <c r="F7" s="90"/>
      <c r="G7" s="90"/>
      <c r="H7" s="90"/>
      <c r="I7" s="44">
        <v>2</v>
      </c>
      <c r="J7" s="44">
        <v>3</v>
      </c>
      <c r="K7" s="55">
        <v>4</v>
      </c>
    </row>
    <row r="8" spans="1:11" ht="12">
      <c r="A8" s="88" t="s">
        <v>93</v>
      </c>
      <c r="B8" s="88"/>
      <c r="C8" s="88"/>
      <c r="D8" s="88"/>
      <c r="E8" s="88"/>
      <c r="F8" s="88"/>
      <c r="G8" s="88"/>
      <c r="H8" s="88"/>
      <c r="I8" s="57">
        <v>10</v>
      </c>
      <c r="J8" s="45">
        <v>0</v>
      </c>
      <c r="K8" s="95">
        <v>0</v>
      </c>
    </row>
    <row r="9" spans="1:11" ht="12" customHeight="1">
      <c r="A9" s="89" t="s">
        <v>94</v>
      </c>
      <c r="B9" s="89"/>
      <c r="C9" s="89"/>
      <c r="D9" s="89"/>
      <c r="E9" s="89"/>
      <c r="F9" s="89"/>
      <c r="G9" s="89"/>
      <c r="H9" s="89"/>
      <c r="I9" s="57">
        <v>11</v>
      </c>
      <c r="J9" s="46">
        <v>0</v>
      </c>
      <c r="K9" s="96">
        <v>0</v>
      </c>
    </row>
    <row r="10" spans="1:11" ht="12">
      <c r="A10" s="88" t="s">
        <v>95</v>
      </c>
      <c r="B10" s="88"/>
      <c r="C10" s="88"/>
      <c r="D10" s="88"/>
      <c r="E10" s="88"/>
      <c r="F10" s="88"/>
      <c r="G10" s="88"/>
      <c r="H10" s="88"/>
      <c r="I10" s="58">
        <v>12</v>
      </c>
      <c r="J10" s="47">
        <v>0</v>
      </c>
      <c r="K10" s="97">
        <v>0</v>
      </c>
    </row>
    <row r="11" spans="1:11" ht="12">
      <c r="A11" s="89" t="s">
        <v>96</v>
      </c>
      <c r="B11" s="89"/>
      <c r="C11" s="89"/>
      <c r="D11" s="89"/>
      <c r="E11" s="89"/>
      <c r="F11" s="89"/>
      <c r="G11" s="89"/>
      <c r="H11" s="89"/>
      <c r="I11" s="57">
        <v>13</v>
      </c>
      <c r="J11" s="48" t="s">
        <v>28</v>
      </c>
      <c r="K11" s="95" t="s">
        <v>28</v>
      </c>
    </row>
    <row r="12" spans="1:11" ht="12">
      <c r="A12" s="88" t="s">
        <v>97</v>
      </c>
      <c r="B12" s="88"/>
      <c r="C12" s="88"/>
      <c r="D12" s="88"/>
      <c r="E12" s="88"/>
      <c r="F12" s="88"/>
      <c r="G12" s="88"/>
      <c r="H12" s="88"/>
      <c r="I12" s="57">
        <v>14</v>
      </c>
      <c r="J12" s="49">
        <v>279593</v>
      </c>
      <c r="K12" s="95">
        <v>298954</v>
      </c>
    </row>
    <row r="13" spans="1:11" ht="12">
      <c r="A13" s="86" t="s">
        <v>98</v>
      </c>
      <c r="B13" s="86"/>
      <c r="C13" s="86"/>
      <c r="D13" s="86"/>
      <c r="E13" s="86"/>
      <c r="F13" s="86"/>
      <c r="G13" s="86"/>
      <c r="H13" s="86"/>
      <c r="I13" s="57">
        <v>15</v>
      </c>
      <c r="J13" s="50">
        <v>2781723</v>
      </c>
      <c r="K13" s="96">
        <v>11798</v>
      </c>
    </row>
    <row r="14" spans="1:11" ht="12">
      <c r="A14" s="86" t="s">
        <v>99</v>
      </c>
      <c r="B14" s="86"/>
      <c r="C14" s="86"/>
      <c r="D14" s="86"/>
      <c r="E14" s="86"/>
      <c r="F14" s="86"/>
      <c r="G14" s="86"/>
      <c r="H14" s="86"/>
      <c r="I14" s="59">
        <v>16</v>
      </c>
      <c r="J14" s="49">
        <v>2364899</v>
      </c>
      <c r="K14" s="95">
        <v>49428</v>
      </c>
    </row>
    <row r="15" spans="1:11" ht="12">
      <c r="A15" s="86" t="s">
        <v>100</v>
      </c>
      <c r="B15" s="86"/>
      <c r="C15" s="86"/>
      <c r="D15" s="86"/>
      <c r="E15" s="86"/>
      <c r="F15" s="86"/>
      <c r="G15" s="86"/>
      <c r="H15" s="86"/>
      <c r="I15" s="58">
        <v>20</v>
      </c>
      <c r="J15" s="51">
        <f>J14-J13-J12</f>
        <v>-696417</v>
      </c>
      <c r="K15" s="97">
        <v>-261324</v>
      </c>
    </row>
    <row r="16" spans="1:11" ht="12">
      <c r="A16" s="88" t="s">
        <v>101</v>
      </c>
      <c r="B16" s="88"/>
      <c r="C16" s="88"/>
      <c r="D16" s="88"/>
      <c r="E16" s="88"/>
      <c r="F16" s="88"/>
      <c r="G16" s="88"/>
      <c r="H16" s="88"/>
      <c r="I16" s="57">
        <v>21</v>
      </c>
      <c r="J16" s="49">
        <v>5678</v>
      </c>
      <c r="K16" s="95">
        <v>4596</v>
      </c>
    </row>
    <row r="17" spans="1:11" ht="12">
      <c r="A17" s="88" t="s">
        <v>102</v>
      </c>
      <c r="B17" s="88"/>
      <c r="C17" s="88"/>
      <c r="D17" s="88"/>
      <c r="E17" s="88"/>
      <c r="F17" s="88"/>
      <c r="G17" s="88"/>
      <c r="H17" s="88"/>
      <c r="I17" s="57">
        <v>22</v>
      </c>
      <c r="J17" s="49">
        <v>1195675</v>
      </c>
      <c r="K17" s="95">
        <v>839821</v>
      </c>
    </row>
    <row r="18" spans="1:11" ht="23.25" customHeight="1">
      <c r="A18" s="88" t="s">
        <v>103</v>
      </c>
      <c r="B18" s="88"/>
      <c r="C18" s="88"/>
      <c r="D18" s="88"/>
      <c r="E18" s="88"/>
      <c r="F18" s="88"/>
      <c r="G18" s="88"/>
      <c r="H18" s="88"/>
      <c r="I18" s="57">
        <v>23</v>
      </c>
      <c r="J18" s="49" t="s">
        <v>28</v>
      </c>
      <c r="K18" s="95">
        <v>-69888</v>
      </c>
    </row>
    <row r="19" spans="1:11" ht="12">
      <c r="A19" s="88" t="s">
        <v>104</v>
      </c>
      <c r="B19" s="88"/>
      <c r="C19" s="88"/>
      <c r="D19" s="88"/>
      <c r="E19" s="88"/>
      <c r="F19" s="88"/>
      <c r="G19" s="88"/>
      <c r="H19" s="88"/>
      <c r="I19" s="57">
        <v>24</v>
      </c>
      <c r="J19" s="49" t="s">
        <v>28</v>
      </c>
      <c r="K19" s="95" t="s">
        <v>28</v>
      </c>
    </row>
    <row r="20" spans="1:11" ht="12">
      <c r="A20" s="88" t="s">
        <v>105</v>
      </c>
      <c r="B20" s="88"/>
      <c r="C20" s="88"/>
      <c r="D20" s="88"/>
      <c r="E20" s="88"/>
      <c r="F20" s="88"/>
      <c r="G20" s="88"/>
      <c r="H20" s="88"/>
      <c r="I20" s="57">
        <v>25</v>
      </c>
      <c r="J20" s="49" t="s">
        <v>28</v>
      </c>
      <c r="K20" s="95" t="s">
        <v>28</v>
      </c>
    </row>
    <row r="21" spans="1:11" ht="12">
      <c r="A21" s="88" t="s">
        <v>106</v>
      </c>
      <c r="B21" s="88"/>
      <c r="C21" s="88"/>
      <c r="D21" s="88"/>
      <c r="E21" s="88"/>
      <c r="F21" s="88"/>
      <c r="G21" s="88"/>
      <c r="H21" s="88"/>
      <c r="I21" s="60">
        <v>100</v>
      </c>
      <c r="J21" s="51">
        <f>J15+J16-J17</f>
        <v>-1886414</v>
      </c>
      <c r="K21" s="97">
        <v>-1166437</v>
      </c>
    </row>
    <row r="22" spans="1:11" ht="12">
      <c r="A22" s="88" t="s">
        <v>107</v>
      </c>
      <c r="B22" s="88"/>
      <c r="C22" s="88"/>
      <c r="D22" s="88"/>
      <c r="E22" s="88"/>
      <c r="F22" s="88"/>
      <c r="G22" s="88"/>
      <c r="H22" s="88"/>
      <c r="I22" s="61">
        <v>101</v>
      </c>
      <c r="J22" s="49" t="s">
        <v>28</v>
      </c>
      <c r="K22" s="95"/>
    </row>
    <row r="23" spans="1:11" ht="25.5" customHeight="1">
      <c r="A23" s="88" t="s">
        <v>108</v>
      </c>
      <c r="B23" s="88"/>
      <c r="C23" s="88"/>
      <c r="D23" s="88"/>
      <c r="E23" s="88"/>
      <c r="F23" s="88"/>
      <c r="G23" s="88"/>
      <c r="H23" s="88"/>
      <c r="I23" s="60">
        <v>200</v>
      </c>
      <c r="J23" s="51">
        <f>J21</f>
        <v>-1886414</v>
      </c>
      <c r="K23" s="97">
        <v>-1166437</v>
      </c>
    </row>
    <row r="24" spans="1:11" ht="13.5" customHeight="1">
      <c r="A24" s="88" t="s">
        <v>109</v>
      </c>
      <c r="B24" s="88"/>
      <c r="C24" s="88"/>
      <c r="D24" s="88"/>
      <c r="E24" s="88"/>
      <c r="F24" s="88"/>
      <c r="G24" s="88"/>
      <c r="H24" s="88"/>
      <c r="I24" s="61">
        <v>201</v>
      </c>
      <c r="J24" s="49" t="s">
        <v>28</v>
      </c>
      <c r="K24" s="95" t="s">
        <v>28</v>
      </c>
    </row>
    <row r="25" spans="1:11" ht="12">
      <c r="A25" s="88" t="s">
        <v>110</v>
      </c>
      <c r="B25" s="88"/>
      <c r="C25" s="88"/>
      <c r="D25" s="88"/>
      <c r="E25" s="88"/>
      <c r="F25" s="88"/>
      <c r="G25" s="88"/>
      <c r="H25" s="88"/>
      <c r="I25" s="60">
        <v>300</v>
      </c>
      <c r="J25" s="51">
        <f>J23</f>
        <v>-1886414</v>
      </c>
      <c r="K25" s="97">
        <v>-1166437</v>
      </c>
    </row>
    <row r="26" spans="1:11" ht="12">
      <c r="A26" s="88" t="s">
        <v>111</v>
      </c>
      <c r="B26" s="88"/>
      <c r="C26" s="88"/>
      <c r="D26" s="88"/>
      <c r="E26" s="88"/>
      <c r="F26" s="88"/>
      <c r="G26" s="88"/>
      <c r="H26" s="88"/>
      <c r="I26" s="38"/>
      <c r="J26" s="48" t="s">
        <v>28</v>
      </c>
      <c r="K26" s="95" t="s">
        <v>28</v>
      </c>
    </row>
    <row r="27" spans="1:11" ht="12">
      <c r="A27" s="88" t="s">
        <v>112</v>
      </c>
      <c r="B27" s="88"/>
      <c r="C27" s="88"/>
      <c r="D27" s="88"/>
      <c r="E27" s="88"/>
      <c r="F27" s="88"/>
      <c r="G27" s="88"/>
      <c r="H27" s="88"/>
      <c r="I27" s="38"/>
      <c r="J27" s="48" t="s">
        <v>28</v>
      </c>
      <c r="K27" s="95" t="s">
        <v>28</v>
      </c>
    </row>
    <row r="28" spans="1:11" ht="12">
      <c r="A28" s="88" t="s">
        <v>113</v>
      </c>
      <c r="B28" s="88"/>
      <c r="C28" s="88"/>
      <c r="D28" s="88"/>
      <c r="E28" s="88"/>
      <c r="F28" s="88"/>
      <c r="G28" s="88"/>
      <c r="H28" s="88"/>
      <c r="I28" s="60">
        <v>400</v>
      </c>
      <c r="J28" s="47">
        <v>0</v>
      </c>
      <c r="K28" s="97">
        <v>0</v>
      </c>
    </row>
    <row r="29" spans="1:11" ht="12">
      <c r="A29" s="88" t="s">
        <v>114</v>
      </c>
      <c r="B29" s="88"/>
      <c r="C29" s="88"/>
      <c r="D29" s="88"/>
      <c r="E29" s="88"/>
      <c r="F29" s="88"/>
      <c r="G29" s="88"/>
      <c r="H29" s="88"/>
      <c r="I29" s="38"/>
      <c r="J29" s="39"/>
      <c r="K29" s="49"/>
    </row>
    <row r="30" spans="1:11" ht="12">
      <c r="A30" s="88" t="s">
        <v>115</v>
      </c>
      <c r="B30" s="88"/>
      <c r="C30" s="88"/>
      <c r="D30" s="88"/>
      <c r="E30" s="88"/>
      <c r="F30" s="88"/>
      <c r="G30" s="88"/>
      <c r="H30" s="88"/>
      <c r="I30" s="61">
        <v>410</v>
      </c>
      <c r="J30" s="48" t="s">
        <v>28</v>
      </c>
      <c r="K30" s="95" t="s">
        <v>28</v>
      </c>
    </row>
    <row r="31" spans="1:11" ht="12" customHeight="1">
      <c r="A31" s="88" t="s">
        <v>116</v>
      </c>
      <c r="B31" s="88"/>
      <c r="C31" s="88"/>
      <c r="D31" s="88"/>
      <c r="E31" s="88"/>
      <c r="F31" s="88"/>
      <c r="G31" s="88"/>
      <c r="H31" s="88"/>
      <c r="I31" s="61">
        <v>411</v>
      </c>
      <c r="J31" s="48" t="s">
        <v>28</v>
      </c>
      <c r="K31" s="95" t="s">
        <v>28</v>
      </c>
    </row>
    <row r="32" spans="1:11" ht="23.25" customHeight="1">
      <c r="A32" s="88" t="s">
        <v>117</v>
      </c>
      <c r="B32" s="88"/>
      <c r="C32" s="88"/>
      <c r="D32" s="88"/>
      <c r="E32" s="88"/>
      <c r="F32" s="88"/>
      <c r="G32" s="88"/>
      <c r="H32" s="88"/>
      <c r="I32" s="61">
        <v>412</v>
      </c>
      <c r="J32" s="48" t="s">
        <v>28</v>
      </c>
      <c r="K32" s="95" t="s">
        <v>28</v>
      </c>
    </row>
    <row r="33" spans="1:11" ht="12.75" customHeight="1">
      <c r="A33" s="88" t="s">
        <v>118</v>
      </c>
      <c r="B33" s="88"/>
      <c r="C33" s="88"/>
      <c r="D33" s="88"/>
      <c r="E33" s="88"/>
      <c r="F33" s="88"/>
      <c r="G33" s="88"/>
      <c r="H33" s="88"/>
      <c r="I33" s="61">
        <v>413</v>
      </c>
      <c r="J33" s="48" t="s">
        <v>28</v>
      </c>
      <c r="K33" s="95" t="s">
        <v>28</v>
      </c>
    </row>
    <row r="34" spans="1:11" ht="12">
      <c r="A34" s="88" t="s">
        <v>119</v>
      </c>
      <c r="B34" s="88"/>
      <c r="C34" s="88"/>
      <c r="D34" s="88"/>
      <c r="E34" s="88"/>
      <c r="F34" s="88"/>
      <c r="G34" s="88"/>
      <c r="H34" s="88"/>
      <c r="I34" s="61">
        <v>414</v>
      </c>
      <c r="J34" s="48" t="s">
        <v>28</v>
      </c>
      <c r="K34" s="95" t="s">
        <v>28</v>
      </c>
    </row>
    <row r="35" spans="1:11" ht="12">
      <c r="A35" s="88" t="s">
        <v>120</v>
      </c>
      <c r="B35" s="88"/>
      <c r="C35" s="88"/>
      <c r="D35" s="88"/>
      <c r="E35" s="88"/>
      <c r="F35" s="88"/>
      <c r="G35" s="88"/>
      <c r="H35" s="88"/>
      <c r="I35" s="61">
        <v>415</v>
      </c>
      <c r="J35" s="48" t="s">
        <v>28</v>
      </c>
      <c r="K35" s="95" t="s">
        <v>28</v>
      </c>
    </row>
    <row r="36" spans="1:11" ht="12">
      <c r="A36" s="88" t="s">
        <v>121</v>
      </c>
      <c r="B36" s="88"/>
      <c r="C36" s="88"/>
      <c r="D36" s="88"/>
      <c r="E36" s="88"/>
      <c r="F36" s="88"/>
      <c r="G36" s="88"/>
      <c r="H36" s="88"/>
      <c r="I36" s="61">
        <v>416</v>
      </c>
      <c r="J36" s="48" t="s">
        <v>28</v>
      </c>
      <c r="K36" s="95" t="s">
        <v>28</v>
      </c>
    </row>
    <row r="37" spans="1:11" ht="12">
      <c r="A37" s="88" t="s">
        <v>122</v>
      </c>
      <c r="B37" s="88"/>
      <c r="C37" s="88"/>
      <c r="D37" s="88"/>
      <c r="E37" s="88"/>
      <c r="F37" s="88"/>
      <c r="G37" s="88"/>
      <c r="H37" s="88"/>
      <c r="I37" s="61">
        <v>417</v>
      </c>
      <c r="J37" s="45">
        <v>0</v>
      </c>
      <c r="K37" s="95">
        <v>0</v>
      </c>
    </row>
    <row r="38" spans="1:11" ht="12">
      <c r="A38" s="88" t="s">
        <v>123</v>
      </c>
      <c r="B38" s="88"/>
      <c r="C38" s="88"/>
      <c r="D38" s="88"/>
      <c r="E38" s="88"/>
      <c r="F38" s="88"/>
      <c r="G38" s="88"/>
      <c r="H38" s="88"/>
      <c r="I38" s="61">
        <v>418</v>
      </c>
      <c r="J38" s="45">
        <v>0</v>
      </c>
      <c r="K38" s="95">
        <v>0</v>
      </c>
    </row>
    <row r="39" spans="1:11" ht="12">
      <c r="A39" s="88" t="s">
        <v>124</v>
      </c>
      <c r="B39" s="88"/>
      <c r="C39" s="88"/>
      <c r="D39" s="88"/>
      <c r="E39" s="88"/>
      <c r="F39" s="88"/>
      <c r="G39" s="88"/>
      <c r="H39" s="88"/>
      <c r="I39" s="61">
        <v>419</v>
      </c>
      <c r="J39" s="45">
        <v>0</v>
      </c>
      <c r="K39" s="95">
        <v>0</v>
      </c>
    </row>
    <row r="40" spans="1:11" ht="12">
      <c r="A40" s="88" t="s">
        <v>125</v>
      </c>
      <c r="B40" s="88"/>
      <c r="C40" s="88"/>
      <c r="D40" s="88"/>
      <c r="E40" s="88"/>
      <c r="F40" s="88"/>
      <c r="G40" s="88"/>
      <c r="H40" s="88"/>
      <c r="I40" s="61">
        <v>420</v>
      </c>
      <c r="J40" s="45">
        <v>0</v>
      </c>
      <c r="K40" s="95">
        <v>0</v>
      </c>
    </row>
    <row r="41" spans="1:11" ht="12">
      <c r="A41" s="88" t="s">
        <v>126</v>
      </c>
      <c r="B41" s="88"/>
      <c r="C41" s="88"/>
      <c r="D41" s="88"/>
      <c r="E41" s="88"/>
      <c r="F41" s="88"/>
      <c r="G41" s="88"/>
      <c r="H41" s="88"/>
      <c r="I41" s="60">
        <v>500</v>
      </c>
      <c r="J41" s="51">
        <f>J25</f>
        <v>-1886414</v>
      </c>
      <c r="K41" s="97">
        <v>-1166437</v>
      </c>
    </row>
    <row r="42" spans="1:11" ht="12">
      <c r="A42" s="88" t="s">
        <v>127</v>
      </c>
      <c r="B42" s="88"/>
      <c r="C42" s="88"/>
      <c r="D42" s="88"/>
      <c r="E42" s="88"/>
      <c r="F42" s="88"/>
      <c r="G42" s="88"/>
      <c r="H42" s="88"/>
      <c r="I42" s="40"/>
      <c r="J42" s="52">
        <v>0</v>
      </c>
      <c r="K42" s="95">
        <v>0</v>
      </c>
    </row>
    <row r="43" spans="1:11" ht="12">
      <c r="A43" s="88" t="s">
        <v>128</v>
      </c>
      <c r="B43" s="88"/>
      <c r="C43" s="88"/>
      <c r="D43" s="88"/>
      <c r="E43" s="88"/>
      <c r="F43" s="88"/>
      <c r="G43" s="88"/>
      <c r="H43" s="88"/>
      <c r="I43" s="38"/>
      <c r="J43" s="45">
        <v>0</v>
      </c>
      <c r="K43" s="95">
        <v>0</v>
      </c>
    </row>
    <row r="44" spans="1:11" ht="12">
      <c r="A44" s="88" t="s">
        <v>129</v>
      </c>
      <c r="B44" s="88"/>
      <c r="C44" s="88"/>
      <c r="D44" s="88"/>
      <c r="E44" s="88"/>
      <c r="F44" s="88"/>
      <c r="G44" s="88"/>
      <c r="H44" s="88"/>
      <c r="I44" s="40"/>
      <c r="J44" s="45">
        <v>0</v>
      </c>
      <c r="K44" s="95">
        <v>0</v>
      </c>
    </row>
    <row r="45" spans="1:11" ht="12">
      <c r="A45" s="88" t="s">
        <v>130</v>
      </c>
      <c r="B45" s="88"/>
      <c r="C45" s="88"/>
      <c r="D45" s="88"/>
      <c r="E45" s="88"/>
      <c r="F45" s="88"/>
      <c r="G45" s="88"/>
      <c r="H45" s="88"/>
      <c r="I45" s="60">
        <v>600</v>
      </c>
      <c r="J45" s="45">
        <v>0</v>
      </c>
      <c r="K45" s="95">
        <v>0</v>
      </c>
    </row>
    <row r="46" spans="1:11" ht="12">
      <c r="A46" s="86" t="s">
        <v>131</v>
      </c>
      <c r="B46" s="86"/>
      <c r="C46" s="86"/>
      <c r="D46" s="86"/>
      <c r="E46" s="86"/>
      <c r="F46" s="86"/>
      <c r="G46" s="86"/>
      <c r="H46" s="86"/>
      <c r="I46" s="38"/>
      <c r="J46" s="45">
        <v>0</v>
      </c>
      <c r="K46" s="95">
        <v>0</v>
      </c>
    </row>
    <row r="47" spans="1:11" ht="12">
      <c r="A47" s="86" t="s">
        <v>132</v>
      </c>
      <c r="B47" s="86"/>
      <c r="C47" s="86"/>
      <c r="D47" s="86"/>
      <c r="E47" s="86"/>
      <c r="F47" s="86"/>
      <c r="G47" s="86"/>
      <c r="H47" s="86"/>
      <c r="I47" s="38"/>
      <c r="J47" s="45">
        <v>0</v>
      </c>
      <c r="K47" s="95">
        <v>0</v>
      </c>
    </row>
    <row r="48" spans="1:11" ht="12">
      <c r="A48" s="86" t="s">
        <v>133</v>
      </c>
      <c r="B48" s="86"/>
      <c r="C48" s="86"/>
      <c r="D48" s="86"/>
      <c r="E48" s="86"/>
      <c r="F48" s="86"/>
      <c r="G48" s="86"/>
      <c r="H48" s="86"/>
      <c r="I48" s="38"/>
      <c r="J48" s="45">
        <v>0</v>
      </c>
      <c r="K48" s="95">
        <v>0</v>
      </c>
    </row>
    <row r="49" spans="1:11" ht="12">
      <c r="A49" s="86" t="s">
        <v>134</v>
      </c>
      <c r="B49" s="86"/>
      <c r="C49" s="86"/>
      <c r="D49" s="86"/>
      <c r="E49" s="86"/>
      <c r="F49" s="86"/>
      <c r="G49" s="86"/>
      <c r="H49" s="86"/>
      <c r="I49" s="38"/>
      <c r="J49" s="45">
        <v>0</v>
      </c>
      <c r="K49" s="95">
        <v>0</v>
      </c>
    </row>
    <row r="50" spans="1:11" ht="12">
      <c r="A50" s="86" t="s">
        <v>132</v>
      </c>
      <c r="B50" s="86"/>
      <c r="C50" s="86"/>
      <c r="D50" s="86"/>
      <c r="E50" s="86"/>
      <c r="F50" s="86"/>
      <c r="G50" s="86"/>
      <c r="H50" s="86"/>
      <c r="I50" s="38"/>
      <c r="J50" s="45">
        <v>0</v>
      </c>
      <c r="K50" s="95">
        <v>0</v>
      </c>
    </row>
    <row r="51" spans="1:11" ht="12.75" thickBot="1">
      <c r="A51" s="87" t="s">
        <v>133</v>
      </c>
      <c r="B51" s="87"/>
      <c r="C51" s="87"/>
      <c r="D51" s="87"/>
      <c r="E51" s="87"/>
      <c r="F51" s="87"/>
      <c r="G51" s="87"/>
      <c r="H51" s="87"/>
      <c r="I51" s="41"/>
      <c r="J51" s="53">
        <v>0</v>
      </c>
      <c r="K51" s="56">
        <v>0</v>
      </c>
    </row>
    <row r="52" spans="1:11" ht="11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">
      <c r="A53" s="31" t="s">
        <v>79</v>
      </c>
      <c r="B53" s="31"/>
      <c r="C53" s="31"/>
      <c r="D53" s="31"/>
      <c r="E53" s="65" t="s">
        <v>80</v>
      </c>
      <c r="F53" s="65"/>
      <c r="G53" s="65"/>
      <c r="H53" s="65"/>
      <c r="I53" s="32"/>
      <c r="J53" s="32"/>
      <c r="K53" s="3"/>
    </row>
    <row r="54" spans="1:11" ht="11.25">
      <c r="A54" s="3"/>
      <c r="B54" s="3"/>
      <c r="C54" s="3"/>
      <c r="D54" s="3"/>
      <c r="E54" s="84" t="s">
        <v>135</v>
      </c>
      <c r="F54" s="84"/>
      <c r="G54" s="84"/>
      <c r="H54" s="84"/>
      <c r="I54" s="42"/>
      <c r="J54" s="42"/>
      <c r="K54" s="3"/>
    </row>
    <row r="55" spans="1:11" ht="11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" customHeight="1">
      <c r="A56" s="62" t="s">
        <v>81</v>
      </c>
      <c r="B56" s="62"/>
      <c r="C56" s="62"/>
      <c r="D56" s="62"/>
      <c r="E56" s="65" t="s">
        <v>82</v>
      </c>
      <c r="F56" s="65"/>
      <c r="G56" s="65"/>
      <c r="H56" s="65"/>
      <c r="I56" s="32"/>
      <c r="J56" s="32"/>
      <c r="K56" s="3"/>
    </row>
    <row r="57" spans="1:11" ht="11.25">
      <c r="A57" s="3"/>
      <c r="B57" s="3"/>
      <c r="C57" s="3"/>
      <c r="D57" s="3"/>
      <c r="E57" s="84" t="s">
        <v>135</v>
      </c>
      <c r="F57" s="84"/>
      <c r="G57" s="84"/>
      <c r="H57" s="84"/>
      <c r="I57" s="42"/>
      <c r="J57" s="42"/>
      <c r="K57" s="3"/>
    </row>
    <row r="58" spans="1:11" ht="11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1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sheetProtection/>
  <mergeCells count="54">
    <mergeCell ref="A7:H7"/>
    <mergeCell ref="A8:H8"/>
    <mergeCell ref="C3:J3"/>
    <mergeCell ref="C4:J4"/>
    <mergeCell ref="C5:J5"/>
    <mergeCell ref="A6:H6"/>
    <mergeCell ref="A13:H13"/>
    <mergeCell ref="A14:H14"/>
    <mergeCell ref="A11:H11"/>
    <mergeCell ref="A12:H12"/>
    <mergeCell ref="A9:H9"/>
    <mergeCell ref="A10:H10"/>
    <mergeCell ref="A19:H19"/>
    <mergeCell ref="A20:H20"/>
    <mergeCell ref="A17:H17"/>
    <mergeCell ref="A18:H18"/>
    <mergeCell ref="A15:H15"/>
    <mergeCell ref="A16:H16"/>
    <mergeCell ref="A25:H25"/>
    <mergeCell ref="A26:H26"/>
    <mergeCell ref="A23:H23"/>
    <mergeCell ref="A24:H24"/>
    <mergeCell ref="A21:H21"/>
    <mergeCell ref="A22:H22"/>
    <mergeCell ref="A32:H32"/>
    <mergeCell ref="A33:H33"/>
    <mergeCell ref="A29:H29"/>
    <mergeCell ref="A30:H30"/>
    <mergeCell ref="A31:H31"/>
    <mergeCell ref="A27:H27"/>
    <mergeCell ref="A28:H28"/>
    <mergeCell ref="A38:H38"/>
    <mergeCell ref="A39:H39"/>
    <mergeCell ref="A36:H36"/>
    <mergeCell ref="A37:H37"/>
    <mergeCell ref="A34:H34"/>
    <mergeCell ref="A35:H35"/>
    <mergeCell ref="A47:H47"/>
    <mergeCell ref="A44:H44"/>
    <mergeCell ref="A45:H45"/>
    <mergeCell ref="A42:H42"/>
    <mergeCell ref="A43:H43"/>
    <mergeCell ref="A40:H40"/>
    <mergeCell ref="A41:H41"/>
    <mergeCell ref="E53:H53"/>
    <mergeCell ref="E54:H54"/>
    <mergeCell ref="E56:H56"/>
    <mergeCell ref="E57:H57"/>
    <mergeCell ref="H1:K1"/>
    <mergeCell ref="A50:H50"/>
    <mergeCell ref="A51:H51"/>
    <mergeCell ref="A48:H48"/>
    <mergeCell ref="A49:H49"/>
    <mergeCell ref="A46:H46"/>
  </mergeCells>
  <printOptions/>
  <pageMargins left="0.7086614173228347" right="0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В. Никулкина</dc:creator>
  <cp:keywords/>
  <dc:description/>
  <cp:lastModifiedBy>Татьяна В. Никулкина</cp:lastModifiedBy>
  <cp:lastPrinted>2014-07-17T10:25:51Z</cp:lastPrinted>
  <dcterms:created xsi:type="dcterms:W3CDTF">2014-07-10T09:43:10Z</dcterms:created>
  <dcterms:modified xsi:type="dcterms:W3CDTF">2014-07-17T10:25:59Z</dcterms:modified>
  <cp:category/>
  <cp:version/>
  <cp:contentType/>
  <cp:contentStatus/>
  <cp:revision>1</cp:revision>
</cp:coreProperties>
</file>