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238" activeTab="1"/>
  </bookViews>
  <sheets>
    <sheet name="Баланс" sheetId="1" r:id="rId1"/>
    <sheet name="ОПИУ" sheetId="2" r:id="rId2"/>
  </sheets>
  <definedNames/>
  <calcPr fullCalcOnLoad="1" refMode="R1C1"/>
</workbook>
</file>

<file path=xl/sharedStrings.xml><?xml version="1.0" encoding="utf-8"?>
<sst xmlns="http://schemas.openxmlformats.org/spreadsheetml/2006/main" count="450" uniqueCount="330">
  <si>
    <t>Приложение 15 к Правилам представления финансовой отчетности финансовыми организациями</t>
  </si>
  <si>
    <t>Бухгалтерский баланс</t>
  </si>
  <si>
    <t>по состоянию на 1 октября 2023 г.</t>
  </si>
  <si>
    <t>в тысячах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</si>
  <si>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</si>
  <si>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</si>
  <si>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</si>
  <si>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</si>
  <si>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</si>
  <si>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</si>
  <si>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</si>
  <si>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</si>
  <si>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</si>
  <si>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</si>
  <si>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</si>
  <si>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</si>
  <si>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</si>
  <si>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организациях,осуществляющих отдедльные виды банковских операций</t>
  </si>
  <si>
    <t>1.2</t>
  </si>
  <si>
    <t>эквиваленты денежных средств</t>
  </si>
  <si>
    <t>1.3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</si>
  <si>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</si>
  <si>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</si>
  <si>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</si>
  <si>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</si>
  <si>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</si>
  <si>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</si>
  <si>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которой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</si>
  <si>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</si>
  <si>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</si>
  <si>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</si>
  <si>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</si>
  <si>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>6.1</t>
  </si>
  <si>
    <t>Ценные бумаги, учитываемые по амортизированной стоимости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</si>
  <si>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</si>
  <si>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</si>
  <si>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</si>
  <si>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</si>
  <si>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</si>
  <si>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</si>
  <si>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</si>
  <si>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</si>
  <si>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</si>
  <si>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</si>
  <si>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</t>
  </si>
  <si>
    <t>12</t>
  </si>
  <si>
    <t>Нематериальные активы</t>
  </si>
  <si>
    <t>13</t>
  </si>
  <si>
    <t>Активы в форме права пользования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</si>
  <si>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</si>
  <si>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</si>
  <si>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</si>
  <si>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</si>
  <si>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</si>
  <si>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</si>
  <si>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</si>
  <si>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</si>
  <si>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</si>
  <si>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</si>
  <si>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</si>
  <si>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держателя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</si>
  <si>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</si>
  <si>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</si>
  <si>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</si>
  <si>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</si>
  <si>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</si>
  <si>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</si>
  <si>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</si>
  <si>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</si>
  <si>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</si>
  <si>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</si>
  <si>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</si>
  <si>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</si>
  <si>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</si>
  <si>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</si>
  <si>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</si>
  <si>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</si>
  <si>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</si>
  <si>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</si>
  <si>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</si>
  <si>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</si>
  <si>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</si>
  <si>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</si>
  <si>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</si>
  <si>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</si>
  <si>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</si>
  <si>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</si>
  <si>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</si>
  <si>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</si>
  <si>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</si>
  <si>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</si>
  <si>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</si>
  <si>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</si>
  <si>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</si>
  <si>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</si>
  <si>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</si>
  <si>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</si>
  <si>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"РЕПО"</t>
  </si>
  <si>
    <t>23</t>
  </si>
  <si>
    <t>Выпущенные долговые ценные бумаги</t>
  </si>
  <si>
    <t>24</t>
  </si>
  <si>
    <t xml:space="preserve">Займы полученные </t>
  </si>
  <si>
    <t>25</t>
  </si>
  <si>
    <t>Субординированный долг</t>
  </si>
  <si>
    <t>26</t>
  </si>
  <si>
    <t>Резервы</t>
  </si>
  <si>
    <t>27</t>
  </si>
  <si>
    <t>Расчёты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</si>
  <si>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</si>
  <si>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</si>
  <si>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</si>
  <si>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уплате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</si>
  <si>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</si>
  <si>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</si>
  <si>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</si>
  <si>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</si>
  <si>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</si>
  <si>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</si>
  <si>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</si>
  <si>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</si>
  <si>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</si>
  <si>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</si>
  <si>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</si>
  <si>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</si>
  <si>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</si>
  <si>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бирже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</si>
  <si>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</si>
  <si>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</si>
  <si>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</si>
  <si>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</si>
  <si>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</si>
  <si>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</si>
  <si>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</si>
  <si>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</si>
  <si>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</si>
  <si>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</si>
  <si>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</si>
  <si>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</si>
  <si>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</si>
  <si>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</si>
  <si>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</si>
  <si>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</si>
  <si>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</si>
  <si>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</si>
  <si>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Обязательства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</si>
  <si>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</si>
  <si>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</si>
  <si>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</si>
  <si>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</si>
  <si>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</si>
  <si>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</si>
  <si>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</si>
  <si>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</si>
  <si>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</si>
  <si>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</si>
  <si>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</si>
  <si>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</si>
  <si>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</si>
  <si>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</si>
  <si>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</si>
  <si>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</si>
  <si>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</si>
  <si>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</si>
  <si>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</si>
  <si>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</si>
  <si>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 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</si>
  <si>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</si>
  <si>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</si>
  <si>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</si>
  <si>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</si>
  <si>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</si>
  <si>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</si>
  <si>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</si>
  <si>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</si>
  <si>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</si>
  <si>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</si>
  <si>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</si>
  <si>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</si>
  <si>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</si>
  <si>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Нераспределённая прибыль (непокрытый убыток)</t>
  </si>
  <si>
    <t>47</t>
  </si>
  <si>
    <t>предыдущих лет</t>
  </si>
  <si>
    <t>47.1</t>
  </si>
  <si>
    <t>отчётного периода</t>
  </si>
  <si>
    <t>47.2</t>
  </si>
  <si>
    <t>Итого капитал</t>
  </si>
  <si>
    <t>48</t>
  </si>
  <si>
    <t>Итого капитал и обязательства</t>
  </si>
  <si>
    <t>49</t>
  </si>
  <si>
    <t>Наименование:</t>
  </si>
  <si>
    <t>АО"Управляющая Компания"ОРДА Капитал"</t>
  </si>
  <si>
    <t>Адрес:</t>
  </si>
  <si>
    <t>160011 РК г.Шымкент ул.М.Х.Дулати, зд.2/5</t>
  </si>
  <si>
    <t>Телефон:</t>
  </si>
  <si>
    <t>+7 (7252) 775-110</t>
  </si>
  <si>
    <t>Адрес электронной почты:</t>
  </si>
  <si>
    <t>info@ordacapital.kz</t>
  </si>
  <si>
    <t>Исполнитель:</t>
  </si>
  <si>
    <t>Тумышева Гульжан Ассуевна</t>
  </si>
  <si>
    <t>фамилия, имя, отчество (при его наличии)</t>
  </si>
  <si>
    <t>подпись</t>
  </si>
  <si>
    <t>Главный бухгалтер:</t>
  </si>
  <si>
    <t>дата</t>
  </si>
  <si>
    <t>Руководитель или лицо, исполняющее его обязанности</t>
  </si>
  <si>
    <t>Заболотная Марина Юрьевна</t>
  </si>
  <si>
    <t>Приложение 16
к Правилам представления финансовой 
отчетности финансовыми организациями</t>
  </si>
  <si>
    <t>Отчет о прибылях и убытках</t>
  </si>
  <si>
    <t>(квартальный)</t>
  </si>
  <si>
    <t>За отчетный период</t>
  </si>
  <si>
    <t>За период с начала текущего года 
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</si>
  <si>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</si>
  <si>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</si>
  <si>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 xml:space="preserve">Доходы, связанные с получением вознаграждения </t>
  </si>
  <si>
    <t>в том числе :</t>
  </si>
  <si>
    <t>по размещённым вкладам</t>
  </si>
  <si>
    <t>по приобретённым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</si>
  <si>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</si>
  <si>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</si>
  <si>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</si>
  <si>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</si>
  <si>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</si>
  <si>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</si>
  <si>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которой отражаются в состве прибыли или убытка</t>
  </si>
  <si>
    <t>1.2.2</t>
  </si>
  <si>
    <t>доходы в виде дивидендов по акциям, находящимся в портфеле ценных бумаг,оцениваемым по справедливой стоимости, изменения которой отражаются в состве прибыли или убытка</t>
  </si>
  <si>
    <t>1.2.2.1</t>
  </si>
  <si>
    <t>доходы, связанные с амортизацией  дисконта по ценным бумагам, оцениваемым по справедливой стоимости, изменения которой отражаются в состве прибыли или убытка</t>
  </si>
  <si>
    <t>1.2.2.2</t>
  </si>
  <si>
    <t>по ценным бумагам, учитываемым по амортизированной стоимости</t>
  </si>
  <si>
    <t>1.2.3</t>
  </si>
  <si>
    <t>доходы, связанные с амортизацией  дисконта по ценным бумагам,  учитываемым по амортизированной стоимости</t>
  </si>
  <si>
    <t>1.2.3.1</t>
  </si>
  <si>
    <t>по операциям "обратное РЕПО"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</si>
  <si>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</si>
  <si>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</si>
  <si>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</si>
  <si>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</si>
  <si>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</si>
  <si>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2.1.1</t>
  </si>
  <si>
    <t>2.1.2</t>
  </si>
  <si>
    <t>от услуг представителя держателей облигаций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</si>
  <si>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</si>
  <si>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</si>
  <si>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</si>
  <si>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</si>
  <si>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</si>
  <si>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</si>
  <si>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</si>
  <si>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</si>
  <si>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</si>
  <si>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 - 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</si>
  <si>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</si>
  <si>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</si>
  <si>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</si>
  <si>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</si>
  <si>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</si>
  <si>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</si>
  <si>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</si>
  <si>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</si>
  <si>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</si>
  <si>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</si>
  <si>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</si>
  <si>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</si>
  <si>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</si>
  <si>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</si>
  <si>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</si>
  <si>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</si>
  <si>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</si>
  <si>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</si>
  <si>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</si>
  <si>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</si>
  <si>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</si>
  <si>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</si>
  <si>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</si>
  <si>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"РЕПО"</t>
  </si>
  <si>
    <t>14.3</t>
  </si>
  <si>
    <t>прочие расходы.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</si>
  <si>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</si>
  <si>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</si>
  <si>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</si>
  <si>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</si>
  <si>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</si>
  <si>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</si>
  <si>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бирже</t>
  </si>
  <si>
    <t>15.3</t>
  </si>
  <si>
    <t>за услуг 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</si>
  <si>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</si>
  <si>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</si>
  <si>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</si>
  <si>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</si>
  <si>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</si>
  <si>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</si>
  <si>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</si>
  <si>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</si>
  <si>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</si>
  <si>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</si>
  <si>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</si>
  <si>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</si>
  <si>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пло справедливой стоимости, изменения которой отражаются в составе прибыли или убытка</t>
  </si>
  <si>
    <t>Расходы от операций с иностранной валютой</t>
  </si>
  <si>
    <t>Расходы от переоценки иностранной валюты</t>
  </si>
  <si>
    <t>Расходы.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</si>
  <si>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</si>
  <si>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</si>
  <si>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</si>
  <si>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</si>
  <si>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</si>
  <si>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</si>
  <si>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</si>
  <si>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</si>
  <si>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</si>
  <si>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</si>
  <si>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</si>
  <si>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</si>
  <si>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</si>
  <si>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</si>
  <si>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</si>
  <si>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</si>
  <si>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</si>
  <si>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обязательнызх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</si>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</sst>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8"/>
      <name val="Arial"/>
      <family val="2"/>
    </font>
    <font>
      <sz val="8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 vertical="top"/>
    </xf>
    <xf numFmtId="0" fontId="4" fillId="0" borderId="11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right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128"/>
  <sheetViews>
    <sheetView zoomScalePageLayoutView="0" workbookViewId="0" topLeftCell="A1">
      <selection activeCell="A130" sqref="A130"/>
    </sheetView>
  </sheetViews>
  <sheetFormatPr defaultColWidth="10.66015625" defaultRowHeight="11.25"/>
  <cols>
    <col min="1" max="1" width="26.16015625" style="1" customWidth="1"/>
    <col min="2" max="2" width="10.5" style="1" customWidth="1"/>
    <col min="3" max="3" width="33" style="1" customWidth="1"/>
    <col min="4" max="4" width="8.83203125" style="1" customWidth="1"/>
    <col min="5" max="5" width="18.33203125" style="1" customWidth="1"/>
    <col min="6" max="6" width="5.16015625" style="1" customWidth="1"/>
    <col min="7" max="7" width="14.33203125" style="1" customWidth="1"/>
  </cols>
  <sheetData>
    <row r="1" s="1" customFormat="1" ht="11.25" customHeight="1"/>
    <row r="2" spans="6:7" s="1" customFormat="1" ht="81.75" customHeight="1">
      <c r="F2" s="25" t="s">
        <v>0</v>
      </c>
      <c r="G2" s="25"/>
    </row>
    <row r="3" s="1" customFormat="1" ht="11.25" customHeight="1"/>
    <row r="4" spans="1:7" s="1" customFormat="1" ht="15.75" customHeight="1">
      <c r="A4" s="26" t="s">
        <v>1</v>
      </c>
      <c r="B4" s="26"/>
      <c r="C4" s="26"/>
      <c r="D4" s="26"/>
      <c r="E4" s="26"/>
      <c r="F4" s="26"/>
      <c r="G4" s="26"/>
    </row>
    <row r="5" spans="1:7" s="1" customFormat="1" ht="15.75" customHeight="1">
      <c r="A5" s="27" t="s">
        <v>2</v>
      </c>
      <c r="B5" s="27"/>
      <c r="C5" s="27"/>
      <c r="D5" s="27"/>
      <c r="E5" s="27"/>
      <c r="F5" s="27"/>
      <c r="G5" s="27"/>
    </row>
    <row r="6" s="1" customFormat="1" ht="11.25" customHeight="1">
      <c r="G6" s="1" t="s">
        <v>3</v>
      </c>
    </row>
    <row r="7" s="1" customFormat="1" ht="11.25" customHeight="1"/>
    <row r="8" spans="1:7" s="1" customFormat="1" ht="45" customHeight="1">
      <c r="A8" s="28" t="s">
        <v>4</v>
      </c>
      <c r="B8" s="28"/>
      <c r="C8" s="28"/>
      <c r="D8" s="2" t="s">
        <v>5</v>
      </c>
      <c r="E8" s="2" t="s">
        <v>6</v>
      </c>
      <c r="F8" s="29" t="s">
        <v>7</v>
      </c>
      <c r="G8" s="29"/>
    </row>
    <row r="9" spans="1:7" s="1" customFormat="1" ht="12.75" customHeight="1">
      <c r="A9" s="30" t="s">
        <v>8</v>
      </c>
      <c r="B9" s="30"/>
      <c r="C9" s="30"/>
      <c r="D9" s="3" t="s">
        <v>9</v>
      </c>
      <c r="E9" s="3" t="s">
        <v>10</v>
      </c>
      <c r="F9" s="30" t="s">
        <v>11</v>
      </c>
      <c r="G9" s="30"/>
    </row>
    <row r="10" spans="1:7" s="1" customFormat="1" ht="11.25" customHeight="1">
      <c r="A10" s="22" t="s">
        <v>12</v>
      </c>
      <c r="B10" s="22"/>
      <c r="C10" s="22"/>
      <c r="D10" s="4"/>
      <c r="E10" s="5">
        <v>0</v>
      </c>
      <c r="F10" s="24">
        <v>0</v>
      </c>
      <c r="G10" s="24"/>
    </row>
    <row r="11" spans="1:7" s="1" customFormat="1" ht="11.25" customHeight="1">
      <c r="A11" s="22" t="s">
        <v>13</v>
      </c>
      <c r="B11" s="22"/>
      <c r="C11" s="22"/>
      <c r="D11" s="4" t="s">
        <v>8</v>
      </c>
      <c r="E11" s="6">
        <v>4825</v>
      </c>
      <c r="F11" s="23">
        <v>2772</v>
      </c>
      <c r="G11" s="23"/>
    </row>
    <row r="12" spans="1:7" s="1" customFormat="1" ht="11.25" customHeight="1">
      <c r="A12" s="22" t="s">
        <v>14</v>
      </c>
      <c r="B12" s="22"/>
      <c r="C12" s="22"/>
      <c r="D12" s="4"/>
      <c r="E12" s="5">
        <v>0</v>
      </c>
      <c r="F12" s="24">
        <v>0</v>
      </c>
      <c r="G12" s="24"/>
    </row>
    <row r="13" spans="1:7" s="1" customFormat="1" ht="11.25" customHeight="1">
      <c r="A13" s="22" t="s">
        <v>15</v>
      </c>
      <c r="B13" s="22"/>
      <c r="C13" s="22"/>
      <c r="D13" s="4" t="s">
        <v>16</v>
      </c>
      <c r="E13" s="5">
        <v>12</v>
      </c>
      <c r="F13" s="24">
        <v>11</v>
      </c>
      <c r="G13" s="24"/>
    </row>
    <row r="14" spans="1:7" s="1" customFormat="1" ht="21.75" customHeight="1">
      <c r="A14" s="22" t="s">
        <v>17</v>
      </c>
      <c r="B14" s="22"/>
      <c r="C14" s="22"/>
      <c r="D14" s="4" t="s">
        <v>18</v>
      </c>
      <c r="E14" s="6">
        <v>4813</v>
      </c>
      <c r="F14" s="23">
        <v>2761</v>
      </c>
      <c r="G14" s="23"/>
    </row>
    <row r="15" spans="1:7" s="1" customFormat="1" ht="11.25" customHeight="1">
      <c r="A15" s="22" t="s">
        <v>19</v>
      </c>
      <c r="B15" s="22"/>
      <c r="C15" s="22"/>
      <c r="D15" s="4" t="s">
        <v>20</v>
      </c>
      <c r="E15" s="5">
        <v>0</v>
      </c>
      <c r="F15" s="24">
        <v>0</v>
      </c>
      <c r="G15" s="24"/>
    </row>
    <row r="16" spans="1:7" s="1" customFormat="1" ht="11.25" customHeight="1">
      <c r="A16" s="22" t="s">
        <v>21</v>
      </c>
      <c r="B16" s="22"/>
      <c r="C16" s="22"/>
      <c r="D16" s="4" t="s">
        <v>9</v>
      </c>
      <c r="E16" s="5">
        <v>0</v>
      </c>
      <c r="F16" s="24">
        <v>0</v>
      </c>
      <c r="G16" s="24"/>
    </row>
    <row r="17" spans="1:7" s="1" customFormat="1" ht="11.25" customHeight="1">
      <c r="A17" s="22" t="s">
        <v>22</v>
      </c>
      <c r="B17" s="22"/>
      <c r="C17" s="22"/>
      <c r="D17" s="4" t="s">
        <v>10</v>
      </c>
      <c r="E17" s="5">
        <v>0</v>
      </c>
      <c r="F17" s="24">
        <v>0</v>
      </c>
      <c r="G17" s="24"/>
    </row>
    <row r="18" spans="1:7" s="1" customFormat="1" ht="11.25" customHeight="1">
      <c r="A18" s="22" t="s">
        <v>14</v>
      </c>
      <c r="B18" s="22"/>
      <c r="C18" s="22"/>
      <c r="D18" s="4"/>
      <c r="E18" s="5">
        <v>0</v>
      </c>
      <c r="F18" s="24">
        <v>0</v>
      </c>
      <c r="G18" s="24"/>
    </row>
    <row r="19" spans="1:7" s="1" customFormat="1" ht="11.25" customHeight="1">
      <c r="A19" s="22" t="s">
        <v>23</v>
      </c>
      <c r="B19" s="22"/>
      <c r="C19" s="22"/>
      <c r="D19" s="4" t="s">
        <v>24</v>
      </c>
      <c r="E19" s="5">
        <v>0</v>
      </c>
      <c r="F19" s="24">
        <v>0</v>
      </c>
      <c r="G19" s="24"/>
    </row>
    <row r="20" spans="1:7" s="1" customFormat="1" ht="11.25" customHeight="1">
      <c r="A20" s="22" t="s">
        <v>25</v>
      </c>
      <c r="B20" s="22"/>
      <c r="C20" s="22"/>
      <c r="D20" s="4" t="s">
        <v>11</v>
      </c>
      <c r="E20" s="5">
        <v>0</v>
      </c>
      <c r="F20" s="24">
        <v>0</v>
      </c>
      <c r="G20" s="24"/>
    </row>
    <row r="21" spans="1:7" s="1" customFormat="1" ht="11.25" customHeight="1">
      <c r="A21" s="22" t="s">
        <v>14</v>
      </c>
      <c r="B21" s="22"/>
      <c r="C21" s="22"/>
      <c r="D21" s="4"/>
      <c r="E21" s="5">
        <v>0</v>
      </c>
      <c r="F21" s="24">
        <v>0</v>
      </c>
      <c r="G21" s="24"/>
    </row>
    <row r="22" spans="1:7" s="1" customFormat="1" ht="11.25" customHeight="1">
      <c r="A22" s="22" t="s">
        <v>23</v>
      </c>
      <c r="B22" s="22"/>
      <c r="C22" s="22"/>
      <c r="D22" s="4" t="s">
        <v>26</v>
      </c>
      <c r="E22" s="5">
        <v>0</v>
      </c>
      <c r="F22" s="24">
        <v>0</v>
      </c>
      <c r="G22" s="24"/>
    </row>
    <row r="23" spans="1:7" s="1" customFormat="1" ht="21.75" customHeight="1">
      <c r="A23" s="22" t="s">
        <v>27</v>
      </c>
      <c r="B23" s="22"/>
      <c r="C23" s="22"/>
      <c r="D23" s="4" t="s">
        <v>28</v>
      </c>
      <c r="E23" s="6">
        <v>186614</v>
      </c>
      <c r="F23" s="23">
        <v>177182</v>
      </c>
      <c r="G23" s="23"/>
    </row>
    <row r="24" spans="1:7" s="1" customFormat="1" ht="11.25" customHeight="1">
      <c r="A24" s="22" t="s">
        <v>14</v>
      </c>
      <c r="B24" s="22"/>
      <c r="C24" s="22"/>
      <c r="D24" s="4"/>
      <c r="E24" s="5">
        <v>0</v>
      </c>
      <c r="F24" s="24">
        <v>0</v>
      </c>
      <c r="G24" s="24"/>
    </row>
    <row r="25" spans="1:7" s="1" customFormat="1" ht="11.25" customHeight="1">
      <c r="A25" s="22" t="s">
        <v>23</v>
      </c>
      <c r="B25" s="22"/>
      <c r="C25" s="22"/>
      <c r="D25" s="4" t="s">
        <v>29</v>
      </c>
      <c r="E25" s="5">
        <v>0</v>
      </c>
      <c r="F25" s="23">
        <v>12666</v>
      </c>
      <c r="G25" s="23"/>
    </row>
    <row r="26" spans="1:7" s="1" customFormat="1" ht="21.75" customHeight="1">
      <c r="A26" s="22" t="s">
        <v>30</v>
      </c>
      <c r="B26" s="22"/>
      <c r="C26" s="22"/>
      <c r="D26" s="4" t="s">
        <v>31</v>
      </c>
      <c r="E26" s="6">
        <v>1571350</v>
      </c>
      <c r="F26" s="23">
        <v>1510848</v>
      </c>
      <c r="G26" s="23"/>
    </row>
    <row r="27" spans="1:7" s="1" customFormat="1" ht="11.25" customHeight="1">
      <c r="A27" s="22" t="s">
        <v>14</v>
      </c>
      <c r="B27" s="22"/>
      <c r="C27" s="22"/>
      <c r="D27" s="4"/>
      <c r="E27" s="5">
        <v>0</v>
      </c>
      <c r="F27" s="24">
        <v>0</v>
      </c>
      <c r="G27" s="24"/>
    </row>
    <row r="28" spans="1:7" s="1" customFormat="1" ht="11.25" customHeight="1">
      <c r="A28" s="22" t="s">
        <v>23</v>
      </c>
      <c r="B28" s="22"/>
      <c r="C28" s="22"/>
      <c r="D28" s="4" t="s">
        <v>32</v>
      </c>
      <c r="E28" s="6">
        <v>6479</v>
      </c>
      <c r="F28" s="23">
        <v>49125</v>
      </c>
      <c r="G28" s="23"/>
    </row>
    <row r="29" spans="1:7" s="1" customFormat="1" ht="11.25" customHeight="1">
      <c r="A29" s="22" t="s">
        <v>33</v>
      </c>
      <c r="B29" s="22"/>
      <c r="C29" s="22"/>
      <c r="D29" s="4" t="s">
        <v>34</v>
      </c>
      <c r="E29" s="5">
        <v>0</v>
      </c>
      <c r="F29" s="24">
        <v>0</v>
      </c>
      <c r="G29" s="24"/>
    </row>
    <row r="30" spans="1:7" s="1" customFormat="1" ht="11.25" customHeight="1">
      <c r="A30" s="22" t="s">
        <v>14</v>
      </c>
      <c r="B30" s="22"/>
      <c r="C30" s="22"/>
      <c r="D30" s="4"/>
      <c r="E30" s="5">
        <v>0</v>
      </c>
      <c r="F30" s="24">
        <v>0</v>
      </c>
      <c r="G30" s="24"/>
    </row>
    <row r="31" spans="1:7" s="1" customFormat="1" ht="11.25" customHeight="1">
      <c r="A31" s="22" t="s">
        <v>23</v>
      </c>
      <c r="B31" s="22"/>
      <c r="C31" s="22"/>
      <c r="D31" s="4" t="s">
        <v>35</v>
      </c>
      <c r="E31" s="5">
        <v>0</v>
      </c>
      <c r="F31" s="24">
        <v>0</v>
      </c>
      <c r="G31" s="24"/>
    </row>
    <row r="32" spans="1:7" s="1" customFormat="1" ht="11.25" customHeight="1">
      <c r="A32" s="22" t="s">
        <v>36</v>
      </c>
      <c r="B32" s="22"/>
      <c r="C32" s="22"/>
      <c r="D32" s="4" t="s">
        <v>37</v>
      </c>
      <c r="E32" s="5">
        <v>0</v>
      </c>
      <c r="F32" s="24">
        <v>0</v>
      </c>
      <c r="G32" s="24"/>
    </row>
    <row r="33" spans="1:7" s="1" customFormat="1" ht="11.25" customHeight="1">
      <c r="A33" s="22" t="s">
        <v>38</v>
      </c>
      <c r="B33" s="22"/>
      <c r="C33" s="22"/>
      <c r="D33" s="4" t="s">
        <v>39</v>
      </c>
      <c r="E33" s="6">
        <v>319949</v>
      </c>
      <c r="F33" s="23">
        <v>319949</v>
      </c>
      <c r="G33" s="23"/>
    </row>
    <row r="34" spans="1:7" s="1" customFormat="1" ht="11.25" customHeight="1">
      <c r="A34" s="22" t="s">
        <v>40</v>
      </c>
      <c r="B34" s="22"/>
      <c r="C34" s="22"/>
      <c r="D34" s="4" t="s">
        <v>41</v>
      </c>
      <c r="E34" s="5">
        <v>0</v>
      </c>
      <c r="F34" s="24">
        <v>0</v>
      </c>
      <c r="G34" s="24"/>
    </row>
    <row r="35" spans="1:7" s="1" customFormat="1" ht="11.25" customHeight="1">
      <c r="A35" s="22" t="s">
        <v>42</v>
      </c>
      <c r="B35" s="22"/>
      <c r="C35" s="22"/>
      <c r="D35" s="4" t="s">
        <v>43</v>
      </c>
      <c r="E35" s="5">
        <v>0</v>
      </c>
      <c r="F35" s="24">
        <v>0</v>
      </c>
      <c r="G35" s="24"/>
    </row>
    <row r="36" spans="1:7" s="1" customFormat="1" ht="11.25" customHeight="1">
      <c r="A36" s="22" t="s">
        <v>44</v>
      </c>
      <c r="B36" s="22"/>
      <c r="C36" s="22"/>
      <c r="D36" s="4" t="s">
        <v>45</v>
      </c>
      <c r="E36" s="5">
        <v>668</v>
      </c>
      <c r="F36" s="23">
        <v>1104</v>
      </c>
      <c r="G36" s="23"/>
    </row>
    <row r="37" spans="1:7" s="1" customFormat="1" ht="11.25" customHeight="1">
      <c r="A37" s="22" t="s">
        <v>46</v>
      </c>
      <c r="B37" s="22"/>
      <c r="C37" s="22"/>
      <c r="D37" s="4" t="s">
        <v>47</v>
      </c>
      <c r="E37" s="5">
        <v>462</v>
      </c>
      <c r="F37" s="24">
        <v>591</v>
      </c>
      <c r="G37" s="24"/>
    </row>
    <row r="38" spans="1:7" s="1" customFormat="1" ht="11.25" customHeight="1">
      <c r="A38" s="22" t="s">
        <v>48</v>
      </c>
      <c r="B38" s="22"/>
      <c r="C38" s="22"/>
      <c r="D38" s="4" t="s">
        <v>49</v>
      </c>
      <c r="E38" s="6">
        <v>12233</v>
      </c>
      <c r="F38" s="23">
        <v>16030</v>
      </c>
      <c r="G38" s="23"/>
    </row>
    <row r="39" spans="1:7" s="1" customFormat="1" ht="11.25" customHeight="1">
      <c r="A39" s="22" t="s">
        <v>50</v>
      </c>
      <c r="B39" s="22"/>
      <c r="C39" s="22"/>
      <c r="D39" s="4" t="s">
        <v>51</v>
      </c>
      <c r="E39" s="5">
        <v>0</v>
      </c>
      <c r="F39" s="23">
        <v>30758</v>
      </c>
      <c r="G39" s="23"/>
    </row>
    <row r="40" spans="1:7" s="1" customFormat="1" ht="11.25" customHeight="1">
      <c r="A40" s="22" t="s">
        <v>52</v>
      </c>
      <c r="B40" s="22"/>
      <c r="C40" s="22"/>
      <c r="D40" s="4" t="s">
        <v>53</v>
      </c>
      <c r="E40" s="5">
        <v>872</v>
      </c>
      <c r="F40" s="24">
        <v>404</v>
      </c>
      <c r="G40" s="24"/>
    </row>
    <row r="41" spans="1:7" s="1" customFormat="1" ht="11.25" customHeight="1">
      <c r="A41" s="22" t="s">
        <v>14</v>
      </c>
      <c r="B41" s="22"/>
      <c r="C41" s="22"/>
      <c r="D41" s="4"/>
      <c r="E41" s="5">
        <v>0</v>
      </c>
      <c r="F41" s="24">
        <v>0</v>
      </c>
      <c r="G41" s="24"/>
    </row>
    <row r="42" spans="1:7" s="1" customFormat="1" ht="11.25" customHeight="1">
      <c r="A42" s="22" t="s">
        <v>54</v>
      </c>
      <c r="B42" s="22"/>
      <c r="C42" s="22"/>
      <c r="D42" s="4" t="s">
        <v>55</v>
      </c>
      <c r="E42" s="5">
        <v>0</v>
      </c>
      <c r="F42" s="24">
        <v>0</v>
      </c>
      <c r="G42" s="24"/>
    </row>
    <row r="43" spans="1:7" s="1" customFormat="1" ht="11.25" customHeight="1">
      <c r="A43" s="22" t="s">
        <v>56</v>
      </c>
      <c r="B43" s="22"/>
      <c r="C43" s="22"/>
      <c r="D43" s="4" t="s">
        <v>57</v>
      </c>
      <c r="E43" s="5">
        <v>0</v>
      </c>
      <c r="F43" s="24">
        <v>0</v>
      </c>
      <c r="G43" s="24"/>
    </row>
    <row r="44" spans="1:7" s="1" customFormat="1" ht="11.25" customHeight="1">
      <c r="A44" s="22" t="s">
        <v>58</v>
      </c>
      <c r="B44" s="22"/>
      <c r="C44" s="22"/>
      <c r="D44" s="4" t="s">
        <v>59</v>
      </c>
      <c r="E44" s="5">
        <v>0</v>
      </c>
      <c r="F44" s="24">
        <v>0</v>
      </c>
      <c r="G44" s="24"/>
    </row>
    <row r="45" spans="1:7" s="1" customFormat="1" ht="11.25" customHeight="1">
      <c r="A45" s="22" t="s">
        <v>60</v>
      </c>
      <c r="B45" s="22"/>
      <c r="C45" s="22"/>
      <c r="D45" s="4" t="s">
        <v>61</v>
      </c>
      <c r="E45" s="5">
        <v>0</v>
      </c>
      <c r="F45" s="24">
        <v>0</v>
      </c>
      <c r="G45" s="24"/>
    </row>
    <row r="46" spans="1:7" s="1" customFormat="1" ht="11.25" customHeight="1">
      <c r="A46" s="22" t="s">
        <v>62</v>
      </c>
      <c r="B46" s="22"/>
      <c r="C46" s="22"/>
      <c r="D46" s="4" t="s">
        <v>63</v>
      </c>
      <c r="E46" s="5">
        <v>345</v>
      </c>
      <c r="F46" s="24">
        <v>7</v>
      </c>
      <c r="G46" s="24"/>
    </row>
    <row r="47" spans="1:7" s="1" customFormat="1" ht="11.25" customHeight="1">
      <c r="A47" s="22" t="s">
        <v>64</v>
      </c>
      <c r="B47" s="22"/>
      <c r="C47" s="22"/>
      <c r="D47" s="4" t="s">
        <v>65</v>
      </c>
      <c r="E47" s="5">
        <v>170</v>
      </c>
      <c r="F47" s="24">
        <v>81</v>
      </c>
      <c r="G47" s="24"/>
    </row>
    <row r="48" spans="1:7" s="1" customFormat="1" ht="11.25" customHeight="1">
      <c r="A48" s="22" t="s">
        <v>66</v>
      </c>
      <c r="B48" s="22"/>
      <c r="C48" s="22"/>
      <c r="D48" s="4" t="s">
        <v>67</v>
      </c>
      <c r="E48" s="5">
        <v>0</v>
      </c>
      <c r="F48" s="24">
        <v>0</v>
      </c>
      <c r="G48" s="24"/>
    </row>
    <row r="49" spans="1:7" s="1" customFormat="1" ht="11.25" customHeight="1">
      <c r="A49" s="22" t="s">
        <v>68</v>
      </c>
      <c r="B49" s="22"/>
      <c r="C49" s="22"/>
      <c r="D49" s="4" t="s">
        <v>69</v>
      </c>
      <c r="E49" s="5">
        <v>0</v>
      </c>
      <c r="F49" s="24">
        <v>0</v>
      </c>
      <c r="G49" s="24"/>
    </row>
    <row r="50" spans="1:7" s="1" customFormat="1" ht="11.25" customHeight="1">
      <c r="A50" s="22" t="s">
        <v>70</v>
      </c>
      <c r="B50" s="22"/>
      <c r="C50" s="22"/>
      <c r="D50" s="4" t="s">
        <v>71</v>
      </c>
      <c r="E50" s="5">
        <v>0</v>
      </c>
      <c r="F50" s="24">
        <v>0</v>
      </c>
      <c r="G50" s="24"/>
    </row>
    <row r="51" spans="1:7" s="1" customFormat="1" ht="11.25" customHeight="1">
      <c r="A51" s="22" t="s">
        <v>72</v>
      </c>
      <c r="B51" s="22"/>
      <c r="C51" s="22"/>
      <c r="D51" s="4" t="s">
        <v>73</v>
      </c>
      <c r="E51" s="5">
        <v>0</v>
      </c>
      <c r="F51" s="24">
        <v>0</v>
      </c>
      <c r="G51" s="24"/>
    </row>
    <row r="52" spans="1:7" s="1" customFormat="1" ht="11.25" customHeight="1">
      <c r="A52" s="22" t="s">
        <v>74</v>
      </c>
      <c r="B52" s="22"/>
      <c r="C52" s="22"/>
      <c r="D52" s="4" t="s">
        <v>75</v>
      </c>
      <c r="E52" s="5">
        <v>357</v>
      </c>
      <c r="F52" s="24">
        <v>316</v>
      </c>
      <c r="G52" s="24"/>
    </row>
    <row r="53" spans="1:7" s="1" customFormat="1" ht="11.25" customHeight="1">
      <c r="A53" s="22" t="s">
        <v>76</v>
      </c>
      <c r="B53" s="22"/>
      <c r="C53" s="22"/>
      <c r="D53" s="4" t="s">
        <v>77</v>
      </c>
      <c r="E53" s="5">
        <v>0</v>
      </c>
      <c r="F53" s="24">
        <v>0</v>
      </c>
      <c r="G53" s="24"/>
    </row>
    <row r="54" spans="1:7" s="1" customFormat="1" ht="11.25" customHeight="1">
      <c r="A54" s="22" t="s">
        <v>14</v>
      </c>
      <c r="B54" s="22"/>
      <c r="C54" s="22"/>
      <c r="D54" s="4"/>
      <c r="E54" s="5">
        <v>0</v>
      </c>
      <c r="F54" s="24">
        <v>0</v>
      </c>
      <c r="G54" s="24"/>
    </row>
    <row r="55" spans="1:7" s="1" customFormat="1" ht="11.25" customHeight="1">
      <c r="A55" s="22" t="s">
        <v>78</v>
      </c>
      <c r="B55" s="22"/>
      <c r="C55" s="22"/>
      <c r="D55" s="4" t="s">
        <v>79</v>
      </c>
      <c r="E55" s="5">
        <v>0</v>
      </c>
      <c r="F55" s="24">
        <v>0</v>
      </c>
      <c r="G55" s="24"/>
    </row>
    <row r="56" spans="1:7" s="1" customFormat="1" ht="11.25" customHeight="1">
      <c r="A56" s="22" t="s">
        <v>80</v>
      </c>
      <c r="B56" s="22"/>
      <c r="C56" s="22"/>
      <c r="D56" s="4" t="s">
        <v>81</v>
      </c>
      <c r="E56" s="5">
        <v>0</v>
      </c>
      <c r="F56" s="24">
        <v>0</v>
      </c>
      <c r="G56" s="24"/>
    </row>
    <row r="57" spans="1:7" s="1" customFormat="1" ht="11.25" customHeight="1">
      <c r="A57" s="22" t="s">
        <v>82</v>
      </c>
      <c r="B57" s="22"/>
      <c r="C57" s="22"/>
      <c r="D57" s="4" t="s">
        <v>83</v>
      </c>
      <c r="E57" s="5">
        <v>0</v>
      </c>
      <c r="F57" s="24">
        <v>0</v>
      </c>
      <c r="G57" s="24"/>
    </row>
    <row r="58" spans="1:7" s="1" customFormat="1" ht="11.25" customHeight="1">
      <c r="A58" s="22" t="s">
        <v>84</v>
      </c>
      <c r="B58" s="22"/>
      <c r="C58" s="22"/>
      <c r="D58" s="4" t="s">
        <v>85</v>
      </c>
      <c r="E58" s="5">
        <v>0</v>
      </c>
      <c r="F58" s="24">
        <v>0</v>
      </c>
      <c r="G58" s="24"/>
    </row>
    <row r="59" spans="1:7" s="1" customFormat="1" ht="11.25" customHeight="1">
      <c r="A59" s="22" t="s">
        <v>86</v>
      </c>
      <c r="B59" s="22"/>
      <c r="C59" s="22"/>
      <c r="D59" s="4" t="s">
        <v>87</v>
      </c>
      <c r="E59" s="5">
        <v>5</v>
      </c>
      <c r="F59" s="24">
        <v>6</v>
      </c>
      <c r="G59" s="24"/>
    </row>
    <row r="60" spans="1:7" s="1" customFormat="1" ht="11.25" customHeight="1">
      <c r="A60" s="22" t="s">
        <v>88</v>
      </c>
      <c r="B60" s="22"/>
      <c r="C60" s="22"/>
      <c r="D60" s="4" t="s">
        <v>89</v>
      </c>
      <c r="E60" s="5">
        <v>0</v>
      </c>
      <c r="F60" s="24">
        <v>0</v>
      </c>
      <c r="G60" s="24"/>
    </row>
    <row r="61" spans="1:7" s="1" customFormat="1" ht="11.25" customHeight="1">
      <c r="A61" s="22" t="s">
        <v>90</v>
      </c>
      <c r="B61" s="22"/>
      <c r="C61" s="22"/>
      <c r="D61" s="4" t="s">
        <v>91</v>
      </c>
      <c r="E61" s="6">
        <v>7612</v>
      </c>
      <c r="F61" s="23">
        <v>8140</v>
      </c>
      <c r="G61" s="23"/>
    </row>
    <row r="62" spans="1:7" s="1" customFormat="1" ht="11.25" customHeight="1">
      <c r="A62" s="22" t="s">
        <v>92</v>
      </c>
      <c r="B62" s="22"/>
      <c r="C62" s="22"/>
      <c r="D62" s="4" t="s">
        <v>93</v>
      </c>
      <c r="E62" s="5">
        <v>0</v>
      </c>
      <c r="F62" s="24">
        <v>0</v>
      </c>
      <c r="G62" s="24"/>
    </row>
    <row r="63" spans="1:7" s="1" customFormat="1" ht="11.25" customHeight="1">
      <c r="A63" s="22" t="s">
        <v>94</v>
      </c>
      <c r="B63" s="22"/>
      <c r="C63" s="22"/>
      <c r="D63" s="4" t="s">
        <v>95</v>
      </c>
      <c r="E63" s="6">
        <v>2104590</v>
      </c>
      <c r="F63" s="23">
        <v>2067784</v>
      </c>
      <c r="G63" s="23"/>
    </row>
    <row r="64" spans="1:7" s="1" customFormat="1" ht="11.25" customHeight="1">
      <c r="A64" s="22" t="s">
        <v>96</v>
      </c>
      <c r="B64" s="22"/>
      <c r="C64" s="22"/>
      <c r="D64" s="4"/>
      <c r="E64" s="5">
        <v>0</v>
      </c>
      <c r="F64" s="24">
        <v>0</v>
      </c>
      <c r="G64" s="24"/>
    </row>
    <row r="65" spans="1:7" s="1" customFormat="1" ht="11.25" customHeight="1">
      <c r="A65" s="22" t="s">
        <v>97</v>
      </c>
      <c r="B65" s="22"/>
      <c r="C65" s="22"/>
      <c r="D65" s="4" t="s">
        <v>98</v>
      </c>
      <c r="E65" s="6">
        <v>386232</v>
      </c>
      <c r="F65" s="23">
        <v>554630</v>
      </c>
      <c r="G65" s="23"/>
    </row>
    <row r="66" spans="1:7" s="1" customFormat="1" ht="11.25" customHeight="1">
      <c r="A66" s="22" t="s">
        <v>99</v>
      </c>
      <c r="B66" s="22"/>
      <c r="C66" s="22"/>
      <c r="D66" s="4" t="s">
        <v>100</v>
      </c>
      <c r="E66" s="5">
        <v>0</v>
      </c>
      <c r="F66" s="24">
        <v>0</v>
      </c>
      <c r="G66" s="24"/>
    </row>
    <row r="67" spans="1:7" s="1" customFormat="1" ht="11.25" customHeight="1">
      <c r="A67" s="22" t="s">
        <v>101</v>
      </c>
      <c r="B67" s="22"/>
      <c r="C67" s="22"/>
      <c r="D67" s="4" t="s">
        <v>102</v>
      </c>
      <c r="E67" s="5">
        <v>0</v>
      </c>
      <c r="F67" s="24">
        <v>0</v>
      </c>
      <c r="G67" s="24"/>
    </row>
    <row r="68" spans="1:7" s="1" customFormat="1" ht="11.25" customHeight="1">
      <c r="A68" s="22" t="s">
        <v>103</v>
      </c>
      <c r="B68" s="22"/>
      <c r="C68" s="22"/>
      <c r="D68" s="4" t="s">
        <v>104</v>
      </c>
      <c r="E68" s="5">
        <v>0</v>
      </c>
      <c r="F68" s="24">
        <v>0</v>
      </c>
      <c r="G68" s="24"/>
    </row>
    <row r="69" spans="1:7" s="1" customFormat="1" ht="11.25" customHeight="1">
      <c r="A69" s="22" t="s">
        <v>105</v>
      </c>
      <c r="B69" s="22"/>
      <c r="C69" s="22"/>
      <c r="D69" s="4" t="s">
        <v>106</v>
      </c>
      <c r="E69" s="5">
        <v>0</v>
      </c>
      <c r="F69" s="24">
        <v>705</v>
      </c>
      <c r="G69" s="24"/>
    </row>
    <row r="70" spans="1:7" s="1" customFormat="1" ht="11.25" customHeight="1">
      <c r="A70" s="22" t="s">
        <v>107</v>
      </c>
      <c r="B70" s="22"/>
      <c r="C70" s="22"/>
      <c r="D70" s="4" t="s">
        <v>108</v>
      </c>
      <c r="E70" s="5">
        <v>0</v>
      </c>
      <c r="F70" s="24">
        <v>0</v>
      </c>
      <c r="G70" s="24"/>
    </row>
    <row r="71" spans="1:7" s="1" customFormat="1" ht="11.25" customHeight="1">
      <c r="A71" s="22" t="s">
        <v>109</v>
      </c>
      <c r="B71" s="22"/>
      <c r="C71" s="22"/>
      <c r="D71" s="4" t="s">
        <v>110</v>
      </c>
      <c r="E71" s="5">
        <v>405</v>
      </c>
      <c r="F71" s="24">
        <v>677</v>
      </c>
      <c r="G71" s="24"/>
    </row>
    <row r="72" spans="1:7" s="1" customFormat="1" ht="11.25" customHeight="1">
      <c r="A72" s="22" t="s">
        <v>111</v>
      </c>
      <c r="B72" s="22"/>
      <c r="C72" s="22"/>
      <c r="D72" s="4" t="s">
        <v>112</v>
      </c>
      <c r="E72" s="5">
        <v>296</v>
      </c>
      <c r="F72" s="24">
        <v>283</v>
      </c>
      <c r="G72" s="24"/>
    </row>
    <row r="73" spans="1:7" s="1" customFormat="1" ht="11.25" customHeight="1">
      <c r="A73" s="22" t="s">
        <v>14</v>
      </c>
      <c r="B73" s="22"/>
      <c r="C73" s="22"/>
      <c r="D73" s="4"/>
      <c r="E73" s="5">
        <v>0</v>
      </c>
      <c r="F73" s="24">
        <v>0</v>
      </c>
      <c r="G73" s="24"/>
    </row>
    <row r="74" spans="1:7" s="1" customFormat="1" ht="11.25" customHeight="1">
      <c r="A74" s="22" t="s">
        <v>113</v>
      </c>
      <c r="B74" s="22"/>
      <c r="C74" s="22"/>
      <c r="D74" s="4" t="s">
        <v>114</v>
      </c>
      <c r="E74" s="5">
        <v>0</v>
      </c>
      <c r="F74" s="24">
        <v>0</v>
      </c>
      <c r="G74" s="24"/>
    </row>
    <row r="75" spans="1:7" s="1" customFormat="1" ht="11.25" customHeight="1">
      <c r="A75" s="22" t="s">
        <v>115</v>
      </c>
      <c r="B75" s="22"/>
      <c r="C75" s="22"/>
      <c r="D75" s="4" t="s">
        <v>116</v>
      </c>
      <c r="E75" s="5">
        <v>0</v>
      </c>
      <c r="F75" s="24">
        <v>0</v>
      </c>
      <c r="G75" s="24"/>
    </row>
    <row r="76" spans="1:7" s="1" customFormat="1" ht="11.25" customHeight="1">
      <c r="A76" s="22" t="s">
        <v>117</v>
      </c>
      <c r="B76" s="22"/>
      <c r="C76" s="22"/>
      <c r="D76" s="4" t="s">
        <v>118</v>
      </c>
      <c r="E76" s="5">
        <v>0</v>
      </c>
      <c r="F76" s="24">
        <v>0</v>
      </c>
      <c r="G76" s="24"/>
    </row>
    <row r="77" spans="1:7" s="1" customFormat="1" ht="11.25" customHeight="1">
      <c r="A77" s="22" t="s">
        <v>119</v>
      </c>
      <c r="B77" s="22"/>
      <c r="C77" s="22"/>
      <c r="D77" s="4" t="s">
        <v>120</v>
      </c>
      <c r="E77" s="5">
        <v>0</v>
      </c>
      <c r="F77" s="24">
        <v>0</v>
      </c>
      <c r="G77" s="24"/>
    </row>
    <row r="78" spans="1:7" s="1" customFormat="1" ht="11.25" customHeight="1">
      <c r="A78" s="22" t="s">
        <v>121</v>
      </c>
      <c r="B78" s="22"/>
      <c r="C78" s="22"/>
      <c r="D78" s="4" t="s">
        <v>122</v>
      </c>
      <c r="E78" s="5">
        <v>0</v>
      </c>
      <c r="F78" s="24">
        <v>0</v>
      </c>
      <c r="G78" s="24"/>
    </row>
    <row r="79" spans="1:7" s="1" customFormat="1" ht="11.25" customHeight="1">
      <c r="A79" s="22" t="s">
        <v>123</v>
      </c>
      <c r="B79" s="22"/>
      <c r="C79" s="22"/>
      <c r="D79" s="4" t="s">
        <v>124</v>
      </c>
      <c r="E79" s="5">
        <v>0</v>
      </c>
      <c r="F79" s="24">
        <v>0</v>
      </c>
      <c r="G79" s="24"/>
    </row>
    <row r="80" spans="1:7" s="1" customFormat="1" ht="11.25" customHeight="1">
      <c r="A80" s="22" t="s">
        <v>125</v>
      </c>
      <c r="B80" s="22"/>
      <c r="C80" s="22"/>
      <c r="D80" s="4" t="s">
        <v>126</v>
      </c>
      <c r="E80" s="5">
        <v>96</v>
      </c>
      <c r="F80" s="24">
        <v>103</v>
      </c>
      <c r="G80" s="24"/>
    </row>
    <row r="81" spans="1:7" s="1" customFormat="1" ht="11.25" customHeight="1">
      <c r="A81" s="22" t="s">
        <v>127</v>
      </c>
      <c r="B81" s="22"/>
      <c r="C81" s="22"/>
      <c r="D81" s="4" t="s">
        <v>128</v>
      </c>
      <c r="E81" s="5">
        <v>4</v>
      </c>
      <c r="F81" s="24">
        <v>4</v>
      </c>
      <c r="G81" s="24"/>
    </row>
    <row r="82" spans="1:7" s="1" customFormat="1" ht="11.25" customHeight="1">
      <c r="A82" s="22" t="s">
        <v>129</v>
      </c>
      <c r="B82" s="22"/>
      <c r="C82" s="22"/>
      <c r="D82" s="4" t="s">
        <v>130</v>
      </c>
      <c r="E82" s="5">
        <v>34</v>
      </c>
      <c r="F82" s="24">
        <v>0</v>
      </c>
      <c r="G82" s="24"/>
    </row>
    <row r="83" spans="1:7" s="1" customFormat="1" ht="11.25" customHeight="1">
      <c r="A83" s="22" t="s">
        <v>131</v>
      </c>
      <c r="B83" s="22"/>
      <c r="C83" s="22"/>
      <c r="D83" s="4" t="s">
        <v>132</v>
      </c>
      <c r="E83" s="5">
        <v>162</v>
      </c>
      <c r="F83" s="24">
        <v>176</v>
      </c>
      <c r="G83" s="24"/>
    </row>
    <row r="84" spans="1:7" s="1" customFormat="1" ht="11.25" customHeight="1">
      <c r="A84" s="22" t="s">
        <v>133</v>
      </c>
      <c r="B84" s="22"/>
      <c r="C84" s="22"/>
      <c r="D84" s="4" t="s">
        <v>134</v>
      </c>
      <c r="E84" s="5">
        <v>0</v>
      </c>
      <c r="F84" s="24">
        <v>0</v>
      </c>
      <c r="G84" s="24"/>
    </row>
    <row r="85" spans="1:7" s="1" customFormat="1" ht="11.25" customHeight="1">
      <c r="A85" s="22" t="s">
        <v>76</v>
      </c>
      <c r="B85" s="22"/>
      <c r="C85" s="22"/>
      <c r="D85" s="4" t="s">
        <v>135</v>
      </c>
      <c r="E85" s="5">
        <v>0</v>
      </c>
      <c r="F85" s="24">
        <v>0</v>
      </c>
      <c r="G85" s="24"/>
    </row>
    <row r="86" spans="1:7" s="1" customFormat="1" ht="11.25" customHeight="1">
      <c r="A86" s="22" t="s">
        <v>14</v>
      </c>
      <c r="B86" s="22"/>
      <c r="C86" s="22"/>
      <c r="D86" s="4"/>
      <c r="E86" s="5">
        <v>0</v>
      </c>
      <c r="F86" s="24">
        <v>0</v>
      </c>
      <c r="G86" s="24"/>
    </row>
    <row r="87" spans="1:7" s="1" customFormat="1" ht="11.25" customHeight="1">
      <c r="A87" s="22" t="s">
        <v>136</v>
      </c>
      <c r="B87" s="22"/>
      <c r="C87" s="22"/>
      <c r="D87" s="4" t="s">
        <v>137</v>
      </c>
      <c r="E87" s="5">
        <v>0</v>
      </c>
      <c r="F87" s="24">
        <v>0</v>
      </c>
      <c r="G87" s="24"/>
    </row>
    <row r="88" spans="1:7" s="1" customFormat="1" ht="11.25" customHeight="1">
      <c r="A88" s="22" t="s">
        <v>138</v>
      </c>
      <c r="B88" s="22"/>
      <c r="C88" s="22"/>
      <c r="D88" s="4" t="s">
        <v>139</v>
      </c>
      <c r="E88" s="5">
        <v>0</v>
      </c>
      <c r="F88" s="24">
        <v>0</v>
      </c>
      <c r="G88" s="24"/>
    </row>
    <row r="89" spans="1:7" s="1" customFormat="1" ht="11.25" customHeight="1">
      <c r="A89" s="22" t="s">
        <v>140</v>
      </c>
      <c r="B89" s="22"/>
      <c r="C89" s="22"/>
      <c r="D89" s="4" t="s">
        <v>141</v>
      </c>
      <c r="E89" s="5">
        <v>0</v>
      </c>
      <c r="F89" s="24">
        <v>0</v>
      </c>
      <c r="G89" s="24"/>
    </row>
    <row r="90" spans="1:7" s="1" customFormat="1" ht="11.25" customHeight="1">
      <c r="A90" s="22" t="s">
        <v>142</v>
      </c>
      <c r="B90" s="22"/>
      <c r="C90" s="22"/>
      <c r="D90" s="4" t="s">
        <v>143</v>
      </c>
      <c r="E90" s="5">
        <v>0</v>
      </c>
      <c r="F90" s="24">
        <v>0</v>
      </c>
      <c r="G90" s="24"/>
    </row>
    <row r="91" spans="1:7" s="1" customFormat="1" ht="21.75" customHeight="1">
      <c r="A91" s="22" t="s">
        <v>144</v>
      </c>
      <c r="B91" s="22"/>
      <c r="C91" s="22"/>
      <c r="D91" s="4" t="s">
        <v>145</v>
      </c>
      <c r="E91" s="5">
        <v>858</v>
      </c>
      <c r="F91" s="24">
        <v>0</v>
      </c>
      <c r="G91" s="24"/>
    </row>
    <row r="92" spans="1:7" s="1" customFormat="1" ht="11.25" customHeight="1">
      <c r="A92" s="22" t="s">
        <v>146</v>
      </c>
      <c r="B92" s="22"/>
      <c r="C92" s="22"/>
      <c r="D92" s="4" t="s">
        <v>147</v>
      </c>
      <c r="E92" s="5">
        <v>0</v>
      </c>
      <c r="F92" s="24">
        <v>0</v>
      </c>
      <c r="G92" s="24"/>
    </row>
    <row r="93" spans="1:7" s="1" customFormat="1" ht="11.25" customHeight="1">
      <c r="A93" s="22" t="s">
        <v>148</v>
      </c>
      <c r="B93" s="22"/>
      <c r="C93" s="22"/>
      <c r="D93" s="4" t="s">
        <v>149</v>
      </c>
      <c r="E93" s="5">
        <v>115</v>
      </c>
      <c r="F93" s="24">
        <v>15</v>
      </c>
      <c r="G93" s="24"/>
    </row>
    <row r="94" spans="1:7" s="1" customFormat="1" ht="11.25" customHeight="1">
      <c r="A94" s="22" t="s">
        <v>150</v>
      </c>
      <c r="B94" s="22"/>
      <c r="C94" s="22"/>
      <c r="D94" s="4" t="s">
        <v>151</v>
      </c>
      <c r="E94" s="5">
        <v>0</v>
      </c>
      <c r="F94" s="24">
        <v>0</v>
      </c>
      <c r="G94" s="24"/>
    </row>
    <row r="95" spans="1:7" s="1" customFormat="1" ht="11.25" customHeight="1">
      <c r="A95" s="22" t="s">
        <v>152</v>
      </c>
      <c r="B95" s="22"/>
      <c r="C95" s="22"/>
      <c r="D95" s="4" t="s">
        <v>153</v>
      </c>
      <c r="E95" s="6">
        <v>14173</v>
      </c>
      <c r="F95" s="23">
        <v>17316</v>
      </c>
      <c r="G95" s="23"/>
    </row>
    <row r="96" spans="1:7" s="1" customFormat="1" ht="11.25" customHeight="1">
      <c r="A96" s="22" t="s">
        <v>154</v>
      </c>
      <c r="B96" s="22"/>
      <c r="C96" s="22"/>
      <c r="D96" s="4" t="s">
        <v>155</v>
      </c>
      <c r="E96" s="6">
        <v>1080</v>
      </c>
      <c r="F96" s="24">
        <v>0</v>
      </c>
      <c r="G96" s="24"/>
    </row>
    <row r="97" spans="1:7" s="1" customFormat="1" ht="11.25" customHeight="1">
      <c r="A97" s="22" t="s">
        <v>156</v>
      </c>
      <c r="B97" s="22"/>
      <c r="C97" s="22"/>
      <c r="D97" s="4" t="s">
        <v>157</v>
      </c>
      <c r="E97" s="6">
        <v>403159</v>
      </c>
      <c r="F97" s="23">
        <v>573626</v>
      </c>
      <c r="G97" s="23"/>
    </row>
    <row r="98" spans="1:7" s="1" customFormat="1" ht="11.25" customHeight="1">
      <c r="A98" s="22" t="s">
        <v>158</v>
      </c>
      <c r="B98" s="22"/>
      <c r="C98" s="22"/>
      <c r="D98" s="4"/>
      <c r="E98" s="5">
        <v>0</v>
      </c>
      <c r="F98" s="24">
        <v>0</v>
      </c>
      <c r="G98" s="24"/>
    </row>
    <row r="99" spans="1:7" s="1" customFormat="1" ht="11.25" customHeight="1">
      <c r="A99" s="22" t="s">
        <v>159</v>
      </c>
      <c r="B99" s="22"/>
      <c r="C99" s="22"/>
      <c r="D99" s="4" t="s">
        <v>160</v>
      </c>
      <c r="E99" s="6">
        <v>801000</v>
      </c>
      <c r="F99" s="23">
        <v>801000</v>
      </c>
      <c r="G99" s="23"/>
    </row>
    <row r="100" spans="1:7" s="1" customFormat="1" ht="11.25" customHeight="1">
      <c r="A100" s="22" t="s">
        <v>14</v>
      </c>
      <c r="B100" s="22"/>
      <c r="C100" s="22"/>
      <c r="D100" s="4"/>
      <c r="E100" s="5">
        <v>0</v>
      </c>
      <c r="F100" s="24">
        <v>0</v>
      </c>
      <c r="G100" s="24"/>
    </row>
    <row r="101" spans="1:7" s="1" customFormat="1" ht="11.25" customHeight="1">
      <c r="A101" s="22" t="s">
        <v>161</v>
      </c>
      <c r="B101" s="22"/>
      <c r="C101" s="22"/>
      <c r="D101" s="4" t="s">
        <v>162</v>
      </c>
      <c r="E101" s="6">
        <v>801000</v>
      </c>
      <c r="F101" s="23">
        <v>801000</v>
      </c>
      <c r="G101" s="23"/>
    </row>
    <row r="102" spans="1:7" s="1" customFormat="1" ht="11.25" customHeight="1">
      <c r="A102" s="22" t="s">
        <v>163</v>
      </c>
      <c r="B102" s="22"/>
      <c r="C102" s="22"/>
      <c r="D102" s="4" t="s">
        <v>164</v>
      </c>
      <c r="E102" s="5">
        <v>0</v>
      </c>
      <c r="F102" s="24">
        <v>0</v>
      </c>
      <c r="G102" s="24"/>
    </row>
    <row r="103" spans="1:7" s="1" customFormat="1" ht="11.25" customHeight="1">
      <c r="A103" s="22" t="s">
        <v>165</v>
      </c>
      <c r="B103" s="22"/>
      <c r="C103" s="22"/>
      <c r="D103" s="4" t="s">
        <v>166</v>
      </c>
      <c r="E103" s="5">
        <v>0</v>
      </c>
      <c r="F103" s="24">
        <v>0</v>
      </c>
      <c r="G103" s="24"/>
    </row>
    <row r="104" spans="1:7" s="1" customFormat="1" ht="11.25" customHeight="1">
      <c r="A104" s="22" t="s">
        <v>167</v>
      </c>
      <c r="B104" s="22"/>
      <c r="C104" s="22"/>
      <c r="D104" s="4" t="s">
        <v>168</v>
      </c>
      <c r="E104" s="5">
        <v>0</v>
      </c>
      <c r="F104" s="24">
        <v>0</v>
      </c>
      <c r="G104" s="24"/>
    </row>
    <row r="105" spans="1:7" s="1" customFormat="1" ht="11.25" customHeight="1">
      <c r="A105" s="22" t="s">
        <v>169</v>
      </c>
      <c r="B105" s="22"/>
      <c r="C105" s="22"/>
      <c r="D105" s="4" t="s">
        <v>170</v>
      </c>
      <c r="E105" s="5">
        <v>0</v>
      </c>
      <c r="F105" s="24">
        <v>0</v>
      </c>
      <c r="G105" s="24"/>
    </row>
    <row r="106" spans="1:7" s="1" customFormat="1" ht="21.75" customHeight="1">
      <c r="A106" s="22" t="s">
        <v>171</v>
      </c>
      <c r="B106" s="22"/>
      <c r="C106" s="22"/>
      <c r="D106" s="4" t="s">
        <v>172</v>
      </c>
      <c r="E106" s="6">
        <v>425946</v>
      </c>
      <c r="F106" s="23">
        <v>322207</v>
      </c>
      <c r="G106" s="23"/>
    </row>
    <row r="107" spans="1:7" s="1" customFormat="1" ht="21.75" customHeight="1">
      <c r="A107" s="22" t="s">
        <v>173</v>
      </c>
      <c r="B107" s="22"/>
      <c r="C107" s="22"/>
      <c r="D107" s="4" t="s">
        <v>174</v>
      </c>
      <c r="E107" s="5">
        <v>0</v>
      </c>
      <c r="F107" s="24">
        <v>0</v>
      </c>
      <c r="G107" s="24"/>
    </row>
    <row r="108" spans="1:7" s="1" customFormat="1" ht="11.25" customHeight="1">
      <c r="A108" s="22" t="s">
        <v>175</v>
      </c>
      <c r="B108" s="22"/>
      <c r="C108" s="22"/>
      <c r="D108" s="4" t="s">
        <v>176</v>
      </c>
      <c r="E108" s="5">
        <v>0</v>
      </c>
      <c r="F108" s="24">
        <v>0</v>
      </c>
      <c r="G108" s="24"/>
    </row>
    <row r="109" spans="1:7" s="1" customFormat="1" ht="11.25" customHeight="1">
      <c r="A109" s="22" t="s">
        <v>177</v>
      </c>
      <c r="B109" s="22"/>
      <c r="C109" s="22"/>
      <c r="D109" s="4" t="s">
        <v>178</v>
      </c>
      <c r="E109" s="6">
        <v>78567</v>
      </c>
      <c r="F109" s="23">
        <v>71709</v>
      </c>
      <c r="G109" s="23"/>
    </row>
    <row r="110" spans="1:7" s="1" customFormat="1" ht="11.25" customHeight="1">
      <c r="A110" s="22" t="s">
        <v>179</v>
      </c>
      <c r="B110" s="22"/>
      <c r="C110" s="22"/>
      <c r="D110" s="4" t="s">
        <v>180</v>
      </c>
      <c r="E110" s="6">
        <v>395918</v>
      </c>
      <c r="F110" s="23">
        <v>299242</v>
      </c>
      <c r="G110" s="23"/>
    </row>
    <row r="111" spans="1:7" s="1" customFormat="1" ht="11.25" customHeight="1">
      <c r="A111" s="22" t="s">
        <v>14</v>
      </c>
      <c r="B111" s="22"/>
      <c r="C111" s="22"/>
      <c r="D111" s="4"/>
      <c r="E111" s="5">
        <v>0</v>
      </c>
      <c r="F111" s="24">
        <v>0</v>
      </c>
      <c r="G111" s="24"/>
    </row>
    <row r="112" spans="1:7" s="1" customFormat="1" ht="11.25" customHeight="1">
      <c r="A112" s="22" t="s">
        <v>181</v>
      </c>
      <c r="B112" s="22"/>
      <c r="C112" s="22"/>
      <c r="D112" s="4" t="s">
        <v>182</v>
      </c>
      <c r="E112" s="6">
        <v>299242</v>
      </c>
      <c r="F112" s="23">
        <v>299242</v>
      </c>
      <c r="G112" s="23"/>
    </row>
    <row r="113" spans="1:7" s="1" customFormat="1" ht="11.25" customHeight="1">
      <c r="A113" s="22" t="s">
        <v>183</v>
      </c>
      <c r="B113" s="22"/>
      <c r="C113" s="22"/>
      <c r="D113" s="4" t="s">
        <v>184</v>
      </c>
      <c r="E113" s="6">
        <v>96676</v>
      </c>
      <c r="F113" s="24">
        <v>0</v>
      </c>
      <c r="G113" s="24"/>
    </row>
    <row r="114" spans="1:7" s="1" customFormat="1" ht="11.25" customHeight="1">
      <c r="A114" s="22" t="s">
        <v>185</v>
      </c>
      <c r="B114" s="22"/>
      <c r="C114" s="22"/>
      <c r="D114" s="4" t="s">
        <v>186</v>
      </c>
      <c r="E114" s="6">
        <v>1701431</v>
      </c>
      <c r="F114" s="23">
        <v>1494158</v>
      </c>
      <c r="G114" s="23"/>
    </row>
    <row r="115" spans="1:7" s="1" customFormat="1" ht="11.25" customHeight="1">
      <c r="A115" s="22" t="s">
        <v>187</v>
      </c>
      <c r="B115" s="22"/>
      <c r="C115" s="22"/>
      <c r="D115" s="4" t="s">
        <v>188</v>
      </c>
      <c r="E115" s="6">
        <v>2104590</v>
      </c>
      <c r="F115" s="23">
        <v>2067784</v>
      </c>
      <c r="G115" s="23"/>
    </row>
    <row r="116" spans="1:8" s="1" customFormat="1" ht="11.25" customHeight="1">
      <c r="A116" s="12"/>
      <c r="B116" s="12"/>
      <c r="C116" s="12"/>
      <c r="D116" s="13"/>
      <c r="E116" s="14"/>
      <c r="F116" s="14"/>
      <c r="G116" s="14"/>
      <c r="H116" s="15"/>
    </row>
    <row r="117" spans="1:7" s="1" customFormat="1" ht="12.75" customHeight="1">
      <c r="A117" s="7" t="s">
        <v>189</v>
      </c>
      <c r="B117" s="21" t="s">
        <v>190</v>
      </c>
      <c r="C117" s="21"/>
      <c r="D117" s="8" t="s">
        <v>191</v>
      </c>
      <c r="E117" s="18" t="s">
        <v>192</v>
      </c>
      <c r="F117" s="18"/>
      <c r="G117" s="18"/>
    </row>
    <row r="118" s="1" customFormat="1" ht="5.25" customHeight="1"/>
    <row r="119" spans="1:3" s="1" customFormat="1" ht="12.75" customHeight="1">
      <c r="A119" s="7" t="s">
        <v>193</v>
      </c>
      <c r="B119" s="21" t="s">
        <v>194</v>
      </c>
      <c r="C119" s="21"/>
    </row>
    <row r="120" s="1" customFormat="1" ht="6" customHeight="1"/>
    <row r="121" spans="1:3" s="1" customFormat="1" ht="12.75" customHeight="1">
      <c r="A121" s="7" t="s">
        <v>195</v>
      </c>
      <c r="B121" s="21" t="s">
        <v>196</v>
      </c>
      <c r="C121" s="21"/>
    </row>
    <row r="122" s="1" customFormat="1" ht="12.75" customHeight="1"/>
    <row r="123" spans="1:7" s="1" customFormat="1" ht="12.75" customHeight="1">
      <c r="A123" s="7" t="s">
        <v>197</v>
      </c>
      <c r="B123" s="21" t="s">
        <v>198</v>
      </c>
      <c r="C123" s="21"/>
      <c r="E123" s="18"/>
      <c r="F123" s="18"/>
      <c r="G123" s="18"/>
    </row>
    <row r="124" spans="2:7" s="1" customFormat="1" ht="12.75" customHeight="1">
      <c r="B124" s="19" t="s">
        <v>199</v>
      </c>
      <c r="C124" s="19"/>
      <c r="E124" s="20" t="s">
        <v>200</v>
      </c>
      <c r="F124" s="20"/>
      <c r="G124" s="20"/>
    </row>
    <row r="125" spans="1:7" s="1" customFormat="1" ht="12.75" customHeight="1">
      <c r="A125" s="7" t="s">
        <v>201</v>
      </c>
      <c r="B125" s="21" t="s">
        <v>198</v>
      </c>
      <c r="C125" s="21"/>
      <c r="E125" s="9"/>
      <c r="G125" s="16"/>
    </row>
    <row r="126" spans="2:7" s="1" customFormat="1" ht="12.75" customHeight="1">
      <c r="B126" s="19" t="s">
        <v>199</v>
      </c>
      <c r="C126" s="19"/>
      <c r="E126" s="10" t="s">
        <v>200</v>
      </c>
      <c r="G126" s="10" t="s">
        <v>202</v>
      </c>
    </row>
    <row r="127" spans="1:7" s="1" customFormat="1" ht="36.75" customHeight="1">
      <c r="A127" s="11" t="s">
        <v>203</v>
      </c>
      <c r="B127" s="17" t="s">
        <v>204</v>
      </c>
      <c r="C127" s="17"/>
      <c r="E127" s="18"/>
      <c r="F127" s="18"/>
      <c r="G127" s="18"/>
    </row>
    <row r="128" spans="2:7" s="1" customFormat="1" ht="11.25" customHeight="1">
      <c r="B128" s="19" t="s">
        <v>199</v>
      </c>
      <c r="C128" s="19"/>
      <c r="E128" s="20" t="s">
        <v>200</v>
      </c>
      <c r="F128" s="20"/>
      <c r="G128" s="20"/>
    </row>
  </sheetData>
  <sheetProtection/>
  <mergeCells count="233">
    <mergeCell ref="F2:G2"/>
    <mergeCell ref="A4:G4"/>
    <mergeCell ref="A5:G5"/>
    <mergeCell ref="A8:C8"/>
    <mergeCell ref="F8:G8"/>
    <mergeCell ref="A9:C9"/>
    <mergeCell ref="F9:G9"/>
    <mergeCell ref="A10:C10"/>
    <mergeCell ref="F10:G10"/>
    <mergeCell ref="A11:C11"/>
    <mergeCell ref="F11:G11"/>
    <mergeCell ref="A12:C12"/>
    <mergeCell ref="F12:G12"/>
    <mergeCell ref="A13:C13"/>
    <mergeCell ref="F13:G13"/>
    <mergeCell ref="A14:C14"/>
    <mergeCell ref="F14:G14"/>
    <mergeCell ref="A15:C15"/>
    <mergeCell ref="F15:G15"/>
    <mergeCell ref="A16:C16"/>
    <mergeCell ref="F16:G16"/>
    <mergeCell ref="A17:C17"/>
    <mergeCell ref="F17:G17"/>
    <mergeCell ref="A18:C18"/>
    <mergeCell ref="F18:G18"/>
    <mergeCell ref="A19:C19"/>
    <mergeCell ref="F19:G19"/>
    <mergeCell ref="A20:C20"/>
    <mergeCell ref="F20:G20"/>
    <mergeCell ref="A21:C21"/>
    <mergeCell ref="F21:G21"/>
    <mergeCell ref="A22:C22"/>
    <mergeCell ref="F22:G22"/>
    <mergeCell ref="A23:C23"/>
    <mergeCell ref="F23:G23"/>
    <mergeCell ref="A24:C24"/>
    <mergeCell ref="F24:G24"/>
    <mergeCell ref="A25:C25"/>
    <mergeCell ref="F25:G25"/>
    <mergeCell ref="A26:C26"/>
    <mergeCell ref="F26:G26"/>
    <mergeCell ref="A27:C27"/>
    <mergeCell ref="F27:G27"/>
    <mergeCell ref="A28:C28"/>
    <mergeCell ref="F28:G28"/>
    <mergeCell ref="A29:C29"/>
    <mergeCell ref="F29:G29"/>
    <mergeCell ref="A30:C30"/>
    <mergeCell ref="F30:G30"/>
    <mergeCell ref="A31:C31"/>
    <mergeCell ref="F31:G31"/>
    <mergeCell ref="A32:C32"/>
    <mergeCell ref="F32:G32"/>
    <mergeCell ref="A33:C33"/>
    <mergeCell ref="F33:G33"/>
    <mergeCell ref="A34:C34"/>
    <mergeCell ref="F34:G34"/>
    <mergeCell ref="A35:C35"/>
    <mergeCell ref="F35:G35"/>
    <mergeCell ref="A36:C36"/>
    <mergeCell ref="F36:G36"/>
    <mergeCell ref="A37:C37"/>
    <mergeCell ref="F37:G37"/>
    <mergeCell ref="A38:C38"/>
    <mergeCell ref="F38:G38"/>
    <mergeCell ref="A39:C39"/>
    <mergeCell ref="F39:G39"/>
    <mergeCell ref="A40:C40"/>
    <mergeCell ref="F40:G40"/>
    <mergeCell ref="A41:C41"/>
    <mergeCell ref="F41:G41"/>
    <mergeCell ref="A42:C42"/>
    <mergeCell ref="F42:G42"/>
    <mergeCell ref="A43:C43"/>
    <mergeCell ref="F43:G43"/>
    <mergeCell ref="A44:C44"/>
    <mergeCell ref="F44:G44"/>
    <mergeCell ref="A45:C45"/>
    <mergeCell ref="F45:G45"/>
    <mergeCell ref="A46:C46"/>
    <mergeCell ref="F46:G46"/>
    <mergeCell ref="A47:C47"/>
    <mergeCell ref="F47:G47"/>
    <mergeCell ref="A48:C48"/>
    <mergeCell ref="F48:G48"/>
    <mergeCell ref="A49:C49"/>
    <mergeCell ref="F49:G49"/>
    <mergeCell ref="A50:C50"/>
    <mergeCell ref="F50:G50"/>
    <mergeCell ref="A51:C51"/>
    <mergeCell ref="F51:G51"/>
    <mergeCell ref="A52:C52"/>
    <mergeCell ref="F52:G52"/>
    <mergeCell ref="A53:C53"/>
    <mergeCell ref="F53:G53"/>
    <mergeCell ref="A54:C54"/>
    <mergeCell ref="F54:G54"/>
    <mergeCell ref="A55:C55"/>
    <mergeCell ref="F55:G55"/>
    <mergeCell ref="A56:C56"/>
    <mergeCell ref="F56:G56"/>
    <mergeCell ref="A57:C57"/>
    <mergeCell ref="F57:G57"/>
    <mergeCell ref="A58:C58"/>
    <mergeCell ref="F58:G58"/>
    <mergeCell ref="A59:C59"/>
    <mergeCell ref="F59:G59"/>
    <mergeCell ref="A60:C60"/>
    <mergeCell ref="F60:G60"/>
    <mergeCell ref="A61:C61"/>
    <mergeCell ref="F61:G61"/>
    <mergeCell ref="A62:C62"/>
    <mergeCell ref="F62:G62"/>
    <mergeCell ref="A63:C63"/>
    <mergeCell ref="F63:G63"/>
    <mergeCell ref="A64:C64"/>
    <mergeCell ref="F64:G64"/>
    <mergeCell ref="A65:C65"/>
    <mergeCell ref="F65:G65"/>
    <mergeCell ref="A66:C66"/>
    <mergeCell ref="F66:G66"/>
    <mergeCell ref="A67:C67"/>
    <mergeCell ref="F67:G67"/>
    <mergeCell ref="A68:C68"/>
    <mergeCell ref="F68:G68"/>
    <mergeCell ref="A69:C69"/>
    <mergeCell ref="F69:G69"/>
    <mergeCell ref="A70:C70"/>
    <mergeCell ref="F70:G70"/>
    <mergeCell ref="A71:C71"/>
    <mergeCell ref="F71:G71"/>
    <mergeCell ref="A72:C72"/>
    <mergeCell ref="F72:G72"/>
    <mergeCell ref="A73:C73"/>
    <mergeCell ref="F73:G73"/>
    <mergeCell ref="A74:C74"/>
    <mergeCell ref="F74:G74"/>
    <mergeCell ref="A75:C75"/>
    <mergeCell ref="F75:G75"/>
    <mergeCell ref="A76:C76"/>
    <mergeCell ref="F76:G76"/>
    <mergeCell ref="A77:C77"/>
    <mergeCell ref="F77:G77"/>
    <mergeCell ref="A78:C78"/>
    <mergeCell ref="F78:G78"/>
    <mergeCell ref="A79:C79"/>
    <mergeCell ref="F79:G79"/>
    <mergeCell ref="A80:C80"/>
    <mergeCell ref="F80:G80"/>
    <mergeCell ref="A81:C81"/>
    <mergeCell ref="F81:G81"/>
    <mergeCell ref="A82:C82"/>
    <mergeCell ref="F82:G82"/>
    <mergeCell ref="A83:C83"/>
    <mergeCell ref="F83:G83"/>
    <mergeCell ref="A84:C84"/>
    <mergeCell ref="F84:G84"/>
    <mergeCell ref="A85:C85"/>
    <mergeCell ref="F85:G85"/>
    <mergeCell ref="A86:C86"/>
    <mergeCell ref="F86:G86"/>
    <mergeCell ref="A87:C87"/>
    <mergeCell ref="F87:G87"/>
    <mergeCell ref="A88:C88"/>
    <mergeCell ref="F88:G88"/>
    <mergeCell ref="A89:C89"/>
    <mergeCell ref="F89:G89"/>
    <mergeCell ref="A90:C90"/>
    <mergeCell ref="F90:G90"/>
    <mergeCell ref="A91:C91"/>
    <mergeCell ref="F91:G91"/>
    <mergeCell ref="A92:C92"/>
    <mergeCell ref="F92:G92"/>
    <mergeCell ref="A93:C93"/>
    <mergeCell ref="F93:G93"/>
    <mergeCell ref="A94:C94"/>
    <mergeCell ref="F94:G94"/>
    <mergeCell ref="A95:C95"/>
    <mergeCell ref="F95:G95"/>
    <mergeCell ref="A96:C96"/>
    <mergeCell ref="F96:G96"/>
    <mergeCell ref="A97:C97"/>
    <mergeCell ref="F97:G97"/>
    <mergeCell ref="A98:C98"/>
    <mergeCell ref="F98:G98"/>
    <mergeCell ref="A99:C99"/>
    <mergeCell ref="F99:G99"/>
    <mergeCell ref="A100:C100"/>
    <mergeCell ref="F100:G100"/>
    <mergeCell ref="A101:C101"/>
    <mergeCell ref="F101:G101"/>
    <mergeCell ref="A102:C102"/>
    <mergeCell ref="F102:G102"/>
    <mergeCell ref="A103:C103"/>
    <mergeCell ref="F103:G103"/>
    <mergeCell ref="A104:C104"/>
    <mergeCell ref="F104:G104"/>
    <mergeCell ref="A105:C105"/>
    <mergeCell ref="F105:G105"/>
    <mergeCell ref="A106:C106"/>
    <mergeCell ref="F106:G106"/>
    <mergeCell ref="A107:C107"/>
    <mergeCell ref="F107:G107"/>
    <mergeCell ref="A108:C108"/>
    <mergeCell ref="F108:G108"/>
    <mergeCell ref="A109:C109"/>
    <mergeCell ref="F109:G109"/>
    <mergeCell ref="A110:C110"/>
    <mergeCell ref="F110:G110"/>
    <mergeCell ref="A111:C111"/>
    <mergeCell ref="F111:G111"/>
    <mergeCell ref="A112:C112"/>
    <mergeCell ref="F112:G112"/>
    <mergeCell ref="A113:C113"/>
    <mergeCell ref="F113:G113"/>
    <mergeCell ref="A114:C114"/>
    <mergeCell ref="F114:G114"/>
    <mergeCell ref="A115:C115"/>
    <mergeCell ref="F115:G115"/>
    <mergeCell ref="B117:C117"/>
    <mergeCell ref="E117:G117"/>
    <mergeCell ref="B119:C119"/>
    <mergeCell ref="B121:C121"/>
    <mergeCell ref="B127:C127"/>
    <mergeCell ref="E127:G127"/>
    <mergeCell ref="B128:C128"/>
    <mergeCell ref="E128:G128"/>
    <mergeCell ref="B123:C123"/>
    <mergeCell ref="E123:G123"/>
    <mergeCell ref="B124:C124"/>
    <mergeCell ref="E124:G124"/>
    <mergeCell ref="B125:C125"/>
    <mergeCell ref="B126:C126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2"/>
  <sheetViews>
    <sheetView tabSelected="1" zoomScalePageLayoutView="0" workbookViewId="0" topLeftCell="A82">
      <selection activeCell="N8" sqref="N8"/>
    </sheetView>
  </sheetViews>
  <sheetFormatPr defaultColWidth="10.66015625" defaultRowHeight="11.25"/>
  <cols>
    <col min="1" max="1" width="26.33203125" style="1" customWidth="1"/>
    <col min="2" max="2" width="10.5" style="1" customWidth="1"/>
    <col min="3" max="3" width="33.5" style="1" customWidth="1"/>
    <col min="4" max="4" width="8.5" style="1" customWidth="1"/>
    <col min="5" max="5" width="11.33203125" style="1" customWidth="1"/>
    <col min="6" max="6" width="17.66015625" style="1" customWidth="1"/>
    <col min="7" max="7" width="15.5" style="1" customWidth="1"/>
    <col min="8" max="8" width="21.33203125" style="1" customWidth="1"/>
  </cols>
  <sheetData>
    <row r="1" s="1" customFormat="1" ht="11.25" customHeight="1"/>
    <row r="2" spans="7:8" s="1" customFormat="1" ht="32.25" customHeight="1">
      <c r="G2" s="31" t="s">
        <v>205</v>
      </c>
      <c r="H2" s="31"/>
    </row>
    <row r="3" s="1" customFormat="1" ht="11.25" customHeight="1"/>
    <row r="4" spans="1:8" s="1" customFormat="1" ht="15.75" customHeight="1">
      <c r="A4" s="32" t="s">
        <v>206</v>
      </c>
      <c r="B4" s="32"/>
      <c r="C4" s="32"/>
      <c r="D4" s="32"/>
      <c r="E4" s="32"/>
      <c r="F4" s="32"/>
      <c r="G4" s="32"/>
      <c r="H4" s="32"/>
    </row>
    <row r="5" spans="1:8" s="1" customFormat="1" ht="15.75" customHeight="1">
      <c r="A5" s="33" t="s">
        <v>2</v>
      </c>
      <c r="B5" s="33"/>
      <c r="C5" s="33"/>
      <c r="D5" s="33"/>
      <c r="E5" s="33"/>
      <c r="F5" s="33"/>
      <c r="G5" s="33"/>
      <c r="H5" s="33"/>
    </row>
    <row r="6" spans="3:8" s="1" customFormat="1" ht="11.25" customHeight="1">
      <c r="C6" s="34"/>
      <c r="D6" s="35" t="s">
        <v>207</v>
      </c>
      <c r="H6" s="1" t="s">
        <v>3</v>
      </c>
    </row>
    <row r="7" s="1" customFormat="1" ht="11.25" customHeight="1"/>
    <row r="8" spans="1:8" s="1" customFormat="1" ht="68.25" customHeight="1">
      <c r="A8" s="36" t="s">
        <v>4</v>
      </c>
      <c r="B8" s="36"/>
      <c r="C8" s="36"/>
      <c r="D8" s="37" t="s">
        <v>5</v>
      </c>
      <c r="E8" s="37" t="s">
        <v>208</v>
      </c>
      <c r="F8" s="37" t="s">
        <v>209</v>
      </c>
      <c r="G8" s="38" t="s">
        <v>210</v>
      </c>
      <c r="H8" s="37" t="s">
        <v>211</v>
      </c>
    </row>
    <row r="9" spans="1:8" s="1" customFormat="1" ht="12.75" customHeight="1">
      <c r="A9" s="39" t="s">
        <v>8</v>
      </c>
      <c r="B9" s="39"/>
      <c r="C9" s="39"/>
      <c r="D9" s="40" t="s">
        <v>9</v>
      </c>
      <c r="E9" s="40" t="s">
        <v>10</v>
      </c>
      <c r="F9" s="40" t="s">
        <v>11</v>
      </c>
      <c r="G9" s="41" t="s">
        <v>28</v>
      </c>
      <c r="H9" s="40" t="s">
        <v>31</v>
      </c>
    </row>
    <row r="10" spans="1:8" s="1" customFormat="1" ht="11.25" customHeight="1">
      <c r="A10" s="42" t="s">
        <v>212</v>
      </c>
      <c r="B10" s="42"/>
      <c r="C10" s="42"/>
      <c r="D10" s="43" t="s">
        <v>8</v>
      </c>
      <c r="E10" s="6">
        <f>E12+E13+E26</f>
        <v>21909</v>
      </c>
      <c r="F10" s="6">
        <f>F12+F13+F26</f>
        <v>233672</v>
      </c>
      <c r="G10" s="6">
        <f>G12+G13+G26</f>
        <v>18771</v>
      </c>
      <c r="H10" s="6">
        <f>H12+H13+H26</f>
        <v>58944</v>
      </c>
    </row>
    <row r="11" spans="1:8" s="1" customFormat="1" ht="11.25" customHeight="1">
      <c r="A11" s="42" t="s">
        <v>213</v>
      </c>
      <c r="B11" s="42"/>
      <c r="C11" s="42"/>
      <c r="D11" s="43"/>
      <c r="E11" s="5">
        <v>0</v>
      </c>
      <c r="F11" s="5">
        <v>0</v>
      </c>
      <c r="G11" s="5">
        <v>0</v>
      </c>
      <c r="H11" s="5">
        <v>0</v>
      </c>
    </row>
    <row r="12" spans="1:8" s="1" customFormat="1" ht="11.25" customHeight="1">
      <c r="A12" s="42" t="s">
        <v>214</v>
      </c>
      <c r="B12" s="42"/>
      <c r="C12" s="42"/>
      <c r="D12" s="43" t="s">
        <v>16</v>
      </c>
      <c r="E12" s="5">
        <v>0</v>
      </c>
      <c r="F12" s="5">
        <v>0</v>
      </c>
      <c r="G12" s="5">
        <v>0</v>
      </c>
      <c r="H12" s="5">
        <v>0</v>
      </c>
    </row>
    <row r="13" spans="1:8" s="1" customFormat="1" ht="11.25" customHeight="1">
      <c r="A13" s="42" t="s">
        <v>215</v>
      </c>
      <c r="B13" s="42"/>
      <c r="C13" s="42"/>
      <c r="D13" s="43" t="s">
        <v>18</v>
      </c>
      <c r="E13" s="6">
        <f>E15+E19</f>
        <v>21410</v>
      </c>
      <c r="F13" s="6">
        <f>F15+F19</f>
        <v>233001</v>
      </c>
      <c r="G13" s="6">
        <f>G15+G19</f>
        <v>18771</v>
      </c>
      <c r="H13" s="6">
        <f>H15+H19</f>
        <v>58775</v>
      </c>
    </row>
    <row r="14" spans="1:8" s="1" customFormat="1" ht="11.25" customHeight="1">
      <c r="A14" s="42" t="s">
        <v>213</v>
      </c>
      <c r="B14" s="42"/>
      <c r="C14" s="42"/>
      <c r="D14" s="43"/>
      <c r="E14" s="5">
        <v>0</v>
      </c>
      <c r="F14" s="5">
        <v>0</v>
      </c>
      <c r="G14" s="5">
        <v>0</v>
      </c>
      <c r="H14" s="5">
        <v>0</v>
      </c>
    </row>
    <row r="15" spans="1:8" s="1" customFormat="1" ht="21.75" customHeight="1">
      <c r="A15" s="42" t="s">
        <v>216</v>
      </c>
      <c r="B15" s="42"/>
      <c r="C15" s="42"/>
      <c r="D15" s="43" t="s">
        <v>217</v>
      </c>
      <c r="E15" s="6">
        <v>21410</v>
      </c>
      <c r="F15" s="6">
        <v>201286</v>
      </c>
      <c r="G15" s="6">
        <v>18771</v>
      </c>
      <c r="H15" s="6">
        <v>58761</v>
      </c>
    </row>
    <row r="16" spans="1:8" s="1" customFormat="1" ht="11.25" customHeight="1">
      <c r="A16" s="42" t="s">
        <v>213</v>
      </c>
      <c r="B16" s="42"/>
      <c r="C16" s="42"/>
      <c r="D16" s="43"/>
      <c r="E16" s="5">
        <v>0</v>
      </c>
      <c r="F16" s="5">
        <v>0</v>
      </c>
      <c r="G16" s="5">
        <v>0</v>
      </c>
      <c r="H16" s="5">
        <v>0</v>
      </c>
    </row>
    <row r="17" spans="1:8" s="1" customFormat="1" ht="21.75" customHeight="1">
      <c r="A17" s="42" t="s">
        <v>218</v>
      </c>
      <c r="B17" s="42"/>
      <c r="C17" s="42"/>
      <c r="D17" s="43" t="s">
        <v>219</v>
      </c>
      <c r="E17" s="5">
        <v>0</v>
      </c>
      <c r="F17" s="6">
        <v>138813</v>
      </c>
      <c r="G17" s="5">
        <v>0</v>
      </c>
      <c r="H17" s="5">
        <v>0</v>
      </c>
    </row>
    <row r="18" spans="1:8" s="1" customFormat="1" ht="21.75" customHeight="1">
      <c r="A18" s="42" t="s">
        <v>220</v>
      </c>
      <c r="B18" s="42"/>
      <c r="C18" s="42"/>
      <c r="D18" s="43" t="s">
        <v>221</v>
      </c>
      <c r="E18" s="5">
        <v>550</v>
      </c>
      <c r="F18" s="6">
        <v>1540</v>
      </c>
      <c r="G18" s="5">
        <v>362</v>
      </c>
      <c r="H18" s="6">
        <v>1257</v>
      </c>
    </row>
    <row r="19" spans="1:8" s="1" customFormat="1" ht="21.75" customHeight="1">
      <c r="A19" s="42" t="s">
        <v>222</v>
      </c>
      <c r="B19" s="42"/>
      <c r="C19" s="42"/>
      <c r="D19" s="43" t="s">
        <v>223</v>
      </c>
      <c r="E19" s="5">
        <v>0</v>
      </c>
      <c r="F19" s="6">
        <v>31715</v>
      </c>
      <c r="G19" s="5">
        <v>0</v>
      </c>
      <c r="H19" s="5">
        <v>14</v>
      </c>
    </row>
    <row r="20" spans="1:8" s="1" customFormat="1" ht="11.25" customHeight="1">
      <c r="A20" s="42" t="s">
        <v>213</v>
      </c>
      <c r="B20" s="42"/>
      <c r="C20" s="42"/>
      <c r="D20" s="43"/>
      <c r="E20" s="5">
        <v>0</v>
      </c>
      <c r="F20" s="5">
        <v>0</v>
      </c>
      <c r="G20" s="5">
        <v>0</v>
      </c>
      <c r="H20" s="5">
        <v>0</v>
      </c>
    </row>
    <row r="21" spans="1:8" s="1" customFormat="1" ht="32.25" customHeight="1">
      <c r="A21" s="42" t="s">
        <v>224</v>
      </c>
      <c r="B21" s="42"/>
      <c r="C21" s="42"/>
      <c r="D21" s="43" t="s">
        <v>225</v>
      </c>
      <c r="E21" s="5">
        <v>0</v>
      </c>
      <c r="F21" s="6">
        <v>31715</v>
      </c>
      <c r="G21" s="5">
        <v>0</v>
      </c>
      <c r="H21" s="5">
        <v>14</v>
      </c>
    </row>
    <row r="22" spans="1:8" s="1" customFormat="1" ht="32.25" customHeight="1">
      <c r="A22" s="42" t="s">
        <v>226</v>
      </c>
      <c r="B22" s="42"/>
      <c r="C22" s="42"/>
      <c r="D22" s="43" t="s">
        <v>227</v>
      </c>
      <c r="E22" s="5">
        <v>0</v>
      </c>
      <c r="F22" s="5">
        <v>0</v>
      </c>
      <c r="G22" s="5">
        <v>0</v>
      </c>
      <c r="H22" s="5">
        <v>0</v>
      </c>
    </row>
    <row r="23" spans="1:8" s="1" customFormat="1" ht="11.25" customHeight="1">
      <c r="A23" s="42" t="s">
        <v>228</v>
      </c>
      <c r="B23" s="42"/>
      <c r="C23" s="42"/>
      <c r="D23" s="43" t="s">
        <v>229</v>
      </c>
      <c r="E23" s="5">
        <v>0</v>
      </c>
      <c r="F23" s="5">
        <v>0</v>
      </c>
      <c r="G23" s="5">
        <v>0</v>
      </c>
      <c r="H23" s="5">
        <v>0</v>
      </c>
    </row>
    <row r="24" spans="1:8" s="1" customFormat="1" ht="11.25" customHeight="1">
      <c r="A24" s="42" t="s">
        <v>213</v>
      </c>
      <c r="B24" s="42"/>
      <c r="C24" s="42"/>
      <c r="D24" s="43"/>
      <c r="E24" s="5">
        <v>0</v>
      </c>
      <c r="F24" s="5">
        <v>0</v>
      </c>
      <c r="G24" s="5">
        <v>0</v>
      </c>
      <c r="H24" s="5">
        <v>0</v>
      </c>
    </row>
    <row r="25" spans="1:8" s="1" customFormat="1" ht="21.75" customHeight="1">
      <c r="A25" s="42" t="s">
        <v>230</v>
      </c>
      <c r="B25" s="42"/>
      <c r="C25" s="42"/>
      <c r="D25" s="43" t="s">
        <v>231</v>
      </c>
      <c r="E25" s="5">
        <v>0</v>
      </c>
      <c r="F25" s="5">
        <v>0</v>
      </c>
      <c r="G25" s="5">
        <v>0</v>
      </c>
      <c r="H25" s="5">
        <v>0</v>
      </c>
    </row>
    <row r="26" spans="1:8" s="1" customFormat="1" ht="11.25" customHeight="1">
      <c r="A26" s="42" t="s">
        <v>232</v>
      </c>
      <c r="B26" s="42"/>
      <c r="C26" s="42"/>
      <c r="D26" s="43" t="s">
        <v>20</v>
      </c>
      <c r="E26" s="5">
        <v>499</v>
      </c>
      <c r="F26" s="5">
        <v>671</v>
      </c>
      <c r="G26" s="5">
        <v>0</v>
      </c>
      <c r="H26" s="5">
        <v>169</v>
      </c>
    </row>
    <row r="27" spans="1:8" s="1" customFormat="1" ht="11.25" customHeight="1">
      <c r="A27" s="42" t="s">
        <v>233</v>
      </c>
      <c r="B27" s="42"/>
      <c r="C27" s="42"/>
      <c r="D27" s="43" t="s">
        <v>234</v>
      </c>
      <c r="E27" s="5">
        <v>0</v>
      </c>
      <c r="F27" s="5">
        <v>0</v>
      </c>
      <c r="G27" s="5">
        <v>0</v>
      </c>
      <c r="H27" s="5">
        <v>0</v>
      </c>
    </row>
    <row r="28" spans="1:8" s="1" customFormat="1" ht="11.25" customHeight="1">
      <c r="A28" s="42" t="s">
        <v>235</v>
      </c>
      <c r="B28" s="42"/>
      <c r="C28" s="42"/>
      <c r="D28" s="43" t="s">
        <v>9</v>
      </c>
      <c r="E28" s="5">
        <f>E35+E37+E39</f>
        <v>656</v>
      </c>
      <c r="F28" s="5">
        <f>F35+F37+F39</f>
        <v>2249</v>
      </c>
      <c r="G28" s="5">
        <f>G35+G37+G39</f>
        <v>911</v>
      </c>
      <c r="H28" s="5">
        <f>H35+H37+H39</f>
        <v>1898</v>
      </c>
    </row>
    <row r="29" spans="1:8" s="1" customFormat="1" ht="11.25" customHeight="1">
      <c r="A29" s="42" t="s">
        <v>213</v>
      </c>
      <c r="B29" s="42"/>
      <c r="C29" s="42"/>
      <c r="D29" s="43"/>
      <c r="E29" s="5">
        <v>0</v>
      </c>
      <c r="F29" s="5">
        <v>0</v>
      </c>
      <c r="G29" s="5">
        <v>0</v>
      </c>
      <c r="H29" s="5">
        <v>0</v>
      </c>
    </row>
    <row r="30" spans="1:8" s="1" customFormat="1" ht="11.25" customHeight="1">
      <c r="A30" s="42" t="s">
        <v>236</v>
      </c>
      <c r="B30" s="42"/>
      <c r="C30" s="42"/>
      <c r="D30" s="43" t="s">
        <v>237</v>
      </c>
      <c r="E30" s="5">
        <v>0</v>
      </c>
      <c r="F30" s="5">
        <v>0</v>
      </c>
      <c r="G30" s="5">
        <v>0</v>
      </c>
      <c r="H30" s="5">
        <v>0</v>
      </c>
    </row>
    <row r="31" spans="1:8" s="1" customFormat="1" ht="11.25" customHeight="1">
      <c r="A31" s="42" t="s">
        <v>213</v>
      </c>
      <c r="B31" s="42"/>
      <c r="C31" s="42"/>
      <c r="D31" s="43"/>
      <c r="E31" s="5">
        <v>0</v>
      </c>
      <c r="F31" s="5">
        <v>0</v>
      </c>
      <c r="G31" s="5">
        <v>0</v>
      </c>
      <c r="H31" s="5">
        <v>0</v>
      </c>
    </row>
    <row r="32" spans="1:8" s="1" customFormat="1" ht="11.25" customHeight="1">
      <c r="A32" s="42" t="s">
        <v>56</v>
      </c>
      <c r="B32" s="42"/>
      <c r="C32" s="42"/>
      <c r="D32" s="43" t="s">
        <v>238</v>
      </c>
      <c r="E32" s="5">
        <v>0</v>
      </c>
      <c r="F32" s="5">
        <v>0</v>
      </c>
      <c r="G32" s="5">
        <v>0</v>
      </c>
      <c r="H32" s="5">
        <v>0</v>
      </c>
    </row>
    <row r="33" spans="1:8" s="1" customFormat="1" ht="11.25" customHeight="1">
      <c r="A33" s="42" t="s">
        <v>58</v>
      </c>
      <c r="B33" s="42"/>
      <c r="C33" s="42"/>
      <c r="D33" s="43" t="s">
        <v>239</v>
      </c>
      <c r="E33" s="5">
        <v>0</v>
      </c>
      <c r="F33" s="5">
        <v>0</v>
      </c>
      <c r="G33" s="5">
        <v>0</v>
      </c>
      <c r="H33" s="5">
        <v>0</v>
      </c>
    </row>
    <row r="34" spans="1:8" s="1" customFormat="1" ht="11.25" customHeight="1">
      <c r="A34" s="42" t="s">
        <v>240</v>
      </c>
      <c r="B34" s="42"/>
      <c r="C34" s="42"/>
      <c r="D34" s="43" t="s">
        <v>241</v>
      </c>
      <c r="E34" s="5">
        <v>0</v>
      </c>
      <c r="F34" s="5">
        <v>0</v>
      </c>
      <c r="G34" s="5">
        <v>0</v>
      </c>
      <c r="H34" s="5">
        <v>0</v>
      </c>
    </row>
    <row r="35" spans="1:8" s="1" customFormat="1" ht="11.25" customHeight="1">
      <c r="A35" s="42" t="s">
        <v>62</v>
      </c>
      <c r="B35" s="42"/>
      <c r="C35" s="42"/>
      <c r="D35" s="43" t="s">
        <v>242</v>
      </c>
      <c r="E35" s="5">
        <v>202</v>
      </c>
      <c r="F35" s="5">
        <v>653</v>
      </c>
      <c r="G35" s="5">
        <v>332</v>
      </c>
      <c r="H35" s="5">
        <v>534</v>
      </c>
    </row>
    <row r="36" spans="1:8" s="1" customFormat="1" ht="11.25" customHeight="1">
      <c r="A36" s="42" t="s">
        <v>66</v>
      </c>
      <c r="B36" s="42"/>
      <c r="C36" s="42"/>
      <c r="D36" s="43" t="s">
        <v>243</v>
      </c>
      <c r="E36" s="5">
        <v>0</v>
      </c>
      <c r="F36" s="5">
        <v>0</v>
      </c>
      <c r="G36" s="5">
        <v>0</v>
      </c>
      <c r="H36" s="5">
        <v>0</v>
      </c>
    </row>
    <row r="37" spans="1:8" s="1" customFormat="1" ht="11.25" customHeight="1">
      <c r="A37" s="42" t="s">
        <v>64</v>
      </c>
      <c r="B37" s="42"/>
      <c r="C37" s="42"/>
      <c r="D37" s="43" t="s">
        <v>244</v>
      </c>
      <c r="E37" s="5">
        <v>454</v>
      </c>
      <c r="F37" s="6">
        <v>1596</v>
      </c>
      <c r="G37" s="5">
        <v>579</v>
      </c>
      <c r="H37" s="6">
        <v>1364</v>
      </c>
    </row>
    <row r="38" spans="1:8" s="1" customFormat="1" ht="11.25" customHeight="1">
      <c r="A38" s="42" t="s">
        <v>68</v>
      </c>
      <c r="B38" s="42"/>
      <c r="C38" s="42"/>
      <c r="D38" s="43" t="s">
        <v>245</v>
      </c>
      <c r="E38" s="5">
        <v>0</v>
      </c>
      <c r="F38" s="5">
        <v>0</v>
      </c>
      <c r="G38" s="5">
        <v>0</v>
      </c>
      <c r="H38" s="5">
        <v>0</v>
      </c>
    </row>
    <row r="39" spans="1:8" s="1" customFormat="1" ht="11.25" customHeight="1">
      <c r="A39" s="42" t="s">
        <v>246</v>
      </c>
      <c r="B39" s="42"/>
      <c r="C39" s="42"/>
      <c r="D39" s="43" t="s">
        <v>247</v>
      </c>
      <c r="E39" s="5">
        <v>0</v>
      </c>
      <c r="F39" s="5">
        <v>0</v>
      </c>
      <c r="G39" s="5">
        <v>0</v>
      </c>
      <c r="H39" s="5">
        <v>0</v>
      </c>
    </row>
    <row r="40" spans="1:8" s="1" customFormat="1" ht="11.25" customHeight="1">
      <c r="A40" s="42" t="s">
        <v>70</v>
      </c>
      <c r="B40" s="42"/>
      <c r="C40" s="42"/>
      <c r="D40" s="43" t="s">
        <v>248</v>
      </c>
      <c r="E40" s="5">
        <v>0</v>
      </c>
      <c r="F40" s="5">
        <v>0</v>
      </c>
      <c r="G40" s="5">
        <v>0</v>
      </c>
      <c r="H40" s="5">
        <v>0</v>
      </c>
    </row>
    <row r="41" spans="1:8" s="1" customFormat="1" ht="11.25" customHeight="1">
      <c r="A41" s="42" t="s">
        <v>72</v>
      </c>
      <c r="B41" s="42"/>
      <c r="C41" s="42"/>
      <c r="D41" s="43" t="s">
        <v>249</v>
      </c>
      <c r="E41" s="5">
        <v>0</v>
      </c>
      <c r="F41" s="5">
        <v>0</v>
      </c>
      <c r="G41" s="5">
        <v>0</v>
      </c>
      <c r="H41" s="5">
        <v>0</v>
      </c>
    </row>
    <row r="42" spans="1:8" s="1" customFormat="1" ht="11.25" customHeight="1">
      <c r="A42" s="42" t="s">
        <v>250</v>
      </c>
      <c r="B42" s="42"/>
      <c r="C42" s="42"/>
      <c r="D42" s="43" t="s">
        <v>10</v>
      </c>
      <c r="E42" s="5">
        <v>1165</v>
      </c>
      <c r="F42" s="6">
        <v>1457</v>
      </c>
      <c r="G42" s="5">
        <v>280</v>
      </c>
      <c r="H42" s="6">
        <v>3379</v>
      </c>
    </row>
    <row r="43" spans="1:8" s="1" customFormat="1" ht="21.75" customHeight="1">
      <c r="A43" s="42" t="s">
        <v>251</v>
      </c>
      <c r="B43" s="42"/>
      <c r="C43" s="42"/>
      <c r="D43" s="43" t="s">
        <v>11</v>
      </c>
      <c r="E43" s="6">
        <v>43831</v>
      </c>
      <c r="F43" s="6">
        <v>182520</v>
      </c>
      <c r="G43" s="6">
        <v>55988</v>
      </c>
      <c r="H43" s="6">
        <v>206541</v>
      </c>
    </row>
    <row r="44" spans="1:8" s="1" customFormat="1" ht="11.25" customHeight="1">
      <c r="A44" s="42" t="s">
        <v>252</v>
      </c>
      <c r="B44" s="42"/>
      <c r="C44" s="42"/>
      <c r="D44" s="43" t="s">
        <v>28</v>
      </c>
      <c r="E44" s="5">
        <v>0</v>
      </c>
      <c r="F44" s="5">
        <v>0</v>
      </c>
      <c r="G44" s="5">
        <v>0</v>
      </c>
      <c r="H44" s="5">
        <v>0</v>
      </c>
    </row>
    <row r="45" spans="1:8" s="1" customFormat="1" ht="11.25" customHeight="1">
      <c r="A45" s="42" t="s">
        <v>253</v>
      </c>
      <c r="B45" s="42"/>
      <c r="C45" s="42"/>
      <c r="D45" s="43" t="s">
        <v>31</v>
      </c>
      <c r="E45" s="5">
        <v>0</v>
      </c>
      <c r="F45" s="5">
        <v>0</v>
      </c>
      <c r="G45" s="5">
        <v>0</v>
      </c>
      <c r="H45" s="6">
        <v>3374</v>
      </c>
    </row>
    <row r="46" spans="1:8" s="1" customFormat="1" ht="11.25" customHeight="1">
      <c r="A46" s="42" t="s">
        <v>254</v>
      </c>
      <c r="B46" s="42"/>
      <c r="C46" s="42"/>
      <c r="D46" s="43" t="s">
        <v>34</v>
      </c>
      <c r="E46" s="5">
        <v>0</v>
      </c>
      <c r="F46" s="5">
        <v>0</v>
      </c>
      <c r="G46" s="5">
        <v>0</v>
      </c>
      <c r="H46" s="5">
        <v>0</v>
      </c>
    </row>
    <row r="47" spans="1:8" s="1" customFormat="1" ht="11.25" customHeight="1">
      <c r="A47" s="42" t="s">
        <v>255</v>
      </c>
      <c r="B47" s="42"/>
      <c r="C47" s="42"/>
      <c r="D47" s="43" t="s">
        <v>37</v>
      </c>
      <c r="E47" s="5">
        <v>0</v>
      </c>
      <c r="F47" s="5">
        <v>0</v>
      </c>
      <c r="G47" s="5">
        <v>0</v>
      </c>
      <c r="H47" s="5">
        <v>0</v>
      </c>
    </row>
    <row r="48" spans="1:8" s="1" customFormat="1" ht="11.25" customHeight="1">
      <c r="A48" s="42" t="s">
        <v>256</v>
      </c>
      <c r="B48" s="42"/>
      <c r="C48" s="42"/>
      <c r="D48" s="43" t="s">
        <v>39</v>
      </c>
      <c r="E48" s="5">
        <v>0</v>
      </c>
      <c r="F48" s="5">
        <v>0</v>
      </c>
      <c r="G48" s="5">
        <v>0</v>
      </c>
      <c r="H48" s="5">
        <v>0</v>
      </c>
    </row>
    <row r="49" spans="1:8" s="1" customFormat="1" ht="11.25" customHeight="1">
      <c r="A49" s="42" t="s">
        <v>257</v>
      </c>
      <c r="B49" s="42"/>
      <c r="C49" s="42"/>
      <c r="D49" s="43" t="s">
        <v>41</v>
      </c>
      <c r="E49" s="5">
        <v>0</v>
      </c>
      <c r="F49" s="5">
        <v>0</v>
      </c>
      <c r="G49" s="5">
        <v>0</v>
      </c>
      <c r="H49" s="5">
        <v>0</v>
      </c>
    </row>
    <row r="50" spans="1:8" s="1" customFormat="1" ht="11.25" customHeight="1">
      <c r="A50" s="42" t="s">
        <v>213</v>
      </c>
      <c r="B50" s="42"/>
      <c r="C50" s="42"/>
      <c r="D50" s="43"/>
      <c r="E50" s="5">
        <v>0</v>
      </c>
      <c r="F50" s="5">
        <v>0</v>
      </c>
      <c r="G50" s="5">
        <v>0</v>
      </c>
      <c r="H50" s="5">
        <v>0</v>
      </c>
    </row>
    <row r="51" spans="1:8" s="1" customFormat="1" ht="11.25" customHeight="1">
      <c r="A51" s="42" t="s">
        <v>258</v>
      </c>
      <c r="B51" s="42"/>
      <c r="C51" s="42"/>
      <c r="D51" s="43" t="s">
        <v>259</v>
      </c>
      <c r="E51" s="5">
        <v>0</v>
      </c>
      <c r="F51" s="5">
        <v>0</v>
      </c>
      <c r="G51" s="5">
        <v>0</v>
      </c>
      <c r="H51" s="5">
        <v>0</v>
      </c>
    </row>
    <row r="52" spans="1:8" s="1" customFormat="1" ht="11.25" customHeight="1">
      <c r="A52" s="42" t="s">
        <v>260</v>
      </c>
      <c r="B52" s="42"/>
      <c r="C52" s="42"/>
      <c r="D52" s="43" t="s">
        <v>261</v>
      </c>
      <c r="E52" s="5">
        <v>0</v>
      </c>
      <c r="F52" s="5">
        <v>0</v>
      </c>
      <c r="G52" s="5">
        <v>0</v>
      </c>
      <c r="H52" s="5">
        <v>0</v>
      </c>
    </row>
    <row r="53" spans="1:8" s="1" customFormat="1" ht="11.25" customHeight="1">
      <c r="A53" s="42" t="s">
        <v>262</v>
      </c>
      <c r="B53" s="42"/>
      <c r="C53" s="42"/>
      <c r="D53" s="43" t="s">
        <v>263</v>
      </c>
      <c r="E53" s="5">
        <v>0</v>
      </c>
      <c r="F53" s="5">
        <v>0</v>
      </c>
      <c r="G53" s="5">
        <v>0</v>
      </c>
      <c r="H53" s="5">
        <v>0</v>
      </c>
    </row>
    <row r="54" spans="1:8" s="1" customFormat="1" ht="11.25" customHeight="1">
      <c r="A54" s="42" t="s">
        <v>264</v>
      </c>
      <c r="B54" s="42"/>
      <c r="C54" s="42"/>
      <c r="D54" s="43" t="s">
        <v>265</v>
      </c>
      <c r="E54" s="5">
        <v>0</v>
      </c>
      <c r="F54" s="5">
        <v>0</v>
      </c>
      <c r="G54" s="5">
        <v>0</v>
      </c>
      <c r="H54" s="5">
        <v>0</v>
      </c>
    </row>
    <row r="55" spans="1:8" s="1" customFormat="1" ht="21.75" customHeight="1">
      <c r="A55" s="42" t="s">
        <v>266</v>
      </c>
      <c r="B55" s="42"/>
      <c r="C55" s="42"/>
      <c r="D55" s="43" t="s">
        <v>43</v>
      </c>
      <c r="E55" s="5">
        <v>0</v>
      </c>
      <c r="F55" s="6">
        <v>3092</v>
      </c>
      <c r="G55" s="5">
        <v>74</v>
      </c>
      <c r="H55" s="6">
        <v>12950</v>
      </c>
    </row>
    <row r="56" spans="1:8" s="1" customFormat="1" ht="11.25" customHeight="1">
      <c r="A56" s="42" t="s">
        <v>267</v>
      </c>
      <c r="B56" s="42"/>
      <c r="C56" s="42"/>
      <c r="D56" s="43" t="s">
        <v>45</v>
      </c>
      <c r="E56" s="5">
        <v>0</v>
      </c>
      <c r="F56" s="5">
        <v>0</v>
      </c>
      <c r="G56" s="5">
        <v>0</v>
      </c>
      <c r="H56" s="6">
        <v>1934</v>
      </c>
    </row>
    <row r="57" spans="1:8" s="1" customFormat="1" ht="11.25" customHeight="1">
      <c r="A57" s="44" t="s">
        <v>268</v>
      </c>
      <c r="B57" s="44"/>
      <c r="C57" s="44"/>
      <c r="D57" s="45" t="s">
        <v>47</v>
      </c>
      <c r="E57" s="46">
        <f>E10+E28+E42+E43+E44+E45+E55+E56</f>
        <v>67561</v>
      </c>
      <c r="F57" s="46">
        <f>F10+F28+F42+F43+F44+F45+F55+F56</f>
        <v>422990</v>
      </c>
      <c r="G57" s="46">
        <f>G10+G28+G42+G43+G44+G45+G55+G56</f>
        <v>76024</v>
      </c>
      <c r="H57" s="46">
        <f>H10+H28+H42+H43+H44+H45+H55+H56</f>
        <v>289020</v>
      </c>
    </row>
    <row r="58" spans="1:8" s="1" customFormat="1" ht="11.25" customHeight="1">
      <c r="A58" s="42" t="s">
        <v>269</v>
      </c>
      <c r="B58" s="42"/>
      <c r="C58" s="42"/>
      <c r="D58" s="43" t="s">
        <v>49</v>
      </c>
      <c r="E58" s="6">
        <f>E62+E63</f>
        <v>19331</v>
      </c>
      <c r="F58" s="6">
        <f>F62+F63</f>
        <v>66797</v>
      </c>
      <c r="G58" s="6">
        <f>G62+G63</f>
        <v>21843</v>
      </c>
      <c r="H58" s="6">
        <f>H62+H63</f>
        <v>59490</v>
      </c>
    </row>
    <row r="59" spans="1:8" s="1" customFormat="1" ht="11.25" customHeight="1">
      <c r="A59" s="42" t="s">
        <v>213</v>
      </c>
      <c r="B59" s="42"/>
      <c r="C59" s="42"/>
      <c r="D59" s="43"/>
      <c r="E59" s="5">
        <v>0</v>
      </c>
      <c r="F59" s="5">
        <v>0</v>
      </c>
      <c r="G59" s="5">
        <v>0</v>
      </c>
      <c r="H59" s="5">
        <v>0</v>
      </c>
    </row>
    <row r="60" spans="1:8" s="1" customFormat="1" ht="11.25" customHeight="1">
      <c r="A60" s="42" t="s">
        <v>270</v>
      </c>
      <c r="B60" s="42"/>
      <c r="C60" s="42"/>
      <c r="D60" s="43" t="s">
        <v>271</v>
      </c>
      <c r="E60" s="5">
        <v>0</v>
      </c>
      <c r="F60" s="5">
        <v>0</v>
      </c>
      <c r="G60" s="5">
        <v>0</v>
      </c>
      <c r="H60" s="5">
        <v>0</v>
      </c>
    </row>
    <row r="61" spans="1:8" s="1" customFormat="1" ht="11.25" customHeight="1">
      <c r="A61" s="42" t="s">
        <v>272</v>
      </c>
      <c r="B61" s="42"/>
      <c r="C61" s="42"/>
      <c r="D61" s="43" t="s">
        <v>273</v>
      </c>
      <c r="E61" s="5">
        <v>0</v>
      </c>
      <c r="F61" s="5">
        <v>0</v>
      </c>
      <c r="G61" s="5">
        <v>0</v>
      </c>
      <c r="H61" s="5">
        <v>0</v>
      </c>
    </row>
    <row r="62" spans="1:8" s="1" customFormat="1" ht="11.25" customHeight="1">
      <c r="A62" s="42" t="s">
        <v>274</v>
      </c>
      <c r="B62" s="42"/>
      <c r="C62" s="42"/>
      <c r="D62" s="43" t="s">
        <v>275</v>
      </c>
      <c r="E62" s="6">
        <v>18833</v>
      </c>
      <c r="F62" s="6">
        <v>65285</v>
      </c>
      <c r="G62" s="6">
        <v>21294</v>
      </c>
      <c r="H62" s="6">
        <v>57801</v>
      </c>
    </row>
    <row r="63" spans="1:8" s="1" customFormat="1" ht="11.25" customHeight="1">
      <c r="A63" s="42" t="s">
        <v>276</v>
      </c>
      <c r="B63" s="42"/>
      <c r="C63" s="42"/>
      <c r="D63" s="43" t="s">
        <v>277</v>
      </c>
      <c r="E63" s="5">
        <v>498</v>
      </c>
      <c r="F63" s="6">
        <v>1512</v>
      </c>
      <c r="G63" s="5">
        <v>549</v>
      </c>
      <c r="H63" s="6">
        <v>1689</v>
      </c>
    </row>
    <row r="64" spans="1:8" s="1" customFormat="1" ht="11.25" customHeight="1">
      <c r="A64" s="42" t="s">
        <v>278</v>
      </c>
      <c r="B64" s="42"/>
      <c r="C64" s="42"/>
      <c r="D64" s="43" t="s">
        <v>51</v>
      </c>
      <c r="E64" s="5">
        <f>E68+E69+E70+E71</f>
        <v>1202</v>
      </c>
      <c r="F64" s="5">
        <f>F68+F69+F70+F71</f>
        <v>3499</v>
      </c>
      <c r="G64" s="5">
        <f>G68+G69+G70+G71</f>
        <v>1030</v>
      </c>
      <c r="H64" s="5">
        <f>H68+H69+H70+H71</f>
        <v>3147</v>
      </c>
    </row>
    <row r="65" spans="1:8" s="1" customFormat="1" ht="11.25" customHeight="1">
      <c r="A65" s="42" t="s">
        <v>213</v>
      </c>
      <c r="B65" s="42"/>
      <c r="C65" s="42"/>
      <c r="D65" s="43"/>
      <c r="E65" s="5">
        <v>0</v>
      </c>
      <c r="F65" s="5">
        <v>0</v>
      </c>
      <c r="G65" s="5">
        <v>0</v>
      </c>
      <c r="H65" s="5">
        <v>0</v>
      </c>
    </row>
    <row r="66" spans="1:8" s="1" customFormat="1" ht="11.25" customHeight="1">
      <c r="A66" s="42" t="s">
        <v>279</v>
      </c>
      <c r="B66" s="42"/>
      <c r="C66" s="42"/>
      <c r="D66" s="43" t="s">
        <v>280</v>
      </c>
      <c r="E66" s="5">
        <v>0</v>
      </c>
      <c r="F66" s="5">
        <v>0</v>
      </c>
      <c r="G66" s="5">
        <v>0</v>
      </c>
      <c r="H66" s="5">
        <v>0</v>
      </c>
    </row>
    <row r="67" spans="1:8" s="1" customFormat="1" ht="11.25" customHeight="1">
      <c r="A67" s="42" t="s">
        <v>281</v>
      </c>
      <c r="B67" s="42"/>
      <c r="C67" s="42"/>
      <c r="D67" s="43" t="s">
        <v>282</v>
      </c>
      <c r="E67" s="5">
        <v>0</v>
      </c>
      <c r="F67" s="5">
        <v>0</v>
      </c>
      <c r="G67" s="5">
        <v>0</v>
      </c>
      <c r="H67" s="5">
        <v>0</v>
      </c>
    </row>
    <row r="68" spans="1:8" s="1" customFormat="1" ht="11.25" customHeight="1">
      <c r="A68" s="42" t="s">
        <v>283</v>
      </c>
      <c r="B68" s="42"/>
      <c r="C68" s="42"/>
      <c r="D68" s="43" t="s">
        <v>284</v>
      </c>
      <c r="E68" s="5">
        <v>906</v>
      </c>
      <c r="F68" s="6">
        <v>2744</v>
      </c>
      <c r="G68" s="5">
        <v>831</v>
      </c>
      <c r="H68" s="6">
        <v>2505</v>
      </c>
    </row>
    <row r="69" spans="1:8" s="1" customFormat="1" ht="11.25" customHeight="1">
      <c r="A69" s="42" t="s">
        <v>285</v>
      </c>
      <c r="B69" s="42"/>
      <c r="C69" s="42"/>
      <c r="D69" s="43" t="s">
        <v>286</v>
      </c>
      <c r="E69" s="5">
        <v>141</v>
      </c>
      <c r="F69" s="5">
        <v>393</v>
      </c>
      <c r="G69" s="5">
        <v>108</v>
      </c>
      <c r="H69" s="5">
        <v>336</v>
      </c>
    </row>
    <row r="70" spans="1:8" s="1" customFormat="1" ht="11.25" customHeight="1">
      <c r="A70" s="42" t="s">
        <v>287</v>
      </c>
      <c r="B70" s="42"/>
      <c r="C70" s="42"/>
      <c r="D70" s="43" t="s">
        <v>288</v>
      </c>
      <c r="E70" s="5">
        <v>155</v>
      </c>
      <c r="F70" s="5">
        <v>362</v>
      </c>
      <c r="G70" s="5">
        <v>91</v>
      </c>
      <c r="H70" s="5">
        <v>306</v>
      </c>
    </row>
    <row r="71" spans="1:8" s="1" customFormat="1" ht="11.25" customHeight="1">
      <c r="A71" s="42" t="s">
        <v>289</v>
      </c>
      <c r="B71" s="42"/>
      <c r="C71" s="42"/>
      <c r="D71" s="43" t="s">
        <v>290</v>
      </c>
      <c r="E71" s="5">
        <v>0</v>
      </c>
      <c r="F71" s="5">
        <v>0</v>
      </c>
      <c r="G71" s="5">
        <v>0</v>
      </c>
      <c r="H71" s="5">
        <v>0</v>
      </c>
    </row>
    <row r="72" spans="1:8" s="1" customFormat="1" ht="11.25" customHeight="1">
      <c r="A72" s="42" t="s">
        <v>291</v>
      </c>
      <c r="B72" s="42"/>
      <c r="C72" s="42"/>
      <c r="D72" s="43" t="s">
        <v>53</v>
      </c>
      <c r="E72" s="5">
        <f>E74+E75+E76+E77+E78</f>
        <v>40</v>
      </c>
      <c r="F72" s="5">
        <f>F74+F75+F76+F77+F78</f>
        <v>121</v>
      </c>
      <c r="G72" s="5">
        <f>G74+G75+G76+G77+G78</f>
        <v>43</v>
      </c>
      <c r="H72" s="5">
        <f>H74+H75+H76+H77+H78</f>
        <v>107</v>
      </c>
    </row>
    <row r="73" spans="1:8" s="1" customFormat="1" ht="11.25" customHeight="1">
      <c r="A73" s="42" t="s">
        <v>213</v>
      </c>
      <c r="B73" s="42"/>
      <c r="C73" s="42"/>
      <c r="D73" s="43"/>
      <c r="E73" s="5">
        <v>0</v>
      </c>
      <c r="F73" s="5">
        <v>0</v>
      </c>
      <c r="G73" s="5">
        <v>0</v>
      </c>
      <c r="H73" s="5">
        <v>0</v>
      </c>
    </row>
    <row r="74" spans="1:8" s="1" customFormat="1" ht="11.25" customHeight="1">
      <c r="A74" s="42" t="s">
        <v>292</v>
      </c>
      <c r="B74" s="42"/>
      <c r="C74" s="42"/>
      <c r="D74" s="43" t="s">
        <v>55</v>
      </c>
      <c r="E74" s="5">
        <v>24</v>
      </c>
      <c r="F74" s="5">
        <v>63</v>
      </c>
      <c r="G74" s="5">
        <v>14</v>
      </c>
      <c r="H74" s="5">
        <v>29</v>
      </c>
    </row>
    <row r="75" spans="1:8" s="1" customFormat="1" ht="11.25" customHeight="1">
      <c r="A75" s="42" t="s">
        <v>293</v>
      </c>
      <c r="B75" s="42"/>
      <c r="C75" s="42"/>
      <c r="D75" s="43" t="s">
        <v>61</v>
      </c>
      <c r="E75" s="5">
        <v>16</v>
      </c>
      <c r="F75" s="5">
        <v>58</v>
      </c>
      <c r="G75" s="5">
        <v>29</v>
      </c>
      <c r="H75" s="5">
        <v>78</v>
      </c>
    </row>
    <row r="76" spans="1:8" s="1" customFormat="1" ht="11.25" customHeight="1">
      <c r="A76" s="42" t="s">
        <v>294</v>
      </c>
      <c r="B76" s="42"/>
      <c r="C76" s="42"/>
      <c r="D76" s="43" t="s">
        <v>63</v>
      </c>
      <c r="E76" s="5">
        <v>0</v>
      </c>
      <c r="F76" s="5">
        <v>0</v>
      </c>
      <c r="G76" s="5">
        <v>0</v>
      </c>
      <c r="H76" s="5">
        <v>0</v>
      </c>
    </row>
    <row r="77" spans="1:8" s="1" customFormat="1" ht="11.25" customHeight="1">
      <c r="A77" s="42" t="s">
        <v>295</v>
      </c>
      <c r="B77" s="42"/>
      <c r="C77" s="42"/>
      <c r="D77" s="43" t="s">
        <v>65</v>
      </c>
      <c r="E77" s="5">
        <v>0</v>
      </c>
      <c r="F77" s="5">
        <v>0</v>
      </c>
      <c r="G77" s="5">
        <v>0</v>
      </c>
      <c r="H77" s="5">
        <v>0</v>
      </c>
    </row>
    <row r="78" spans="1:8" s="1" customFormat="1" ht="11.25" customHeight="1">
      <c r="A78" s="42" t="s">
        <v>296</v>
      </c>
      <c r="B78" s="42"/>
      <c r="C78" s="42"/>
      <c r="D78" s="43" t="s">
        <v>67</v>
      </c>
      <c r="E78" s="5">
        <v>0</v>
      </c>
      <c r="F78" s="5">
        <v>0</v>
      </c>
      <c r="G78" s="5">
        <v>0</v>
      </c>
      <c r="H78" s="5">
        <v>0</v>
      </c>
    </row>
    <row r="79" spans="1:8" s="1" customFormat="1" ht="11.25" customHeight="1">
      <c r="A79" s="42" t="s">
        <v>297</v>
      </c>
      <c r="B79" s="42"/>
      <c r="C79" s="42"/>
      <c r="D79" s="43" t="s">
        <v>77</v>
      </c>
      <c r="E79" s="5">
        <v>31</v>
      </c>
      <c r="F79" s="6">
        <v>1451</v>
      </c>
      <c r="G79" s="5">
        <v>0</v>
      </c>
      <c r="H79" s="6">
        <v>20391</v>
      </c>
    </row>
    <row r="80" spans="1:8" s="1" customFormat="1" ht="32.25" customHeight="1">
      <c r="A80" s="42" t="s">
        <v>298</v>
      </c>
      <c r="B80" s="42"/>
      <c r="C80" s="42"/>
      <c r="D80" s="43" t="s">
        <v>87</v>
      </c>
      <c r="E80" s="6">
        <v>60665</v>
      </c>
      <c r="F80" s="6">
        <v>158900</v>
      </c>
      <c r="G80" s="6">
        <v>46240</v>
      </c>
      <c r="H80" s="6">
        <v>284559</v>
      </c>
    </row>
    <row r="81" spans="1:8" s="1" customFormat="1" ht="11.25" customHeight="1">
      <c r="A81" s="42" t="s">
        <v>299</v>
      </c>
      <c r="B81" s="42"/>
      <c r="C81" s="42"/>
      <c r="D81" s="43" t="s">
        <v>89</v>
      </c>
      <c r="E81" s="5">
        <v>0</v>
      </c>
      <c r="F81" s="5">
        <v>0</v>
      </c>
      <c r="G81" s="5">
        <v>0</v>
      </c>
      <c r="H81" s="5">
        <v>296</v>
      </c>
    </row>
    <row r="82" spans="1:8" s="1" customFormat="1" ht="11.25" customHeight="1">
      <c r="A82" s="42" t="s">
        <v>300</v>
      </c>
      <c r="B82" s="42"/>
      <c r="C82" s="42"/>
      <c r="D82" s="43" t="s">
        <v>91</v>
      </c>
      <c r="E82" s="5">
        <v>0</v>
      </c>
      <c r="F82" s="5">
        <v>0</v>
      </c>
      <c r="G82" s="5">
        <v>0</v>
      </c>
      <c r="H82" s="6">
        <v>3389</v>
      </c>
    </row>
    <row r="83" spans="1:8" s="1" customFormat="1" ht="11.25" customHeight="1">
      <c r="A83" s="42" t="s">
        <v>301</v>
      </c>
      <c r="B83" s="42"/>
      <c r="C83" s="42"/>
      <c r="D83" s="43" t="s">
        <v>93</v>
      </c>
      <c r="E83" s="5">
        <v>0</v>
      </c>
      <c r="F83" s="5">
        <v>0</v>
      </c>
      <c r="G83" s="5">
        <v>0</v>
      </c>
      <c r="H83" s="5">
        <v>0</v>
      </c>
    </row>
    <row r="84" spans="1:8" s="1" customFormat="1" ht="11.25" customHeight="1">
      <c r="A84" s="42" t="s">
        <v>302</v>
      </c>
      <c r="B84" s="42"/>
      <c r="C84" s="42"/>
      <c r="D84" s="43" t="s">
        <v>95</v>
      </c>
      <c r="E84" s="5">
        <v>0</v>
      </c>
      <c r="F84" s="5">
        <v>0</v>
      </c>
      <c r="G84" s="5">
        <v>0</v>
      </c>
      <c r="H84" s="5">
        <v>0</v>
      </c>
    </row>
    <row r="85" spans="1:8" s="1" customFormat="1" ht="11.25" customHeight="1">
      <c r="A85" s="42" t="s">
        <v>303</v>
      </c>
      <c r="B85" s="42"/>
      <c r="C85" s="42"/>
      <c r="D85" s="43" t="s">
        <v>98</v>
      </c>
      <c r="E85" s="5">
        <v>0</v>
      </c>
      <c r="F85" s="5">
        <v>0</v>
      </c>
      <c r="G85" s="5">
        <v>0</v>
      </c>
      <c r="H85" s="5">
        <v>0</v>
      </c>
    </row>
    <row r="86" spans="1:8" s="1" customFormat="1" ht="11.25" customHeight="1">
      <c r="A86" s="42" t="s">
        <v>304</v>
      </c>
      <c r="B86" s="42"/>
      <c r="C86" s="42"/>
      <c r="D86" s="43" t="s">
        <v>100</v>
      </c>
      <c r="E86" s="5">
        <v>0</v>
      </c>
      <c r="F86" s="5">
        <v>0</v>
      </c>
      <c r="G86" s="5">
        <v>0</v>
      </c>
      <c r="H86" s="5">
        <v>0</v>
      </c>
    </row>
    <row r="87" spans="1:8" s="1" customFormat="1" ht="11.25" customHeight="1">
      <c r="A87" s="42" t="s">
        <v>213</v>
      </c>
      <c r="B87" s="42"/>
      <c r="C87" s="42"/>
      <c r="D87" s="43"/>
      <c r="E87" s="5">
        <v>0</v>
      </c>
      <c r="F87" s="5">
        <v>0</v>
      </c>
      <c r="G87" s="5">
        <v>0</v>
      </c>
      <c r="H87" s="5">
        <v>0</v>
      </c>
    </row>
    <row r="88" spans="1:8" s="1" customFormat="1" ht="11.25" customHeight="1">
      <c r="A88" s="42" t="s">
        <v>258</v>
      </c>
      <c r="B88" s="42"/>
      <c r="C88" s="42"/>
      <c r="D88" s="43" t="s">
        <v>305</v>
      </c>
      <c r="E88" s="5">
        <v>0</v>
      </c>
      <c r="F88" s="5">
        <v>0</v>
      </c>
      <c r="G88" s="5">
        <v>0</v>
      </c>
      <c r="H88" s="5">
        <v>0</v>
      </c>
    </row>
    <row r="89" spans="1:8" s="1" customFormat="1" ht="11.25" customHeight="1">
      <c r="A89" s="42" t="s">
        <v>260</v>
      </c>
      <c r="B89" s="42"/>
      <c r="C89" s="42"/>
      <c r="D89" s="43" t="s">
        <v>306</v>
      </c>
      <c r="E89" s="5">
        <v>0</v>
      </c>
      <c r="F89" s="5">
        <v>0</v>
      </c>
      <c r="G89" s="5">
        <v>0</v>
      </c>
      <c r="H89" s="5">
        <v>0</v>
      </c>
    </row>
    <row r="90" spans="1:8" s="1" customFormat="1" ht="11.25" customHeight="1">
      <c r="A90" s="42" t="s">
        <v>262</v>
      </c>
      <c r="B90" s="42"/>
      <c r="C90" s="42"/>
      <c r="D90" s="43" t="s">
        <v>307</v>
      </c>
      <c r="E90" s="5">
        <v>0</v>
      </c>
      <c r="F90" s="5">
        <v>0</v>
      </c>
      <c r="G90" s="5">
        <v>0</v>
      </c>
      <c r="H90" s="5">
        <v>0</v>
      </c>
    </row>
    <row r="91" spans="1:8" s="1" customFormat="1" ht="11.25" customHeight="1">
      <c r="A91" s="42" t="s">
        <v>264</v>
      </c>
      <c r="B91" s="42"/>
      <c r="C91" s="42"/>
      <c r="D91" s="43" t="s">
        <v>308</v>
      </c>
      <c r="E91" s="5">
        <v>0</v>
      </c>
      <c r="F91" s="5">
        <v>0</v>
      </c>
      <c r="G91" s="5">
        <v>0</v>
      </c>
      <c r="H91" s="5">
        <v>0</v>
      </c>
    </row>
    <row r="92" spans="1:8" s="1" customFormat="1" ht="21.75" customHeight="1">
      <c r="A92" s="42" t="s">
        <v>309</v>
      </c>
      <c r="B92" s="42"/>
      <c r="C92" s="42"/>
      <c r="D92" s="43" t="s">
        <v>102</v>
      </c>
      <c r="E92" s="5">
        <v>2087</v>
      </c>
      <c r="F92" s="6">
        <v>41041</v>
      </c>
      <c r="G92" s="6">
        <v>16065</v>
      </c>
      <c r="H92" s="6">
        <v>29175</v>
      </c>
    </row>
    <row r="93" spans="1:8" s="1" customFormat="1" ht="11.25" customHeight="1">
      <c r="A93" s="42" t="s">
        <v>310</v>
      </c>
      <c r="B93" s="42"/>
      <c r="C93" s="42"/>
      <c r="D93" s="43" t="s">
        <v>104</v>
      </c>
      <c r="E93" s="6">
        <f>E95+E97+E98+E99</f>
        <v>24260</v>
      </c>
      <c r="F93" s="6">
        <f>F95+F97+F98+F99</f>
        <v>71080</v>
      </c>
      <c r="G93" s="6">
        <f>G95+G97+G98+G99</f>
        <v>20566</v>
      </c>
      <c r="H93" s="6">
        <f>H95+H97+H98+H99</f>
        <v>70251</v>
      </c>
    </row>
    <row r="94" spans="1:8" s="1" customFormat="1" ht="11.25" customHeight="1">
      <c r="A94" s="42" t="s">
        <v>213</v>
      </c>
      <c r="B94" s="42"/>
      <c r="C94" s="42"/>
      <c r="D94" s="43"/>
      <c r="E94" s="5">
        <v>0</v>
      </c>
      <c r="F94" s="5">
        <v>0</v>
      </c>
      <c r="G94" s="5">
        <v>0</v>
      </c>
      <c r="H94" s="5">
        <v>0</v>
      </c>
    </row>
    <row r="95" spans="1:8" s="1" customFormat="1" ht="11.25" customHeight="1">
      <c r="A95" s="42" t="s">
        <v>311</v>
      </c>
      <c r="B95" s="42"/>
      <c r="C95" s="42"/>
      <c r="D95" s="43" t="s">
        <v>312</v>
      </c>
      <c r="E95" s="6">
        <v>18330</v>
      </c>
      <c r="F95" s="6">
        <v>51168</v>
      </c>
      <c r="G95" s="6">
        <v>14410</v>
      </c>
      <c r="H95" s="6">
        <v>48959</v>
      </c>
    </row>
    <row r="96" spans="1:8" s="1" customFormat="1" ht="11.25" customHeight="1">
      <c r="A96" s="42" t="s">
        <v>313</v>
      </c>
      <c r="B96" s="42"/>
      <c r="C96" s="42"/>
      <c r="D96" s="43" t="s">
        <v>314</v>
      </c>
      <c r="E96" s="5">
        <v>0</v>
      </c>
      <c r="F96" s="5">
        <v>0</v>
      </c>
      <c r="G96" s="5">
        <v>0</v>
      </c>
      <c r="H96" s="5">
        <v>0</v>
      </c>
    </row>
    <row r="97" spans="1:8" s="1" customFormat="1" ht="11.25" customHeight="1">
      <c r="A97" s="42" t="s">
        <v>315</v>
      </c>
      <c r="B97" s="42"/>
      <c r="C97" s="42"/>
      <c r="D97" s="43" t="s">
        <v>316</v>
      </c>
      <c r="E97" s="5">
        <v>2527</v>
      </c>
      <c r="F97" s="6">
        <v>9984</v>
      </c>
      <c r="G97" s="6">
        <v>2858</v>
      </c>
      <c r="H97" s="6">
        <v>11141</v>
      </c>
    </row>
    <row r="98" spans="1:8" s="1" customFormat="1" ht="11.25" customHeight="1">
      <c r="A98" s="42" t="s">
        <v>317</v>
      </c>
      <c r="B98" s="42"/>
      <c r="C98" s="42"/>
      <c r="D98" s="43" t="s">
        <v>318</v>
      </c>
      <c r="E98" s="5">
        <v>1388</v>
      </c>
      <c r="F98" s="6">
        <v>4363</v>
      </c>
      <c r="G98" s="5">
        <v>1622</v>
      </c>
      <c r="H98" s="6">
        <v>4866</v>
      </c>
    </row>
    <row r="99" spans="1:8" s="1" customFormat="1" ht="21.75" customHeight="1">
      <c r="A99" s="42" t="s">
        <v>319</v>
      </c>
      <c r="B99" s="42"/>
      <c r="C99" s="42"/>
      <c r="D99" s="43" t="s">
        <v>320</v>
      </c>
      <c r="E99" s="5">
        <v>2015</v>
      </c>
      <c r="F99" s="6">
        <v>5565</v>
      </c>
      <c r="G99" s="5">
        <v>1676</v>
      </c>
      <c r="H99" s="6">
        <v>5285</v>
      </c>
    </row>
    <row r="100" spans="1:8" s="1" customFormat="1" ht="11.25" customHeight="1">
      <c r="A100" s="42" t="s">
        <v>321</v>
      </c>
      <c r="B100" s="42"/>
      <c r="C100" s="42"/>
      <c r="D100" s="43" t="s">
        <v>322</v>
      </c>
      <c r="E100" s="5">
        <v>0</v>
      </c>
      <c r="F100" s="5">
        <v>0</v>
      </c>
      <c r="G100" s="5">
        <v>0</v>
      </c>
      <c r="H100" s="5">
        <v>0</v>
      </c>
    </row>
    <row r="101" spans="1:8" s="1" customFormat="1" ht="11.25" customHeight="1">
      <c r="A101" s="42" t="s">
        <v>323</v>
      </c>
      <c r="B101" s="42"/>
      <c r="C101" s="42"/>
      <c r="D101" s="43" t="s">
        <v>106</v>
      </c>
      <c r="E101" s="5">
        <v>328</v>
      </c>
      <c r="F101" s="5">
        <v>949</v>
      </c>
      <c r="G101" s="5">
        <v>275</v>
      </c>
      <c r="H101" s="6">
        <v>1743</v>
      </c>
    </row>
    <row r="102" spans="1:8" s="1" customFormat="1" ht="11.25" customHeight="1">
      <c r="A102" s="44" t="s">
        <v>324</v>
      </c>
      <c r="B102" s="44"/>
      <c r="C102" s="44"/>
      <c r="D102" s="45" t="s">
        <v>108</v>
      </c>
      <c r="E102" s="46">
        <f>E58+E64+E72+E79+E80+E81+E82+E92+E93+E101</f>
        <v>107944</v>
      </c>
      <c r="F102" s="46">
        <f>F58+F64+F72+F79+F80+F81+F82+F92+F93+F101</f>
        <v>343838</v>
      </c>
      <c r="G102" s="46">
        <f>G58+G64+G72+G79+G80+G81+G82+G92+G93+G101</f>
        <v>106062</v>
      </c>
      <c r="H102" s="46">
        <f>H58+H64+H72+H79+H80+H81+H82+H92+H93+H101</f>
        <v>472548</v>
      </c>
    </row>
    <row r="103" spans="1:8" s="1" customFormat="1" ht="11.25" customHeight="1">
      <c r="A103" s="42" t="s">
        <v>325</v>
      </c>
      <c r="B103" s="42"/>
      <c r="C103" s="42"/>
      <c r="D103" s="43" t="s">
        <v>110</v>
      </c>
      <c r="E103" s="6">
        <f>E57-E102</f>
        <v>-40383</v>
      </c>
      <c r="F103" s="6">
        <f>F57-F102</f>
        <v>79152</v>
      </c>
      <c r="G103" s="6">
        <f>G57-G102</f>
        <v>-30038</v>
      </c>
      <c r="H103" s="6">
        <f>H57-H102</f>
        <v>-183528</v>
      </c>
    </row>
    <row r="104" spans="1:8" s="1" customFormat="1" ht="11.25" customHeight="1">
      <c r="A104" s="42" t="s">
        <v>326</v>
      </c>
      <c r="B104" s="42"/>
      <c r="C104" s="42"/>
      <c r="D104" s="43" t="s">
        <v>112</v>
      </c>
      <c r="E104" s="5">
        <v>0</v>
      </c>
      <c r="F104" s="5">
        <v>0</v>
      </c>
      <c r="G104" s="5">
        <v>0</v>
      </c>
      <c r="H104" s="5">
        <v>0</v>
      </c>
    </row>
    <row r="105" spans="1:8" s="1" customFormat="1" ht="11.25" customHeight="1">
      <c r="A105" s="42" t="s">
        <v>327</v>
      </c>
      <c r="B105" s="42"/>
      <c r="C105" s="42"/>
      <c r="D105" s="43" t="s">
        <v>135</v>
      </c>
      <c r="E105" s="6">
        <f>E103+E104</f>
        <v>-40383</v>
      </c>
      <c r="F105" s="6">
        <f>F103+F104</f>
        <v>79152</v>
      </c>
      <c r="G105" s="6">
        <f>G103+G104</f>
        <v>-30038</v>
      </c>
      <c r="H105" s="6">
        <f>H103+H104</f>
        <v>-183528</v>
      </c>
    </row>
    <row r="106" spans="1:8" s="1" customFormat="1" ht="11.25" customHeight="1">
      <c r="A106" s="42" t="s">
        <v>328</v>
      </c>
      <c r="B106" s="42"/>
      <c r="C106" s="42"/>
      <c r="D106" s="43" t="s">
        <v>145</v>
      </c>
      <c r="E106" s="5">
        <v>0</v>
      </c>
      <c r="F106" s="5">
        <v>0</v>
      </c>
      <c r="G106" s="5">
        <v>0</v>
      </c>
      <c r="H106" s="5">
        <v>0</v>
      </c>
    </row>
    <row r="107" spans="1:8" s="1" customFormat="1" ht="11.25" customHeight="1">
      <c r="A107" s="44" t="s">
        <v>329</v>
      </c>
      <c r="B107" s="44"/>
      <c r="C107" s="44"/>
      <c r="D107" s="45" t="s">
        <v>147</v>
      </c>
      <c r="E107" s="46">
        <f>E105+E106</f>
        <v>-40383</v>
      </c>
      <c r="F107" s="46">
        <f>F105+F106</f>
        <v>79152</v>
      </c>
      <c r="G107" s="46">
        <f>G105+G106</f>
        <v>-30038</v>
      </c>
      <c r="H107" s="46">
        <f>H105+H106</f>
        <v>-183528</v>
      </c>
    </row>
    <row r="108" spans="1:8" s="1" customFormat="1" ht="11.25" customHeight="1">
      <c r="A108" s="47"/>
      <c r="B108" s="47"/>
      <c r="C108" s="47"/>
      <c r="D108" s="48"/>
      <c r="E108" s="49"/>
      <c r="F108" s="49"/>
      <c r="G108" s="49"/>
      <c r="H108" s="49"/>
    </row>
    <row r="109" spans="1:8" s="1" customFormat="1" ht="11.25" customHeight="1">
      <c r="A109" s="47"/>
      <c r="B109" s="47"/>
      <c r="C109" s="47"/>
      <c r="D109" s="48"/>
      <c r="E109" s="49"/>
      <c r="F109" s="49"/>
      <c r="G109" s="49"/>
      <c r="H109" s="49"/>
    </row>
    <row r="110" spans="1:8" s="1" customFormat="1" ht="11.25" customHeight="1">
      <c r="A110" s="47"/>
      <c r="B110" s="47"/>
      <c r="C110" s="47"/>
      <c r="D110" s="48"/>
      <c r="E110" s="49"/>
      <c r="F110" s="49"/>
      <c r="G110" s="49"/>
      <c r="H110" s="49"/>
    </row>
    <row r="111" spans="1:7" s="1" customFormat="1" ht="12.75" customHeight="1">
      <c r="A111" s="7" t="s">
        <v>189</v>
      </c>
      <c r="B111" s="21" t="s">
        <v>190</v>
      </c>
      <c r="C111" s="21"/>
      <c r="D111" s="50" t="s">
        <v>191</v>
      </c>
      <c r="E111" s="18" t="s">
        <v>192</v>
      </c>
      <c r="F111" s="18"/>
      <c r="G111" s="18"/>
    </row>
    <row r="112" s="1" customFormat="1" ht="5.25" customHeight="1"/>
    <row r="113" spans="1:3" s="1" customFormat="1" ht="12.75" customHeight="1">
      <c r="A113" s="7" t="s">
        <v>193</v>
      </c>
      <c r="B113" s="21" t="s">
        <v>194</v>
      </c>
      <c r="C113" s="21"/>
    </row>
    <row r="114" s="1" customFormat="1" ht="6" customHeight="1"/>
    <row r="115" spans="1:3" s="1" customFormat="1" ht="12.75" customHeight="1">
      <c r="A115" s="7" t="s">
        <v>195</v>
      </c>
      <c r="B115" s="21" t="s">
        <v>196</v>
      </c>
      <c r="C115" s="21"/>
    </row>
    <row r="116" s="1" customFormat="1" ht="12.75" customHeight="1"/>
    <row r="117" spans="1:8" s="1" customFormat="1" ht="12.75" customHeight="1">
      <c r="A117" s="7" t="s">
        <v>197</v>
      </c>
      <c r="B117" s="21" t="s">
        <v>198</v>
      </c>
      <c r="C117" s="21"/>
      <c r="E117" s="9"/>
      <c r="F117" s="18"/>
      <c r="G117" s="18"/>
      <c r="H117" s="18"/>
    </row>
    <row r="118" spans="2:8" s="1" customFormat="1" ht="12.75" customHeight="1">
      <c r="B118" s="19" t="s">
        <v>199</v>
      </c>
      <c r="C118" s="19"/>
      <c r="E118" s="51" t="s">
        <v>200</v>
      </c>
      <c r="F118" s="51"/>
      <c r="G118" s="51"/>
      <c r="H118" s="51"/>
    </row>
    <row r="119" spans="1:8" s="1" customFormat="1" ht="12.75" customHeight="1">
      <c r="A119" s="7" t="s">
        <v>201</v>
      </c>
      <c r="B119" s="21" t="s">
        <v>198</v>
      </c>
      <c r="C119" s="21"/>
      <c r="E119" s="9"/>
      <c r="F119" s="9"/>
      <c r="H119" s="16"/>
    </row>
    <row r="120" spans="2:8" s="1" customFormat="1" ht="12.75" customHeight="1">
      <c r="B120" s="19" t="s">
        <v>199</v>
      </c>
      <c r="C120" s="19"/>
      <c r="E120" s="51" t="s">
        <v>200</v>
      </c>
      <c r="F120" s="51"/>
      <c r="H120" s="52"/>
    </row>
    <row r="121" spans="1:8" s="1" customFormat="1" ht="36.75" customHeight="1">
      <c r="A121" s="53" t="s">
        <v>203</v>
      </c>
      <c r="B121" s="21" t="s">
        <v>204</v>
      </c>
      <c r="C121" s="21"/>
      <c r="E121" s="9"/>
      <c r="F121" s="18"/>
      <c r="G121" s="18"/>
      <c r="H121" s="18"/>
    </row>
    <row r="122" spans="2:8" s="1" customFormat="1" ht="11.25" customHeight="1">
      <c r="B122" s="19" t="s">
        <v>199</v>
      </c>
      <c r="C122" s="19"/>
      <c r="F122" s="51" t="s">
        <v>200</v>
      </c>
      <c r="G122" s="51"/>
      <c r="H122" s="51"/>
    </row>
  </sheetData>
  <sheetProtection/>
  <mergeCells count="118">
    <mergeCell ref="B122:C122"/>
    <mergeCell ref="F122:H122"/>
    <mergeCell ref="B118:C118"/>
    <mergeCell ref="E118:H118"/>
    <mergeCell ref="B119:C119"/>
    <mergeCell ref="B120:C120"/>
    <mergeCell ref="E120:F120"/>
    <mergeCell ref="B121:C121"/>
    <mergeCell ref="F121:H121"/>
    <mergeCell ref="A107:C107"/>
    <mergeCell ref="B111:C111"/>
    <mergeCell ref="E111:G111"/>
    <mergeCell ref="B113:C113"/>
    <mergeCell ref="B115:C115"/>
    <mergeCell ref="B117:C117"/>
    <mergeCell ref="F117:H117"/>
    <mergeCell ref="A101:C101"/>
    <mergeCell ref="A102:C102"/>
    <mergeCell ref="A103:C103"/>
    <mergeCell ref="A104:C104"/>
    <mergeCell ref="A105:C105"/>
    <mergeCell ref="A106:C106"/>
    <mergeCell ref="A95:C95"/>
    <mergeCell ref="A96:C96"/>
    <mergeCell ref="A97:C97"/>
    <mergeCell ref="A98:C98"/>
    <mergeCell ref="A99:C99"/>
    <mergeCell ref="A100:C100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G2:H2"/>
    <mergeCell ref="A4:H4"/>
    <mergeCell ref="A5:H5"/>
    <mergeCell ref="A8:C8"/>
    <mergeCell ref="A9:C9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Sh_16</cp:lastModifiedBy>
  <cp:lastPrinted>2023-10-09T08:31:12Z</cp:lastPrinted>
  <dcterms:created xsi:type="dcterms:W3CDTF">2023-10-05T05:18:27Z</dcterms:created>
  <dcterms:modified xsi:type="dcterms:W3CDTF">2023-10-10T04:25:39Z</dcterms:modified>
  <cp:category/>
  <cp:version/>
  <cp:contentType/>
  <cp:contentStatus/>
  <cp:revision>1</cp:revision>
</cp:coreProperties>
</file>