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zhunusovicloud.com/Desktop/"/>
    </mc:Choice>
  </mc:AlternateContent>
  <xr:revisionPtr revIDLastSave="0" documentId="13_ncr:1_{F6DC2E7F-F5CD-8940-B414-EC35B49FE205}" xr6:coauthVersionLast="45" xr6:coauthVersionMax="47" xr10:uidLastSave="{00000000-0000-0000-0000-000000000000}"/>
  <bookViews>
    <workbookView xWindow="0" yWindow="500" windowWidth="23260" windowHeight="12460" activeTab="3" xr2:uid="{21A9D768-BF90-4627-8B5A-899C91B13644}"/>
  </bookViews>
  <sheets>
    <sheet name="бб" sheetId="1" r:id="rId1"/>
    <sheet name="оПиУ" sheetId="2" r:id="rId2"/>
    <sheet name="капит" sheetId="3" r:id="rId3"/>
    <sheet name="од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G30" i="1"/>
  <c r="H25" i="1"/>
  <c r="G25" i="1"/>
  <c r="H18" i="1"/>
  <c r="G18" i="1"/>
</calcChain>
</file>

<file path=xl/sharedStrings.xml><?xml version="1.0" encoding="utf-8"?>
<sst xmlns="http://schemas.openxmlformats.org/spreadsheetml/2006/main" count="128" uniqueCount="101">
  <si>
    <t>АКТИВЫ</t>
  </si>
  <si>
    <t>Денежные средства</t>
  </si>
  <si>
    <t>Займы выданные</t>
  </si>
  <si>
    <t>Прочие текущие активы</t>
  </si>
  <si>
    <t>Инвестиционная недвижимость</t>
  </si>
  <si>
    <t xml:space="preserve">Основные средства </t>
  </si>
  <si>
    <t>Отложенные налоговые активы</t>
  </si>
  <si>
    <t>Итого активов</t>
  </si>
  <si>
    <t>ОБЯЗАТЕЛЬСТВА</t>
  </si>
  <si>
    <t>Кредиторская задолженность</t>
  </si>
  <si>
    <t>Обязательства по корпоративному подоходному налогу</t>
  </si>
  <si>
    <t>Краткосрочные оценочные обязательства</t>
  </si>
  <si>
    <t>Прочие текущие обязательства</t>
  </si>
  <si>
    <t>Итого обязательств</t>
  </si>
  <si>
    <t>КАПИТАЛ</t>
  </si>
  <si>
    <t>Уставный капитал</t>
  </si>
  <si>
    <t>Нераспределенная прибыль</t>
  </si>
  <si>
    <t>Итого капитал</t>
  </si>
  <si>
    <t>Итого обязательств и капитал</t>
  </si>
  <si>
    <r>
      <t>ТОО «МФО ЭКО-Финанс»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</si>
  <si>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ПРОМЕЖУТОЧНЫЙ СОКРАЩЕННЫЙ </t>
  </si>
  <si>
    <t>ТОО МФО "ЭКО-ФИНАНС"</t>
  </si>
  <si>
    <t>ПРОМЕЖУТОЧНЫЙ СОКРАЩЕННЫЙ ОТЧЕТ О</t>
  </si>
  <si>
    <t xml:space="preserve">                           ФИНАНСОВОМ ПОЛОЖЕНИИ</t>
  </si>
  <si>
    <t>по состоянию на 31 марта 2024г.</t>
  </si>
  <si>
    <t>тыс.тенге</t>
  </si>
  <si>
    <t>(не аудировано)</t>
  </si>
  <si>
    <t>ПРИБЫЛИ И УБЫТКЕ И ПРОЧЕМ СОВОКУПНОМ ДОХОДЕ</t>
  </si>
  <si>
    <t>за 3 месяца, закончившихся 31 марта 2024г.</t>
  </si>
  <si>
    <t>Процентные доходы, рассчитанные с использованием эффективной процентной ставки</t>
  </si>
  <si>
    <t>Процентные расходы</t>
  </si>
  <si>
    <t>Чистый процентный доход до расходов по ожидаемым кредитным убыткам</t>
  </si>
  <si>
    <t>Восстановление /(начисление) резерва по предоставленным займам</t>
  </si>
  <si>
    <t>-</t>
  </si>
  <si>
    <t>Итого операционная прибыль</t>
  </si>
  <si>
    <t>Доход от аренды</t>
  </si>
  <si>
    <t>Прочие финансовые расходы</t>
  </si>
  <si>
    <t>Расходы на персонал и прочие операционные расходы</t>
  </si>
  <si>
    <t>Прочие доходы/(расходы), нетто</t>
  </si>
  <si>
    <t>Прибыль (убыток) до налогообложения</t>
  </si>
  <si>
    <t>Экономия/(расходы) по подоходному налогу</t>
  </si>
  <si>
    <t>Прибыль (убыток) за период</t>
  </si>
  <si>
    <t xml:space="preserve">Прочий совокупный доход </t>
  </si>
  <si>
    <t>Всего совокупный доход (убыток) за период</t>
  </si>
  <si>
    <t>за 3 месяца, закончившийся</t>
  </si>
  <si>
    <t>31марта 2024г.</t>
  </si>
  <si>
    <t>за 3 месяца,закончившийся</t>
  </si>
  <si>
    <t>31 марта 2023г.</t>
  </si>
  <si>
    <t>(тыс.тг)</t>
  </si>
  <si>
    <t>ОТЧЕТ ОБ ИЗМЕНЕНИЯХ В КАПИТАЛЕ</t>
  </si>
  <si>
    <t xml:space="preserve">Нераспределенная прибыль </t>
  </si>
  <si>
    <t>Сальдо на 31 декабря 2022 года</t>
  </si>
  <si>
    <t>Совокупный убыток за период</t>
  </si>
  <si>
    <r>
      <t xml:space="preserve">  </t>
    </r>
    <r>
      <rPr>
        <b/>
        <sz val="10"/>
        <color theme="1"/>
        <rFont val="Times New Roman"/>
        <family val="1"/>
        <charset val="204"/>
      </rPr>
      <t>(не аудировано)</t>
    </r>
  </si>
  <si>
    <t>Совокупный доход за период</t>
  </si>
  <si>
    <r>
      <t xml:space="preserve"> </t>
    </r>
    <r>
      <rPr>
        <b/>
        <sz val="10"/>
        <color theme="1"/>
        <rFont val="Times New Roman"/>
        <family val="1"/>
        <charset val="204"/>
      </rPr>
      <t>(не аудировано)</t>
    </r>
  </si>
  <si>
    <t xml:space="preserve">                                                             за три месяца, закончившихся 31 марта 2024 года</t>
  </si>
  <si>
    <t>Сальдо на 31 декабря 2023 года</t>
  </si>
  <si>
    <t>Сальдо на 31 марта 2024 года</t>
  </si>
  <si>
    <t xml:space="preserve">Сальдо на 31 марта 2023 года </t>
  </si>
  <si>
    <t>ОТЧЕТ О ДВИЖЕНИИ ДЕНЕЖНЫХ СРЕДСТВ</t>
  </si>
  <si>
    <t>(прямой метод)</t>
  </si>
  <si>
    <t>I. Движение денежных средств от операционной деятельности</t>
  </si>
  <si>
    <t>1.Поступление денежных средств, всего, в том числе:</t>
  </si>
  <si>
    <t>Погашение выданных займов клиентами</t>
  </si>
  <si>
    <t>Проценты, полученные по выданным займам</t>
  </si>
  <si>
    <t>Поступление от аренды</t>
  </si>
  <si>
    <t>Прочие поступления</t>
  </si>
  <si>
    <t>2.Выбытие денежных средств, всего, в том числе:</t>
  </si>
  <si>
    <t>Выдача займов</t>
  </si>
  <si>
    <t>Платежи поставщикам за товары и услуги</t>
  </si>
  <si>
    <t>Выплаты по заработной плате</t>
  </si>
  <si>
    <t>Выплата вознаграждений по займам</t>
  </si>
  <si>
    <t>Корпоративный подоходный налог</t>
  </si>
  <si>
    <t>Налоги и прочие платежи в бюджет</t>
  </si>
  <si>
    <t>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</si>
  <si>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</si>
  <si>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</si>
  <si>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</si>
  <si>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</si>
  <si>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>Погашение обязательства по отсрочке платежа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</si>
  <si>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</si>
  <si>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</si>
  <si>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Погашение займов полученных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</si>
  <si>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</si>
  <si>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</si>
  <si>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Денежные средства на начало отчетного периода</t>
  </si>
  <si>
    <t>Денежные средства на конец отчетного периода</t>
  </si>
  <si>
    <t>За три месяца, закончившихся</t>
  </si>
  <si>
    <t xml:space="preserve">31 марта 2024 года  </t>
  </si>
  <si>
    <t>31 марта 2023 года</t>
  </si>
  <si>
    <t>Продажа облигаций</t>
  </si>
  <si>
    <t xml:space="preserve">   </t>
  </si>
  <si>
    <t>примечание</t>
  </si>
  <si>
    <t>Примечание</t>
  </si>
  <si>
    <t xml:space="preserve">                                                                                                                         (тыс. тенге)</t>
  </si>
  <si>
    <t>за три месяца, закончившихся 31марта 2024 года</t>
  </si>
  <si>
    <t xml:space="preserve">Генеральный директор </t>
  </si>
  <si>
    <t>Главный бухгалтер</t>
  </si>
  <si>
    <t>Назарова А.А.</t>
  </si>
  <si>
    <t>Жунусов Д.М.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</si>
</sst>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7" fillId="0" borderId="0" xfId="0" applyFont="1"/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/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5" xfId="0" applyFont="1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2" xfId="0" applyBorder="1"/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 wrapText="1"/>
    </xf>
    <xf numFmtId="3" fontId="0" fillId="0" borderId="12" xfId="0" applyNumberFormat="1" applyBorder="1"/>
    <xf numFmtId="3" fontId="4" fillId="2" borderId="12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/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5" xfId="0" applyFont="1" applyBorder="1" applyAlignment="1">
      <alignment horizontal="justify" vertical="center"/>
    </xf>
    <xf numFmtId="0" fontId="0" fillId="0" borderId="16" xfId="0" applyBorder="1"/>
    <xf numFmtId="0" fontId="0" fillId="0" borderId="17" xfId="0" applyBorder="1"/>
    <xf numFmtId="3" fontId="0" fillId="0" borderId="13" xfId="0" applyNumberFormat="1" applyBorder="1"/>
    <xf numFmtId="0" fontId="0" fillId="0" borderId="13" xfId="0" applyBorder="1"/>
    <xf numFmtId="0" fontId="0" fillId="0" borderId="15" xfId="0" applyBorder="1"/>
    <xf numFmtId="3" fontId="0" fillId="0" borderId="13" xfId="0" applyNumberFormat="1" applyFill="1" applyBorder="1"/>
    <xf numFmtId="0" fontId="0" fillId="0" borderId="18" xfId="0" applyBorder="1"/>
    <xf numFmtId="0" fontId="0" fillId="0" borderId="19" xfId="0" applyBorder="1"/>
    <xf numFmtId="3" fontId="1" fillId="0" borderId="13" xfId="0" applyNumberFormat="1" applyFont="1" applyBorder="1"/>
    <xf numFmtId="0" fontId="1" fillId="0" borderId="12" xfId="0" applyFont="1" applyBorder="1"/>
    <xf numFmtId="0" fontId="1" fillId="0" borderId="14" xfId="0" applyFont="1" applyBorder="1"/>
    <xf numFmtId="3" fontId="1" fillId="0" borderId="13" xfId="0" applyNumberFormat="1" applyFont="1" applyFill="1" applyBorder="1"/>
    <xf numFmtId="0" fontId="1" fillId="0" borderId="13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3" fontId="0" fillId="0" borderId="20" xfId="0" applyNumberFormat="1" applyBorder="1"/>
    <xf numFmtId="0" fontId="1" fillId="0" borderId="9" xfId="0" applyFont="1" applyBorder="1"/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0" fontId="0" fillId="0" borderId="21" xfId="0" applyBorder="1"/>
    <xf numFmtId="0" fontId="0" fillId="0" borderId="22" xfId="0" applyBorder="1"/>
    <xf numFmtId="0" fontId="7" fillId="0" borderId="12" xfId="0" applyFont="1" applyBorder="1" applyAlignment="1">
      <alignment horizontal="center" vertical="center"/>
    </xf>
    <xf numFmtId="3" fontId="1" fillId="0" borderId="12" xfId="0" applyNumberFormat="1" applyFont="1" applyBorder="1"/>
    <xf numFmtId="0" fontId="1" fillId="0" borderId="11" xfId="0" applyFont="1" applyBorder="1"/>
    <xf numFmtId="14" fontId="1" fillId="0" borderId="11" xfId="0" applyNumberFormat="1" applyFont="1" applyBorder="1"/>
    <xf numFmtId="14" fontId="1" fillId="0" borderId="8" xfId="0" applyNumberFormat="1" applyFont="1" applyBorder="1"/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0" fillId="0" borderId="14" xfId="0" applyNumberFormat="1" applyBorder="1"/>
    <xf numFmtId="0" fontId="4" fillId="0" borderId="15" xfId="0" applyFont="1" applyBorder="1" applyAlignment="1">
      <alignment vertical="center"/>
    </xf>
    <xf numFmtId="3" fontId="1" fillId="0" borderId="16" xfId="0" applyNumberFormat="1" applyFont="1" applyBorder="1"/>
    <xf numFmtId="0" fontId="1" fillId="0" borderId="17" xfId="0" applyFont="1" applyBorder="1"/>
    <xf numFmtId="0" fontId="5" fillId="0" borderId="23" xfId="0" applyFont="1" applyBorder="1" applyAlignment="1">
      <alignment vertical="center"/>
    </xf>
    <xf numFmtId="0" fontId="0" fillId="0" borderId="24" xfId="0" applyBorder="1"/>
    <xf numFmtId="3" fontId="0" fillId="0" borderId="25" xfId="0" applyNumberFormat="1" applyBorder="1"/>
    <xf numFmtId="0" fontId="1" fillId="0" borderId="16" xfId="0" applyFont="1" applyBorder="1"/>
    <xf numFmtId="3" fontId="1" fillId="0" borderId="17" xfId="0" applyNumberFormat="1" applyFont="1" applyBorder="1"/>
    <xf numFmtId="3" fontId="0" fillId="0" borderId="24" xfId="0" applyNumberFormat="1" applyBorder="1"/>
    <xf numFmtId="3" fontId="1" fillId="0" borderId="14" xfId="0" applyNumberFormat="1" applyFont="1" applyBorder="1"/>
    <xf numFmtId="3" fontId="4" fillId="0" borderId="1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9EED6-DFAE-4792-935E-49F4643671BD}">
  <sheetPr>
    <pageSetUpPr fitToPage="1"/>
  </sheetPr>
  <dimension ref="B2:H39"/>
  <sheetViews>
    <sheetView topLeftCell="A21" workbookViewId="0">
      <selection activeCell="D42" sqref="D42"/>
    </sheetView>
  </sheetViews>
  <sheetFormatPr baseColWidth="10" defaultColWidth="8.83203125" defaultRowHeight="15" x14ac:dyDescent="0.2"/>
  <cols>
    <col min="5" max="5" width="20.5" customWidth="1"/>
    <col min="6" max="6" width="20.6640625" customWidth="1"/>
    <col min="7" max="7" width="16.1640625" customWidth="1"/>
    <col min="8" max="8" width="15.83203125" customWidth="1"/>
  </cols>
  <sheetData>
    <row r="2" spans="2:8" x14ac:dyDescent="0.2">
      <c r="B2" s="6" t="s">
        <v>21</v>
      </c>
      <c r="C2" s="2"/>
    </row>
    <row r="3" spans="2:8" ht="16" x14ac:dyDescent="0.2">
      <c r="C3" s="3"/>
    </row>
    <row r="4" spans="2:8" ht="16" x14ac:dyDescent="0.2">
      <c r="C4" s="3" t="s">
        <v>22</v>
      </c>
    </row>
    <row r="5" spans="2:8" ht="16" x14ac:dyDescent="0.2">
      <c r="C5" s="8" t="s">
        <v>23</v>
      </c>
      <c r="D5" s="7"/>
      <c r="E5" s="7"/>
      <c r="F5" s="7"/>
      <c r="G5" s="7"/>
    </row>
    <row r="6" spans="2:8" x14ac:dyDescent="0.2">
      <c r="C6" s="6" t="s">
        <v>24</v>
      </c>
      <c r="D6" s="6"/>
      <c r="E6" s="6"/>
      <c r="F6" s="6"/>
      <c r="G6" s="6"/>
    </row>
    <row r="8" spans="2:8" ht="16" thickBot="1" x14ac:dyDescent="0.25">
      <c r="H8" s="6" t="s">
        <v>25</v>
      </c>
    </row>
    <row r="9" spans="2:8" x14ac:dyDescent="0.2">
      <c r="B9" s="12"/>
      <c r="C9" s="13"/>
      <c r="D9" s="13"/>
      <c r="E9" s="13"/>
      <c r="F9" s="41"/>
      <c r="G9" s="41"/>
      <c r="H9" s="14"/>
    </row>
    <row r="10" spans="2:8" ht="16" thickBot="1" x14ac:dyDescent="0.25">
      <c r="B10" s="21"/>
      <c r="C10" s="19"/>
      <c r="D10" s="19"/>
      <c r="E10" s="19"/>
      <c r="F10" s="110" t="s">
        <v>93</v>
      </c>
      <c r="G10" s="111">
        <v>45382</v>
      </c>
      <c r="H10" s="112">
        <v>45291</v>
      </c>
    </row>
    <row r="11" spans="2:8" ht="16" x14ac:dyDescent="0.2">
      <c r="B11" s="113" t="s">
        <v>0</v>
      </c>
      <c r="C11" s="114"/>
      <c r="D11" s="13"/>
      <c r="E11" s="13"/>
      <c r="F11" s="41"/>
      <c r="G11" s="41" t="s">
        <v>26</v>
      </c>
      <c r="H11" s="14" t="s">
        <v>26</v>
      </c>
    </row>
    <row r="12" spans="2:8" ht="16" x14ac:dyDescent="0.2">
      <c r="B12" s="79" t="s">
        <v>1</v>
      </c>
      <c r="C12" s="108"/>
      <c r="D12" s="63"/>
      <c r="E12" s="63"/>
      <c r="F12" s="63">
        <v>4</v>
      </c>
      <c r="G12" s="68">
        <v>116097</v>
      </c>
      <c r="H12" s="80">
        <v>768</v>
      </c>
    </row>
    <row r="13" spans="2:8" x14ac:dyDescent="0.2">
      <c r="B13" s="79" t="s">
        <v>2</v>
      </c>
      <c r="C13" s="62"/>
      <c r="D13" s="63"/>
      <c r="E13" s="63"/>
      <c r="F13" s="63">
        <v>4</v>
      </c>
      <c r="G13" s="68">
        <v>251582</v>
      </c>
      <c r="H13" s="115">
        <v>169953</v>
      </c>
    </row>
    <row r="14" spans="2:8" x14ac:dyDescent="0.2">
      <c r="B14" s="79" t="s">
        <v>3</v>
      </c>
      <c r="C14" s="63"/>
      <c r="D14" s="63"/>
      <c r="E14" s="63"/>
      <c r="F14" s="63">
        <v>5</v>
      </c>
      <c r="G14" s="63">
        <v>2892</v>
      </c>
      <c r="H14" s="80">
        <v>3309</v>
      </c>
    </row>
    <row r="15" spans="2:8" x14ac:dyDescent="0.2">
      <c r="B15" s="79" t="s">
        <v>4</v>
      </c>
      <c r="C15" s="63"/>
      <c r="D15" s="63"/>
      <c r="E15" s="63"/>
      <c r="F15" s="63">
        <v>6</v>
      </c>
      <c r="G15" s="68">
        <v>129166</v>
      </c>
      <c r="H15" s="115">
        <v>130202</v>
      </c>
    </row>
    <row r="16" spans="2:8" x14ac:dyDescent="0.2">
      <c r="B16" s="79" t="s">
        <v>5</v>
      </c>
      <c r="C16" s="63"/>
      <c r="D16" s="63"/>
      <c r="E16" s="63"/>
      <c r="F16" s="63">
        <v>7</v>
      </c>
      <c r="G16" s="68">
        <v>351</v>
      </c>
      <c r="H16" s="80">
        <v>389</v>
      </c>
    </row>
    <row r="17" spans="2:8" x14ac:dyDescent="0.2">
      <c r="B17" s="79" t="s">
        <v>6</v>
      </c>
      <c r="C17" s="63"/>
      <c r="D17" s="63"/>
      <c r="E17" s="63"/>
      <c r="F17" s="63"/>
      <c r="G17" s="68">
        <v>5213</v>
      </c>
      <c r="H17" s="115">
        <v>5745</v>
      </c>
    </row>
    <row r="18" spans="2:8" ht="16" thickBot="1" x14ac:dyDescent="0.25">
      <c r="B18" s="116" t="s">
        <v>7</v>
      </c>
      <c r="C18" s="84"/>
      <c r="D18" s="84"/>
      <c r="E18" s="84"/>
      <c r="F18" s="84"/>
      <c r="G18" s="117">
        <f>SUM(G12:G17)</f>
        <v>505301</v>
      </c>
      <c r="H18" s="118">
        <f>SUM(H12:H17)</f>
        <v>310366</v>
      </c>
    </row>
    <row r="19" spans="2:8" x14ac:dyDescent="0.2">
      <c r="B19" s="18"/>
      <c r="C19" s="16"/>
      <c r="D19" s="16"/>
      <c r="E19" s="16"/>
      <c r="F19" s="42"/>
      <c r="G19" s="42"/>
      <c r="H19" s="17"/>
    </row>
    <row r="20" spans="2:8" ht="16" thickBot="1" x14ac:dyDescent="0.25">
      <c r="B20" s="18" t="s">
        <v>8</v>
      </c>
      <c r="C20" s="16"/>
      <c r="D20" s="16"/>
      <c r="E20" s="16"/>
      <c r="F20" s="42"/>
      <c r="G20" s="42"/>
      <c r="H20" s="17"/>
    </row>
    <row r="21" spans="2:8" x14ac:dyDescent="0.2">
      <c r="B21" s="119" t="s">
        <v>9</v>
      </c>
      <c r="C21" s="120"/>
      <c r="D21" s="120"/>
      <c r="E21" s="120"/>
      <c r="F21" s="120">
        <v>8</v>
      </c>
      <c r="G21" s="120">
        <v>328580</v>
      </c>
      <c r="H21" s="121">
        <v>129799</v>
      </c>
    </row>
    <row r="22" spans="2:8" x14ac:dyDescent="0.2">
      <c r="B22" s="79" t="s">
        <v>10</v>
      </c>
      <c r="C22" s="63"/>
      <c r="D22" s="63"/>
      <c r="E22" s="63"/>
      <c r="F22" s="63"/>
      <c r="G22" s="63"/>
      <c r="H22" s="80"/>
    </row>
    <row r="23" spans="2:8" x14ac:dyDescent="0.2">
      <c r="B23" s="79" t="s">
        <v>11</v>
      </c>
      <c r="C23" s="63"/>
      <c r="D23" s="63"/>
      <c r="E23" s="63"/>
      <c r="F23" s="63">
        <v>9</v>
      </c>
      <c r="G23" s="63">
        <v>562</v>
      </c>
      <c r="H23" s="80">
        <v>0</v>
      </c>
    </row>
    <row r="24" spans="2:8" x14ac:dyDescent="0.2">
      <c r="B24" s="79" t="s">
        <v>12</v>
      </c>
      <c r="C24" s="63"/>
      <c r="D24" s="63"/>
      <c r="E24" s="63"/>
      <c r="F24" s="63">
        <v>10</v>
      </c>
      <c r="G24" s="63">
        <v>-15696</v>
      </c>
      <c r="H24" s="80">
        <v>-16017</v>
      </c>
    </row>
    <row r="25" spans="2:8" ht="16" thickBot="1" x14ac:dyDescent="0.25">
      <c r="B25" s="116" t="s">
        <v>13</v>
      </c>
      <c r="C25" s="84"/>
      <c r="D25" s="84"/>
      <c r="E25" s="84"/>
      <c r="F25" s="84"/>
      <c r="G25" s="122">
        <f>SUM(G21:G24)</f>
        <v>313446</v>
      </c>
      <c r="H25" s="123">
        <f>SUM(H21:H24)</f>
        <v>113782</v>
      </c>
    </row>
    <row r="26" spans="2:8" x14ac:dyDescent="0.2">
      <c r="B26" s="18"/>
      <c r="C26" s="16"/>
      <c r="D26" s="16"/>
      <c r="E26" s="16"/>
      <c r="F26" s="42"/>
      <c r="G26" s="42"/>
      <c r="H26" s="17"/>
    </row>
    <row r="27" spans="2:8" ht="16" thickBot="1" x14ac:dyDescent="0.25">
      <c r="B27" s="18" t="s">
        <v>14</v>
      </c>
      <c r="C27" s="16"/>
      <c r="D27" s="16"/>
      <c r="E27" s="16"/>
      <c r="F27" s="42"/>
      <c r="G27" s="42"/>
      <c r="H27" s="17"/>
    </row>
    <row r="28" spans="2:8" x14ac:dyDescent="0.2">
      <c r="B28" s="119" t="s">
        <v>15</v>
      </c>
      <c r="C28" s="120"/>
      <c r="D28" s="120"/>
      <c r="E28" s="120"/>
      <c r="F28" s="120">
        <v>11</v>
      </c>
      <c r="G28" s="124">
        <v>200000</v>
      </c>
      <c r="H28" s="121">
        <v>200000</v>
      </c>
    </row>
    <row r="29" spans="2:8" x14ac:dyDescent="0.2">
      <c r="B29" s="79" t="s">
        <v>16</v>
      </c>
      <c r="C29" s="63"/>
      <c r="D29" s="63"/>
      <c r="E29" s="63"/>
      <c r="F29" s="63"/>
      <c r="G29" s="63">
        <v>-8145</v>
      </c>
      <c r="H29" s="80">
        <v>-4542</v>
      </c>
    </row>
    <row r="30" spans="2:8" x14ac:dyDescent="0.2">
      <c r="B30" s="81" t="s">
        <v>17</v>
      </c>
      <c r="C30" s="63"/>
      <c r="D30" s="63"/>
      <c r="E30" s="63"/>
      <c r="F30" s="63"/>
      <c r="G30" s="68">
        <f>SUM(G28:G29)</f>
        <v>191855</v>
      </c>
      <c r="H30" s="115">
        <f>SUM(H28:H29)</f>
        <v>195458</v>
      </c>
    </row>
    <row r="31" spans="2:8" x14ac:dyDescent="0.2">
      <c r="B31" s="81" t="s">
        <v>18</v>
      </c>
      <c r="C31" s="63"/>
      <c r="D31" s="63"/>
      <c r="E31" s="63"/>
      <c r="F31" s="63"/>
      <c r="G31" s="109">
        <v>505301</v>
      </c>
      <c r="H31" s="125">
        <v>310366</v>
      </c>
    </row>
    <row r="32" spans="2:8" ht="16" thickBot="1" x14ac:dyDescent="0.25">
      <c r="B32" s="21"/>
      <c r="C32" s="19"/>
      <c r="D32" s="19"/>
      <c r="E32" s="19"/>
      <c r="F32" s="36"/>
      <c r="G32" s="36"/>
      <c r="H32" s="20"/>
    </row>
    <row r="34" spans="2:6" x14ac:dyDescent="0.2">
      <c r="C34" t="s">
        <v>97</v>
      </c>
      <c r="F34" t="s">
        <v>100</v>
      </c>
    </row>
    <row r="36" spans="2:6" x14ac:dyDescent="0.2">
      <c r="B36" s="10"/>
      <c r="C36" t="s">
        <v>98</v>
      </c>
      <c r="F36" t="s">
        <v>99</v>
      </c>
    </row>
    <row r="37" spans="2:6" x14ac:dyDescent="0.2">
      <c r="B37" s="10"/>
    </row>
    <row r="38" spans="2:6" x14ac:dyDescent="0.2">
      <c r="B38" s="11"/>
    </row>
    <row r="39" spans="2:6" x14ac:dyDescent="0.2">
      <c r="B39" s="10"/>
    </row>
  </sheetData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578B-586F-463E-9BE6-81ED8E200C93}">
  <sheetPr>
    <pageSetUpPr fitToPage="1"/>
  </sheetPr>
  <dimension ref="B3:P32"/>
  <sheetViews>
    <sheetView topLeftCell="A26" workbookViewId="0">
      <selection activeCell="D30" sqref="D30:G32"/>
    </sheetView>
  </sheetViews>
  <sheetFormatPr baseColWidth="10" defaultColWidth="8.83203125" defaultRowHeight="15" x14ac:dyDescent="0.2"/>
  <cols>
    <col min="10" max="10" width="11.5" customWidth="1"/>
    <col min="11" max="11" width="26" customWidth="1"/>
    <col min="12" max="12" width="3.1640625" hidden="1" customWidth="1"/>
    <col min="13" max="13" width="8.83203125" hidden="1" customWidth="1"/>
    <col min="14" max="14" width="26.1640625" customWidth="1"/>
    <col min="15" max="15" width="0.5" hidden="1" customWidth="1"/>
    <col min="16" max="16" width="8.83203125" hidden="1" customWidth="1"/>
  </cols>
  <sheetData>
    <row r="3" spans="2:16" x14ac:dyDescent="0.2">
      <c r="B3" s="6" t="s">
        <v>21</v>
      </c>
      <c r="C3" s="2"/>
    </row>
    <row r="4" spans="2:16" ht="16" x14ac:dyDescent="0.2">
      <c r="C4" s="3"/>
    </row>
    <row r="5" spans="2:16" ht="16" x14ac:dyDescent="0.2">
      <c r="C5" s="3" t="s">
        <v>22</v>
      </c>
    </row>
    <row r="6" spans="2:16" ht="16" x14ac:dyDescent="0.2">
      <c r="C6" s="8" t="s">
        <v>27</v>
      </c>
      <c r="D6" s="7"/>
      <c r="E6" s="7"/>
      <c r="F6" s="7"/>
      <c r="G6" s="7"/>
    </row>
    <row r="7" spans="2:16" x14ac:dyDescent="0.2">
      <c r="C7" s="6" t="s">
        <v>28</v>
      </c>
      <c r="D7" s="6"/>
      <c r="E7" s="6"/>
      <c r="F7" s="6"/>
      <c r="G7" s="6"/>
    </row>
    <row r="9" spans="2:16" ht="13.75" customHeight="1" thickBot="1" x14ac:dyDescent="0.25">
      <c r="M9" t="s">
        <v>48</v>
      </c>
    </row>
    <row r="10" spans="2:16" ht="16.25" customHeight="1" x14ac:dyDescent="0.2">
      <c r="B10" s="12"/>
      <c r="C10" s="13"/>
      <c r="D10" s="13"/>
      <c r="E10" s="13"/>
      <c r="F10" s="13"/>
      <c r="G10" s="13"/>
      <c r="H10" s="13"/>
      <c r="I10" s="14"/>
      <c r="J10" s="41"/>
      <c r="K10" s="101" t="s">
        <v>44</v>
      </c>
      <c r="L10" s="97"/>
      <c r="M10" s="98"/>
      <c r="N10" s="101" t="s">
        <v>46</v>
      </c>
      <c r="O10" s="13"/>
      <c r="P10" s="14"/>
    </row>
    <row r="11" spans="2:16" x14ac:dyDescent="0.2">
      <c r="B11" s="15"/>
      <c r="C11" s="16"/>
      <c r="D11" s="16"/>
      <c r="E11" s="16"/>
      <c r="F11" s="16"/>
      <c r="G11" s="16"/>
      <c r="H11" s="16"/>
      <c r="I11" s="17"/>
      <c r="J11" s="43" t="s">
        <v>93</v>
      </c>
      <c r="K11" s="43" t="s">
        <v>45</v>
      </c>
      <c r="L11" s="99"/>
      <c r="M11" s="40"/>
      <c r="N11" s="43" t="s">
        <v>47</v>
      </c>
      <c r="O11" s="16"/>
      <c r="P11" s="17"/>
    </row>
    <row r="12" spans="2:16" ht="16" thickBot="1" x14ac:dyDescent="0.25">
      <c r="B12" s="22"/>
      <c r="C12" s="23"/>
      <c r="D12" s="24"/>
      <c r="E12" s="25"/>
      <c r="F12" s="19"/>
      <c r="G12" s="19"/>
      <c r="H12" s="19"/>
      <c r="I12" s="20"/>
      <c r="J12" s="42"/>
      <c r="K12" s="36"/>
      <c r="L12" s="16"/>
      <c r="M12" s="17"/>
      <c r="N12" s="36"/>
      <c r="O12" s="16"/>
      <c r="P12" s="17"/>
    </row>
    <row r="13" spans="2:16" x14ac:dyDescent="0.2">
      <c r="B13" s="102" t="s">
        <v>29</v>
      </c>
      <c r="C13" s="103"/>
      <c r="D13" s="104"/>
      <c r="E13" s="105"/>
      <c r="F13" s="106"/>
      <c r="G13" s="106"/>
      <c r="H13" s="106"/>
      <c r="I13" s="107"/>
      <c r="J13" s="90">
        <v>12</v>
      </c>
      <c r="K13" s="100">
        <v>11663</v>
      </c>
      <c r="L13" s="63"/>
      <c r="M13" s="80"/>
      <c r="N13" s="100">
        <v>3572</v>
      </c>
      <c r="O13" s="63"/>
      <c r="P13" s="80"/>
    </row>
    <row r="14" spans="2:16" x14ac:dyDescent="0.2">
      <c r="B14" s="79" t="s">
        <v>30</v>
      </c>
      <c r="C14" s="55"/>
      <c r="D14" s="69"/>
      <c r="E14" s="70"/>
      <c r="F14" s="63"/>
      <c r="G14" s="63"/>
      <c r="H14" s="63"/>
      <c r="I14" s="80"/>
      <c r="J14" s="90">
        <v>13</v>
      </c>
      <c r="K14" s="87"/>
      <c r="L14" s="63"/>
      <c r="M14" s="80"/>
      <c r="N14" s="87">
        <v>45</v>
      </c>
      <c r="O14" s="63"/>
      <c r="P14" s="80"/>
    </row>
    <row r="15" spans="2:16" x14ac:dyDescent="0.2">
      <c r="B15" s="81" t="s">
        <v>31</v>
      </c>
      <c r="C15" s="55"/>
      <c r="D15" s="71"/>
      <c r="E15" s="57"/>
      <c r="F15" s="63"/>
      <c r="G15" s="63"/>
      <c r="H15" s="63"/>
      <c r="I15" s="80"/>
      <c r="J15" s="90"/>
      <c r="K15" s="86">
        <v>11663</v>
      </c>
      <c r="L15" s="63"/>
      <c r="M15" s="80"/>
      <c r="N15" s="86">
        <v>3527</v>
      </c>
      <c r="O15" s="63"/>
      <c r="P15" s="80"/>
    </row>
    <row r="16" spans="2:16" x14ac:dyDescent="0.2">
      <c r="B16" s="79" t="s">
        <v>32</v>
      </c>
      <c r="C16" s="55"/>
      <c r="D16" s="72"/>
      <c r="E16" s="73"/>
      <c r="F16" s="63"/>
      <c r="G16" s="63"/>
      <c r="H16" s="63"/>
      <c r="I16" s="80"/>
      <c r="J16" s="90"/>
      <c r="K16" s="87"/>
      <c r="L16" s="63"/>
      <c r="M16" s="80"/>
      <c r="N16" s="87"/>
      <c r="O16" s="63"/>
      <c r="P16" s="80"/>
    </row>
    <row r="17" spans="2:16" x14ac:dyDescent="0.2">
      <c r="B17" s="81" t="s">
        <v>34</v>
      </c>
      <c r="C17" s="55"/>
      <c r="D17" s="71"/>
      <c r="E17" s="74"/>
      <c r="F17" s="63"/>
      <c r="G17" s="63"/>
      <c r="H17" s="63"/>
      <c r="I17" s="80"/>
      <c r="J17" s="90"/>
      <c r="K17" s="87"/>
      <c r="L17" s="63"/>
      <c r="M17" s="80"/>
      <c r="N17" s="87"/>
      <c r="O17" s="63"/>
      <c r="P17" s="80"/>
    </row>
    <row r="18" spans="2:16" x14ac:dyDescent="0.2">
      <c r="B18" s="79" t="s">
        <v>35</v>
      </c>
      <c r="C18" s="55"/>
      <c r="D18" s="75"/>
      <c r="E18" s="76"/>
      <c r="F18" s="63"/>
      <c r="G18" s="63"/>
      <c r="H18" s="63"/>
      <c r="I18" s="80"/>
      <c r="J18" s="90"/>
      <c r="K18" s="86">
        <v>4283</v>
      </c>
      <c r="L18" s="63"/>
      <c r="M18" s="80"/>
      <c r="N18" s="87">
        <v>0</v>
      </c>
      <c r="O18" s="63"/>
      <c r="P18" s="80"/>
    </row>
    <row r="19" spans="2:16" x14ac:dyDescent="0.2">
      <c r="B19" s="79" t="s">
        <v>36</v>
      </c>
      <c r="C19" s="55"/>
      <c r="D19" s="75"/>
      <c r="E19" s="67"/>
      <c r="F19" s="63"/>
      <c r="G19" s="63"/>
      <c r="H19" s="63"/>
      <c r="I19" s="80"/>
      <c r="J19" s="90">
        <v>14</v>
      </c>
      <c r="K19" s="87">
        <v>4714</v>
      </c>
      <c r="L19" s="63"/>
      <c r="M19" s="80"/>
      <c r="N19" s="87">
        <v>74</v>
      </c>
      <c r="O19" s="63"/>
      <c r="P19" s="80"/>
    </row>
    <row r="20" spans="2:16" x14ac:dyDescent="0.2">
      <c r="B20" s="79" t="s">
        <v>37</v>
      </c>
      <c r="C20" s="55"/>
      <c r="D20" s="77"/>
      <c r="E20" s="76"/>
      <c r="F20" s="63"/>
      <c r="G20" s="63"/>
      <c r="H20" s="63"/>
      <c r="I20" s="80"/>
      <c r="J20" s="90">
        <v>15</v>
      </c>
      <c r="K20" s="86">
        <v>16169</v>
      </c>
      <c r="L20" s="63"/>
      <c r="M20" s="80"/>
      <c r="N20" s="86">
        <v>4386</v>
      </c>
      <c r="O20" s="63"/>
      <c r="P20" s="80"/>
    </row>
    <row r="21" spans="2:16" x14ac:dyDescent="0.2">
      <c r="B21" s="79" t="s">
        <v>38</v>
      </c>
      <c r="C21" s="58"/>
      <c r="D21" s="56"/>
      <c r="E21" s="73"/>
      <c r="F21" s="63"/>
      <c r="G21" s="63"/>
      <c r="H21" s="63"/>
      <c r="I21" s="80"/>
      <c r="J21" s="90"/>
      <c r="K21" s="86">
        <v>1334</v>
      </c>
      <c r="L21" s="63"/>
      <c r="M21" s="80"/>
      <c r="N21" s="86">
        <v>4126</v>
      </c>
      <c r="O21" s="63"/>
      <c r="P21" s="80"/>
    </row>
    <row r="22" spans="2:16" x14ac:dyDescent="0.2">
      <c r="B22" s="81" t="s">
        <v>39</v>
      </c>
      <c r="C22" s="55"/>
      <c r="D22" s="66"/>
      <c r="E22" s="76"/>
      <c r="F22" s="63"/>
      <c r="G22" s="63"/>
      <c r="H22" s="63"/>
      <c r="I22" s="80"/>
      <c r="J22" s="90"/>
      <c r="K22" s="92">
        <v>-3603</v>
      </c>
      <c r="L22" s="93"/>
      <c r="M22" s="94"/>
      <c r="N22" s="95">
        <v>3193</v>
      </c>
      <c r="O22" s="63"/>
      <c r="P22" s="80"/>
    </row>
    <row r="23" spans="2:16" x14ac:dyDescent="0.2">
      <c r="B23" s="82" t="s">
        <v>40</v>
      </c>
      <c r="C23" s="58"/>
      <c r="D23" s="56"/>
      <c r="E23" s="73"/>
      <c r="F23" s="63"/>
      <c r="G23" s="63"/>
      <c r="H23" s="63"/>
      <c r="I23" s="80"/>
      <c r="J23" s="90">
        <v>16</v>
      </c>
      <c r="K23" s="87">
        <v>0</v>
      </c>
      <c r="L23" s="63"/>
      <c r="M23" s="80"/>
      <c r="N23" s="89"/>
      <c r="O23" s="63"/>
      <c r="P23" s="80"/>
    </row>
    <row r="24" spans="2:16" x14ac:dyDescent="0.2">
      <c r="B24" s="81" t="s">
        <v>41</v>
      </c>
      <c r="C24" s="78"/>
      <c r="D24" s="56"/>
      <c r="E24" s="57"/>
      <c r="F24" s="63"/>
      <c r="G24" s="63"/>
      <c r="H24" s="63"/>
      <c r="I24" s="80"/>
      <c r="J24" s="90"/>
      <c r="K24" s="92">
        <v>-3603</v>
      </c>
      <c r="L24" s="93"/>
      <c r="M24" s="94"/>
      <c r="N24" s="92">
        <v>3193</v>
      </c>
      <c r="O24" s="63"/>
      <c r="P24" s="80"/>
    </row>
    <row r="25" spans="2:16" x14ac:dyDescent="0.2">
      <c r="B25" s="79" t="s">
        <v>42</v>
      </c>
      <c r="C25" s="55"/>
      <c r="D25" s="56"/>
      <c r="E25" s="73"/>
      <c r="F25" s="63"/>
      <c r="G25" s="63"/>
      <c r="H25" s="63"/>
      <c r="I25" s="80"/>
      <c r="J25" s="90"/>
      <c r="K25" s="96"/>
      <c r="L25" s="93"/>
      <c r="M25" s="94"/>
      <c r="N25" s="96"/>
      <c r="O25" s="63"/>
      <c r="P25" s="80"/>
    </row>
    <row r="26" spans="2:16" x14ac:dyDescent="0.2">
      <c r="B26" s="81" t="s">
        <v>43</v>
      </c>
      <c r="C26" s="63"/>
      <c r="D26" s="63"/>
      <c r="E26" s="63"/>
      <c r="F26" s="63"/>
      <c r="G26" s="63"/>
      <c r="H26" s="63"/>
      <c r="I26" s="80"/>
      <c r="J26" s="90"/>
      <c r="K26" s="92">
        <v>-3603</v>
      </c>
      <c r="L26" s="93"/>
      <c r="M26" s="94"/>
      <c r="N26" s="92">
        <v>3193</v>
      </c>
      <c r="O26" s="63"/>
      <c r="P26" s="80"/>
    </row>
    <row r="27" spans="2:16" ht="16" thickBot="1" x14ac:dyDescent="0.25">
      <c r="B27" s="83"/>
      <c r="C27" s="84"/>
      <c r="D27" s="84"/>
      <c r="E27" s="84"/>
      <c r="F27" s="84"/>
      <c r="G27" s="84"/>
      <c r="H27" s="84"/>
      <c r="I27" s="85"/>
      <c r="J27" s="91"/>
      <c r="K27" s="88"/>
      <c r="L27" s="84"/>
      <c r="M27" s="85"/>
      <c r="N27" s="88"/>
      <c r="O27" s="84"/>
      <c r="P27" s="85"/>
    </row>
    <row r="28" spans="2:16" x14ac:dyDescent="0.2">
      <c r="B28" s="10"/>
    </row>
    <row r="29" spans="2:16" x14ac:dyDescent="0.2">
      <c r="B29" s="11"/>
    </row>
    <row r="30" spans="2:16" x14ac:dyDescent="0.2">
      <c r="D30" t="s">
        <v>97</v>
      </c>
      <c r="G30" t="s">
        <v>100</v>
      </c>
    </row>
    <row r="31" spans="2:16" x14ac:dyDescent="0.2">
      <c r="C31" s="6"/>
      <c r="H31" s="6"/>
      <c r="I31" s="6"/>
      <c r="J31" s="6"/>
      <c r="K31" s="6"/>
    </row>
    <row r="32" spans="2:16" x14ac:dyDescent="0.2">
      <c r="C32" s="6"/>
      <c r="D32" t="s">
        <v>98</v>
      </c>
      <c r="G32" t="s">
        <v>99</v>
      </c>
      <c r="H32" s="6"/>
      <c r="I32" s="6"/>
      <c r="J32" s="6"/>
      <c r="K32" s="6"/>
    </row>
  </sheetData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AA54-132F-4996-89AF-A0122F5F2A0C}">
  <sheetPr>
    <pageSetUpPr fitToPage="1"/>
  </sheetPr>
  <dimension ref="B6:F31"/>
  <sheetViews>
    <sheetView topLeftCell="A10" workbookViewId="0">
      <selection activeCell="B28" sqref="B28:E30"/>
    </sheetView>
  </sheetViews>
  <sheetFormatPr baseColWidth="10" defaultColWidth="8.83203125" defaultRowHeight="15" x14ac:dyDescent="0.2"/>
  <cols>
    <col min="2" max="2" width="31.83203125" customWidth="1"/>
    <col min="3" max="3" width="13" customWidth="1"/>
    <col min="4" max="4" width="13.83203125" customWidth="1"/>
    <col min="5" max="5" width="16.33203125" customWidth="1"/>
    <col min="6" max="6" width="16.83203125" customWidth="1"/>
  </cols>
  <sheetData>
    <row r="6" spans="2:6" x14ac:dyDescent="0.2">
      <c r="B6" s="2" t="s">
        <v>19</v>
      </c>
      <c r="C6" s="2"/>
    </row>
    <row r="7" spans="2:6" x14ac:dyDescent="0.2">
      <c r="B7" s="26"/>
      <c r="C7" s="26"/>
    </row>
    <row r="8" spans="2:6" x14ac:dyDescent="0.2">
      <c r="B8" s="1"/>
      <c r="C8" s="1"/>
    </row>
    <row r="9" spans="2:6" x14ac:dyDescent="0.2">
      <c r="B9" s="1"/>
      <c r="C9" s="1"/>
    </row>
    <row r="10" spans="2:6" ht="16" x14ac:dyDescent="0.2">
      <c r="D10" s="4" t="s">
        <v>20</v>
      </c>
    </row>
    <row r="11" spans="2:6" ht="16" x14ac:dyDescent="0.2">
      <c r="D11" s="4" t="s">
        <v>49</v>
      </c>
    </row>
    <row r="12" spans="2:6" x14ac:dyDescent="0.2">
      <c r="B12" s="5" t="s">
        <v>56</v>
      </c>
      <c r="C12" s="5"/>
    </row>
    <row r="13" spans="2:6" x14ac:dyDescent="0.2">
      <c r="B13" s="5"/>
      <c r="C13" s="5"/>
    </row>
    <row r="14" spans="2:6" x14ac:dyDescent="0.2">
      <c r="C14" s="27"/>
      <c r="F14" s="65" t="s">
        <v>95</v>
      </c>
    </row>
    <row r="15" spans="2:6" ht="28" x14ac:dyDescent="0.2">
      <c r="B15" s="60"/>
      <c r="C15" s="61" t="s">
        <v>93</v>
      </c>
      <c r="D15" s="59" t="s">
        <v>15</v>
      </c>
      <c r="E15" s="59" t="s">
        <v>50</v>
      </c>
      <c r="F15" s="59" t="s">
        <v>17</v>
      </c>
    </row>
    <row r="16" spans="2:6" x14ac:dyDescent="0.2">
      <c r="B16" s="61" t="s">
        <v>57</v>
      </c>
      <c r="C16" s="61">
        <v>11</v>
      </c>
      <c r="D16" s="49">
        <v>200000</v>
      </c>
      <c r="E16" s="49">
        <v>-4542</v>
      </c>
      <c r="F16" s="49">
        <v>195458</v>
      </c>
    </row>
    <row r="17" spans="2:6" x14ac:dyDescent="0.2">
      <c r="B17" s="60" t="s">
        <v>52</v>
      </c>
      <c r="C17" s="60"/>
      <c r="D17" s="59" t="s">
        <v>33</v>
      </c>
      <c r="E17" s="53">
        <v>-3603</v>
      </c>
      <c r="F17" s="53">
        <v>-3603</v>
      </c>
    </row>
    <row r="18" spans="2:6" x14ac:dyDescent="0.2">
      <c r="B18" s="61" t="s">
        <v>58</v>
      </c>
      <c r="C18" s="61"/>
      <c r="D18" s="126">
        <v>200000</v>
      </c>
      <c r="E18" s="126">
        <v>-8145</v>
      </c>
      <c r="F18" s="126">
        <v>191855</v>
      </c>
    </row>
    <row r="19" spans="2:6" x14ac:dyDescent="0.2">
      <c r="B19" s="61" t="s">
        <v>53</v>
      </c>
      <c r="C19" s="61">
        <v>11</v>
      </c>
      <c r="D19" s="126"/>
      <c r="E19" s="126"/>
      <c r="F19" s="126"/>
    </row>
    <row r="20" spans="2:6" x14ac:dyDescent="0.2">
      <c r="B20" s="61"/>
      <c r="C20" s="61"/>
      <c r="D20" s="59"/>
      <c r="E20" s="59"/>
      <c r="F20" s="59"/>
    </row>
    <row r="21" spans="2:6" x14ac:dyDescent="0.2">
      <c r="B21" s="61" t="s">
        <v>51</v>
      </c>
      <c r="C21" s="61"/>
      <c r="D21" s="49">
        <v>115500</v>
      </c>
      <c r="E21" s="49">
        <v>8254</v>
      </c>
      <c r="F21" s="49">
        <v>123754</v>
      </c>
    </row>
    <row r="22" spans="2:6" x14ac:dyDescent="0.2">
      <c r="B22" s="60" t="s">
        <v>54</v>
      </c>
      <c r="C22" s="60"/>
      <c r="D22" s="59" t="s">
        <v>33</v>
      </c>
      <c r="E22" s="52">
        <v>4177</v>
      </c>
      <c r="F22" s="52">
        <v>4177</v>
      </c>
    </row>
    <row r="23" spans="2:6" x14ac:dyDescent="0.2">
      <c r="B23" s="61" t="s">
        <v>59</v>
      </c>
      <c r="C23" s="61"/>
      <c r="D23" s="126">
        <v>115500</v>
      </c>
      <c r="E23" s="126">
        <v>12431</v>
      </c>
      <c r="F23" s="126">
        <v>127931</v>
      </c>
    </row>
    <row r="24" spans="2:6" x14ac:dyDescent="0.2">
      <c r="B24" s="61" t="s">
        <v>55</v>
      </c>
      <c r="C24" s="61"/>
      <c r="D24" s="126"/>
      <c r="E24" s="126"/>
      <c r="F24" s="126"/>
    </row>
    <row r="25" spans="2:6" x14ac:dyDescent="0.2">
      <c r="B25" s="62"/>
      <c r="C25" s="62"/>
      <c r="D25" s="63"/>
      <c r="E25" s="63"/>
      <c r="F25" s="63"/>
    </row>
    <row r="26" spans="2:6" x14ac:dyDescent="0.2">
      <c r="B26" s="64"/>
      <c r="C26" s="64"/>
      <c r="D26" s="63"/>
      <c r="E26" s="63"/>
      <c r="F26" s="63"/>
    </row>
    <row r="27" spans="2:6" x14ac:dyDescent="0.2">
      <c r="B27" s="9"/>
      <c r="C27" s="9"/>
    </row>
    <row r="28" spans="2:6" x14ac:dyDescent="0.2">
      <c r="B28" t="s">
        <v>97</v>
      </c>
      <c r="E28" t="s">
        <v>100</v>
      </c>
    </row>
    <row r="30" spans="2:6" x14ac:dyDescent="0.2">
      <c r="B30" t="s">
        <v>98</v>
      </c>
      <c r="E30" t="s">
        <v>99</v>
      </c>
    </row>
    <row r="31" spans="2:6" x14ac:dyDescent="0.2">
      <c r="B31" s="11"/>
      <c r="C31" s="11"/>
    </row>
  </sheetData>
  <mergeCells count="6">
    <mergeCell ref="D18:D19"/>
    <mergeCell ref="E18:E19"/>
    <mergeCell ref="F18:F19"/>
    <mergeCell ref="D23:D24"/>
    <mergeCell ref="E23:E24"/>
    <mergeCell ref="F23:F24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0933-E85A-4CAF-92E5-1683ACF988A7}">
  <sheetPr>
    <pageSetUpPr fitToPage="1"/>
  </sheetPr>
  <dimension ref="D4:G52"/>
  <sheetViews>
    <sheetView tabSelected="1" topLeftCell="A29" workbookViewId="0">
      <selection activeCell="D51" sqref="D51"/>
    </sheetView>
  </sheetViews>
  <sheetFormatPr baseColWidth="10" defaultColWidth="8.83203125" defaultRowHeight="15" x14ac:dyDescent="0.2"/>
  <cols>
    <col min="4" max="4" width="60.83203125" customWidth="1"/>
    <col min="5" max="5" width="18.5" customWidth="1"/>
    <col min="6" max="6" width="22.5" customWidth="1"/>
    <col min="7" max="7" width="21.5" customWidth="1"/>
  </cols>
  <sheetData>
    <row r="4" spans="4:7" x14ac:dyDescent="0.2">
      <c r="D4" s="2" t="s">
        <v>19</v>
      </c>
      <c r="E4" s="2"/>
    </row>
    <row r="5" spans="4:7" ht="16" x14ac:dyDescent="0.2">
      <c r="D5" s="28"/>
      <c r="E5" s="28"/>
    </row>
    <row r="6" spans="4:7" ht="16" x14ac:dyDescent="0.2">
      <c r="D6" s="4" t="s">
        <v>20</v>
      </c>
      <c r="E6" s="4"/>
    </row>
    <row r="7" spans="4:7" ht="16" x14ac:dyDescent="0.2">
      <c r="D7" s="4" t="s">
        <v>60</v>
      </c>
      <c r="E7" s="4"/>
    </row>
    <row r="8" spans="4:7" x14ac:dyDescent="0.2">
      <c r="D8" s="5" t="s">
        <v>96</v>
      </c>
      <c r="E8" s="5"/>
    </row>
    <row r="9" spans="4:7" x14ac:dyDescent="0.2">
      <c r="D9" s="29" t="s">
        <v>61</v>
      </c>
      <c r="E9" s="29"/>
    </row>
    <row r="11" spans="4:7" ht="16" thickBot="1" x14ac:dyDescent="0.25"/>
    <row r="12" spans="4:7" ht="28" x14ac:dyDescent="0.2">
      <c r="D12" s="127"/>
      <c r="E12" s="46" t="s">
        <v>94</v>
      </c>
      <c r="F12" s="33" t="s">
        <v>88</v>
      </c>
      <c r="G12" s="30" t="s">
        <v>88</v>
      </c>
    </row>
    <row r="13" spans="4:7" x14ac:dyDescent="0.2">
      <c r="D13" s="128"/>
      <c r="E13" s="44"/>
      <c r="F13" s="34" t="s">
        <v>89</v>
      </c>
      <c r="G13" s="31" t="s">
        <v>90</v>
      </c>
    </row>
    <row r="14" spans="4:7" ht="16" thickBot="1" x14ac:dyDescent="0.25">
      <c r="D14" s="129"/>
      <c r="E14" s="45"/>
      <c r="F14" s="37" t="s">
        <v>26</v>
      </c>
      <c r="G14" s="38" t="s">
        <v>53</v>
      </c>
    </row>
    <row r="15" spans="4:7" x14ac:dyDescent="0.2">
      <c r="D15" s="18" t="s">
        <v>62</v>
      </c>
      <c r="E15" s="18"/>
      <c r="F15" s="35"/>
      <c r="G15" s="32"/>
    </row>
    <row r="16" spans="4:7" x14ac:dyDescent="0.2">
      <c r="D16" s="47" t="s">
        <v>63</v>
      </c>
      <c r="E16" s="47"/>
      <c r="F16" s="48">
        <v>110043</v>
      </c>
      <c r="G16" s="49">
        <v>25785</v>
      </c>
    </row>
    <row r="17" spans="4:7" x14ac:dyDescent="0.2">
      <c r="D17" s="50" t="s">
        <v>64</v>
      </c>
      <c r="E17" s="50">
        <v>12</v>
      </c>
      <c r="F17" s="51">
        <v>98375</v>
      </c>
      <c r="G17" s="52">
        <v>22213</v>
      </c>
    </row>
    <row r="18" spans="4:7" x14ac:dyDescent="0.2">
      <c r="D18" s="50" t="s">
        <v>65</v>
      </c>
      <c r="E18" s="50">
        <v>12</v>
      </c>
      <c r="F18" s="51">
        <v>11668</v>
      </c>
      <c r="G18" s="52">
        <v>3572</v>
      </c>
    </row>
    <row r="19" spans="4:7" x14ac:dyDescent="0.2">
      <c r="D19" s="50" t="s">
        <v>67</v>
      </c>
      <c r="E19" s="50"/>
      <c r="F19" s="51"/>
      <c r="G19" s="53"/>
    </row>
    <row r="20" spans="4:7" x14ac:dyDescent="0.2">
      <c r="D20" s="47" t="s">
        <v>68</v>
      </c>
      <c r="E20" s="47"/>
      <c r="F20" s="48">
        <v>196048</v>
      </c>
      <c r="G20" s="49">
        <v>18476</v>
      </c>
    </row>
    <row r="21" spans="4:7" x14ac:dyDescent="0.2">
      <c r="D21" s="50" t="s">
        <v>69</v>
      </c>
      <c r="E21" s="50">
        <v>4</v>
      </c>
      <c r="F21" s="51">
        <v>184700</v>
      </c>
      <c r="G21" s="53">
        <v>16000</v>
      </c>
    </row>
    <row r="22" spans="4:7" x14ac:dyDescent="0.2">
      <c r="D22" s="50" t="s">
        <v>70</v>
      </c>
      <c r="E22" s="50"/>
      <c r="F22" s="51">
        <v>6963</v>
      </c>
      <c r="G22" s="53">
        <v>1447</v>
      </c>
    </row>
    <row r="23" spans="4:7" x14ac:dyDescent="0.2">
      <c r="D23" s="50" t="s">
        <v>71</v>
      </c>
      <c r="E23" s="50"/>
      <c r="F23" s="51">
        <v>2864</v>
      </c>
      <c r="G23" s="53">
        <v>495</v>
      </c>
    </row>
    <row r="24" spans="4:7" x14ac:dyDescent="0.2">
      <c r="D24" s="54" t="s">
        <v>72</v>
      </c>
      <c r="E24" s="54"/>
      <c r="F24" s="55"/>
      <c r="G24" s="53"/>
    </row>
    <row r="25" spans="4:7" x14ac:dyDescent="0.2">
      <c r="D25" s="54" t="s">
        <v>73</v>
      </c>
      <c r="E25" s="54"/>
      <c r="F25" s="55"/>
      <c r="G25" s="53">
        <v>10</v>
      </c>
    </row>
    <row r="26" spans="4:7" x14ac:dyDescent="0.2">
      <c r="D26" s="54" t="s">
        <v>74</v>
      </c>
      <c r="E26" s="54">
        <v>15</v>
      </c>
      <c r="F26" s="51">
        <v>1520</v>
      </c>
      <c r="G26" s="53">
        <v>524</v>
      </c>
    </row>
    <row r="27" spans="4:7" x14ac:dyDescent="0.2">
      <c r="D27" s="50" t="s">
        <v>75</v>
      </c>
      <c r="E27" s="50"/>
      <c r="F27" s="51"/>
      <c r="G27" s="53"/>
    </row>
    <row r="28" spans="4:7" x14ac:dyDescent="0.2">
      <c r="D28" s="47" t="s">
        <v>76</v>
      </c>
      <c r="E28" s="47"/>
      <c r="F28" s="48">
        <v>-86005</v>
      </c>
      <c r="G28" s="49">
        <v>7309</v>
      </c>
    </row>
    <row r="29" spans="4:7" x14ac:dyDescent="0.2">
      <c r="D29" s="47" t="s">
        <v>77</v>
      </c>
      <c r="E29" s="47"/>
      <c r="F29" s="56"/>
      <c r="G29" s="57"/>
    </row>
    <row r="30" spans="4:7" x14ac:dyDescent="0.2">
      <c r="D30" s="47" t="s">
        <v>78</v>
      </c>
      <c r="E30" s="47"/>
      <c r="F30" s="58"/>
      <c r="G30" s="59">
        <v>4151</v>
      </c>
    </row>
    <row r="31" spans="4:7" x14ac:dyDescent="0.2">
      <c r="D31" s="50" t="s">
        <v>66</v>
      </c>
      <c r="E31" s="50"/>
      <c r="F31" s="58">
        <v>3000</v>
      </c>
      <c r="G31" s="59">
        <v>4151</v>
      </c>
    </row>
    <row r="32" spans="4:7" x14ac:dyDescent="0.2">
      <c r="D32" s="47" t="s">
        <v>79</v>
      </c>
      <c r="E32" s="47"/>
      <c r="F32" s="48">
        <v>3000</v>
      </c>
      <c r="G32" s="49">
        <v>3000</v>
      </c>
    </row>
    <row r="33" spans="4:7" x14ac:dyDescent="0.2">
      <c r="D33" s="54" t="s">
        <v>80</v>
      </c>
      <c r="E33" s="54"/>
      <c r="F33" s="51">
        <v>3000</v>
      </c>
      <c r="G33" s="53">
        <v>3000</v>
      </c>
    </row>
    <row r="34" spans="4:7" x14ac:dyDescent="0.2">
      <c r="D34" s="47" t="s">
        <v>81</v>
      </c>
      <c r="E34" s="47"/>
      <c r="F34" s="48">
        <v>0</v>
      </c>
      <c r="G34" s="49">
        <v>1151</v>
      </c>
    </row>
    <row r="35" spans="4:7" x14ac:dyDescent="0.2">
      <c r="D35" s="47" t="s">
        <v>82</v>
      </c>
      <c r="E35" s="47"/>
      <c r="F35" s="56"/>
      <c r="G35" s="57"/>
    </row>
    <row r="36" spans="4:7" x14ac:dyDescent="0.2">
      <c r="D36" s="47" t="s">
        <v>78</v>
      </c>
      <c r="E36" s="47"/>
      <c r="F36" s="48">
        <v>201334</v>
      </c>
      <c r="G36" s="53">
        <v>0</v>
      </c>
    </row>
    <row r="37" spans="4:7" x14ac:dyDescent="0.2">
      <c r="D37" s="54" t="s">
        <v>91</v>
      </c>
      <c r="E37" s="54"/>
      <c r="F37" s="51">
        <v>201334</v>
      </c>
      <c r="G37" s="59"/>
    </row>
    <row r="38" spans="4:7" x14ac:dyDescent="0.2">
      <c r="D38" s="47" t="s">
        <v>79</v>
      </c>
      <c r="E38" s="47"/>
      <c r="F38" s="55"/>
      <c r="G38" s="49">
        <v>0</v>
      </c>
    </row>
    <row r="39" spans="4:7" x14ac:dyDescent="0.2">
      <c r="D39" s="54" t="s">
        <v>83</v>
      </c>
      <c r="E39" s="54"/>
      <c r="F39" s="58"/>
      <c r="G39" s="53"/>
    </row>
    <row r="40" spans="4:7" x14ac:dyDescent="0.2">
      <c r="D40" s="47" t="s">
        <v>84</v>
      </c>
      <c r="E40" s="47"/>
      <c r="F40" s="48">
        <v>201334</v>
      </c>
      <c r="G40" s="49">
        <v>0</v>
      </c>
    </row>
    <row r="41" spans="4:7" x14ac:dyDescent="0.2">
      <c r="D41" s="47" t="s">
        <v>85</v>
      </c>
      <c r="E41" s="47"/>
      <c r="F41" s="48">
        <v>115329</v>
      </c>
      <c r="G41" s="49">
        <v>8461</v>
      </c>
    </row>
    <row r="42" spans="4:7" x14ac:dyDescent="0.2">
      <c r="D42" s="47" t="s">
        <v>86</v>
      </c>
      <c r="E42" s="47"/>
      <c r="F42" s="48">
        <v>768</v>
      </c>
      <c r="G42" s="49">
        <v>11113</v>
      </c>
    </row>
    <row r="43" spans="4:7" x14ac:dyDescent="0.2">
      <c r="D43" s="47" t="s">
        <v>87</v>
      </c>
      <c r="E43" s="47">
        <v>4</v>
      </c>
      <c r="F43" s="48">
        <v>116097</v>
      </c>
      <c r="G43" s="49">
        <v>19574</v>
      </c>
    </row>
    <row r="44" spans="4:7" ht="16" thickBot="1" x14ac:dyDescent="0.25">
      <c r="D44" s="21"/>
      <c r="E44" s="21"/>
      <c r="F44" s="36"/>
      <c r="G44" s="20"/>
    </row>
    <row r="46" spans="4:7" x14ac:dyDescent="0.2">
      <c r="D46" t="s">
        <v>97</v>
      </c>
      <c r="G46" t="s">
        <v>100</v>
      </c>
    </row>
    <row r="48" spans="4:7" x14ac:dyDescent="0.2">
      <c r="D48" t="s">
        <v>98</v>
      </c>
      <c r="G48" t="s">
        <v>99</v>
      </c>
    </row>
    <row r="49" spans="4:5" x14ac:dyDescent="0.2">
      <c r="D49" s="10"/>
      <c r="E49" s="10"/>
    </row>
    <row r="50" spans="4:5" x14ac:dyDescent="0.2">
      <c r="D50" s="10"/>
      <c r="E50" s="10"/>
    </row>
    <row r="51" spans="4:5" x14ac:dyDescent="0.2">
      <c r="D51" s="11"/>
      <c r="E51" s="11"/>
    </row>
    <row r="52" spans="4:5" x14ac:dyDescent="0.2">
      <c r="D52" s="39" t="s">
        <v>92</v>
      </c>
      <c r="E52" s="39"/>
    </row>
  </sheetData>
  <mergeCells count="1">
    <mergeCell ref="D12:D14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капит</vt:lpstr>
      <vt:lpstr>одд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Аманкул Назарова</dc:creator>
  <cp:lastModifiedBy>Zhunusov, Daniyar</cp:lastModifiedBy>
  <cp:lastPrinted>2024-04-25T09:06:44Z</cp:lastPrinted>
  <dcterms:created xsi:type="dcterms:W3CDTF">2024-04-25T06:54:57Z</dcterms:created>
  <dcterms:modified xsi:type="dcterms:W3CDTF">2024-04-29T06:38:23Z</dcterms:modified>
</cp:coreProperties>
</file>