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imanbayeva\Desktop\Раушан\2021\2Q\KASE\"/>
    </mc:Choice>
  </mc:AlternateContent>
  <bookViews>
    <workbookView xWindow="0" yWindow="0" windowWidth="8295" windowHeight="12360" activeTab="3"/>
  </bookViews>
  <sheets>
    <sheet name="Отчет о фин положении" sheetId="3" r:id="rId1"/>
    <sheet name="Отчет о совокупном доходе" sheetId="4" r:id="rId2"/>
    <sheet name="ОДДС" sheetId="8" r:id="rId3"/>
    <sheet name="Движение капитала" sheetId="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s>
  <definedNames>
    <definedName name="\a" localSheetId="2">#REF!</definedName>
    <definedName name="\a">#REF!</definedName>
    <definedName name="\g">[1]IPR_VOG!$P$8</definedName>
    <definedName name="\h">[1]IPR_VOG!$P$4:$Q$4</definedName>
    <definedName name="\m" localSheetId="2">#REF!</definedName>
    <definedName name="\m">#REF!</definedName>
    <definedName name="\n" localSheetId="2">#REF!</definedName>
    <definedName name="\n">#REF!</definedName>
    <definedName name="\o" localSheetId="2">#REF!</definedName>
    <definedName name="\o">#REF!</definedName>
    <definedName name="\p">[1]IPR_VOG!$P$6:$R$6</definedName>
    <definedName name="\q">[1]IPR_VOG!$P$2</definedName>
    <definedName name="_________USD2003">'[2]FX rates'!$B$3</definedName>
    <definedName name="_________USD2004">'[2]FX rates'!$B$2</definedName>
    <definedName name="________DAT1" localSheetId="2">#REF!</definedName>
    <definedName name="________DAT1">#REF!</definedName>
    <definedName name="________DAT2" localSheetId="2">#REF!</definedName>
    <definedName name="________DAT2">#REF!</definedName>
    <definedName name="________DAT3" localSheetId="2">#REF!</definedName>
    <definedName name="________DAT3">#REF!</definedName>
    <definedName name="________DAT4" localSheetId="2">#REF!</definedName>
    <definedName name="________DAT4">#REF!</definedName>
    <definedName name="________DAT5" localSheetId="2">#REF!</definedName>
    <definedName name="________DAT5">#REF!</definedName>
    <definedName name="________DAT9" localSheetId="2">#REF!</definedName>
    <definedName name="________DAT9">#REF!</definedName>
    <definedName name="________LHR02" localSheetId="2">#REF!</definedName>
    <definedName name="________LHR02">#REF!</definedName>
    <definedName name="________USD2003">'[2]FX rates'!$B$3</definedName>
    <definedName name="________USD2004">'[2]FX rates'!$B$2</definedName>
    <definedName name="_______DAT10" localSheetId="2">#REF!</definedName>
    <definedName name="_______DAT10">#REF!</definedName>
    <definedName name="_______DAT6" localSheetId="2">#REF!</definedName>
    <definedName name="_______DAT6">#REF!</definedName>
    <definedName name="_______DAT7" localSheetId="2">#REF!</definedName>
    <definedName name="_______DAT7">#REF!</definedName>
    <definedName name="_______DAT8" localSheetId="2">#REF!</definedName>
    <definedName name="_______DAT8">#REF!</definedName>
    <definedName name="_______LHR01" localSheetId="2">#REF!</definedName>
    <definedName name="_______LHR01">#REF!</definedName>
    <definedName name="_______LHR03" localSheetId="2">#REF!</definedName>
    <definedName name="_______LHR03">#REF!</definedName>
    <definedName name="_______LHR04" localSheetId="2">#REF!</definedName>
    <definedName name="_______LHR04">#REF!</definedName>
    <definedName name="_______LHR05" localSheetId="2">#REF!</definedName>
    <definedName name="_______LHR05">#REF!</definedName>
    <definedName name="_______LHR06" localSheetId="2">#REF!</definedName>
    <definedName name="_______LHR06">#REF!</definedName>
    <definedName name="_______LHR07" localSheetId="2">#REF!</definedName>
    <definedName name="_______LHR07">#REF!</definedName>
    <definedName name="_______LHR08" localSheetId="2">#REF!</definedName>
    <definedName name="_______LHR08">#REF!</definedName>
    <definedName name="_______LHR09" localSheetId="2">#REF!</definedName>
    <definedName name="_______LHR09">#REF!</definedName>
    <definedName name="_______LHR10" localSheetId="2">#REF!</definedName>
    <definedName name="_______LHR10">#REF!</definedName>
    <definedName name="_______LHR11" localSheetId="2">#REF!</definedName>
    <definedName name="_______LHR11">#REF!</definedName>
    <definedName name="_______LHR12" localSheetId="2">#REF!</definedName>
    <definedName name="_______LHR12">#REF!</definedName>
    <definedName name="_______LHR13" localSheetId="2">#REF!</definedName>
    <definedName name="_______LHR13">#REF!</definedName>
    <definedName name="_______LHR14" localSheetId="2">#REF!</definedName>
    <definedName name="_______LHR14">#REF!</definedName>
    <definedName name="_______LHR15" localSheetId="2">#REF!</definedName>
    <definedName name="_______LHR15">#REF!</definedName>
    <definedName name="_______LHR16" localSheetId="2">#REF!</definedName>
    <definedName name="_______LHR16">#REF!</definedName>
    <definedName name="_______LHR18" localSheetId="2">#REF!</definedName>
    <definedName name="_______LHR18">#REF!</definedName>
    <definedName name="_______LHR19" localSheetId="2">#REF!</definedName>
    <definedName name="_______LHR19">#REF!</definedName>
    <definedName name="_______LHR20" localSheetId="2">#REF!</definedName>
    <definedName name="_______LHR20">#REF!</definedName>
    <definedName name="_______LHR21" localSheetId="2">#REF!</definedName>
    <definedName name="_______LHR21">#REF!</definedName>
    <definedName name="_______LHR22" localSheetId="2">#REF!</definedName>
    <definedName name="_______LHR22">#REF!</definedName>
    <definedName name="_______LHR23" localSheetId="2">#REF!</definedName>
    <definedName name="_______LHR23">#REF!</definedName>
    <definedName name="_______LHR24" localSheetId="2">#REF!</definedName>
    <definedName name="_______LHR24">#REF!</definedName>
    <definedName name="_______LHR25" localSheetId="2">#REF!</definedName>
    <definedName name="_______LHR25">#REF!</definedName>
    <definedName name="_______LHR26" localSheetId="2">#REF!</definedName>
    <definedName name="_______LHR26">#REF!</definedName>
    <definedName name="_______LHR27" localSheetId="2">#REF!</definedName>
    <definedName name="_______LHR27">#REF!</definedName>
    <definedName name="_______LHR28" localSheetId="2">#REF!</definedName>
    <definedName name="_______LHR28">#REF!</definedName>
    <definedName name="_______LHR29" localSheetId="2">#REF!</definedName>
    <definedName name="_______LHR29">#REF!</definedName>
    <definedName name="_______LHR30" localSheetId="2">#REF!</definedName>
    <definedName name="_______LHR30">#REF!</definedName>
    <definedName name="_______LHR31" localSheetId="2">#REF!</definedName>
    <definedName name="_______LHR31">#REF!</definedName>
    <definedName name="_______LHR32" localSheetId="2">#REF!</definedName>
    <definedName name="_______LHR32">#REF!</definedName>
    <definedName name="_______LHR33" localSheetId="2">#REF!</definedName>
    <definedName name="_______LHR33">#REF!</definedName>
    <definedName name="_______LHR34" localSheetId="2">#REF!</definedName>
    <definedName name="_______LHR34">#REF!</definedName>
    <definedName name="_______LIR01" localSheetId="2">#REF!</definedName>
    <definedName name="_______LIR01">#REF!</definedName>
    <definedName name="_______LIR02" localSheetId="2">#REF!</definedName>
    <definedName name="_______LIR02">#REF!</definedName>
    <definedName name="_______LIR03" localSheetId="2">#REF!</definedName>
    <definedName name="_______LIR03">#REF!</definedName>
    <definedName name="_______LIR04" localSheetId="2">#REF!</definedName>
    <definedName name="_______LIR04">#REF!</definedName>
    <definedName name="_______LIR05" localSheetId="2">#REF!</definedName>
    <definedName name="_______LIR05">#REF!</definedName>
    <definedName name="_______LIR06" localSheetId="2">#REF!</definedName>
    <definedName name="_______LIR06">#REF!</definedName>
    <definedName name="_______LIR07" localSheetId="2">#REF!</definedName>
    <definedName name="_______LIR07">#REF!</definedName>
    <definedName name="_______LIR08" localSheetId="2">#REF!</definedName>
    <definedName name="_______LIR08">#REF!</definedName>
    <definedName name="_______LIR09" localSheetId="2">#REF!</definedName>
    <definedName name="_______LIR09">#REF!</definedName>
    <definedName name="_______LIR10" localSheetId="2">#REF!</definedName>
    <definedName name="_______LIR10">#REF!</definedName>
    <definedName name="_______LIR11" localSheetId="2">#REF!</definedName>
    <definedName name="_______LIR11">#REF!</definedName>
    <definedName name="_______LIR12" localSheetId="2">#REF!</definedName>
    <definedName name="_______LIR12">#REF!</definedName>
    <definedName name="_______LIR13" localSheetId="2">#REF!</definedName>
    <definedName name="_______LIR13">#REF!</definedName>
    <definedName name="_______LIR14" localSheetId="2">#REF!</definedName>
    <definedName name="_______LIR14">#REF!</definedName>
    <definedName name="_______LIR15" localSheetId="2">#REF!</definedName>
    <definedName name="_______LIR15">#REF!</definedName>
    <definedName name="_______LIR16" localSheetId="2">#REF!</definedName>
    <definedName name="_______LIR16">#REF!</definedName>
    <definedName name="_______LIR17" localSheetId="2">#REF!</definedName>
    <definedName name="_______LIR17">#REF!</definedName>
    <definedName name="_______LIR18" localSheetId="2">#REF!</definedName>
    <definedName name="_______LIR18">#REF!</definedName>
    <definedName name="_______LIR19" localSheetId="2">#REF!</definedName>
    <definedName name="_______LIR19">#REF!</definedName>
    <definedName name="_______LIR20" localSheetId="2">#REF!</definedName>
    <definedName name="_______LIR20">#REF!</definedName>
    <definedName name="_______LIR21" localSheetId="2">#REF!</definedName>
    <definedName name="_______LIR21">#REF!</definedName>
    <definedName name="_______LIR22" localSheetId="2">#REF!</definedName>
    <definedName name="_______LIR22">#REF!</definedName>
    <definedName name="_______LIR23" localSheetId="2">#REF!</definedName>
    <definedName name="_______LIR23">#REF!</definedName>
    <definedName name="_______LIR24" localSheetId="2">#REF!</definedName>
    <definedName name="_______LIR24">#REF!</definedName>
    <definedName name="_______LIR25" localSheetId="2">#REF!</definedName>
    <definedName name="_______LIR25">#REF!</definedName>
    <definedName name="_______LIR26" localSheetId="2">#REF!</definedName>
    <definedName name="_______LIR26">#REF!</definedName>
    <definedName name="_______LIR27" localSheetId="2">#REF!</definedName>
    <definedName name="_______LIR27">#REF!</definedName>
    <definedName name="_______LIR28" localSheetId="2">#REF!</definedName>
    <definedName name="_______LIR28">#REF!</definedName>
    <definedName name="_______LIR29" localSheetId="2">#REF!</definedName>
    <definedName name="_______LIR29">#REF!</definedName>
    <definedName name="_______LIR30" localSheetId="2">#REF!</definedName>
    <definedName name="_______LIR30">#REF!</definedName>
    <definedName name="_______LIR31" localSheetId="2">#REF!</definedName>
    <definedName name="_______LIR31">#REF!</definedName>
    <definedName name="_______LIR32" localSheetId="2">#REF!</definedName>
    <definedName name="_______LIR32">#REF!</definedName>
    <definedName name="_______LIR33" localSheetId="2">#REF!</definedName>
    <definedName name="_______LIR33">#REF!</definedName>
    <definedName name="_______USD2003">'[2]FX rates'!$B$3</definedName>
    <definedName name="_______USD2004">'[2]FX rates'!$B$2</definedName>
    <definedName name="______USD2003">'[2]FX rates'!$B$3</definedName>
    <definedName name="______USD2004">'[2]FX rates'!$B$2</definedName>
    <definedName name="_____USD2003">'[2]FX rates'!$B$3</definedName>
    <definedName name="_____USD2004">'[2]FX rates'!$B$2</definedName>
    <definedName name="____A70000" localSheetId="2">'[3]B-4'!#REF!</definedName>
    <definedName name="____A70000">'[3]B-4'!#REF!</definedName>
    <definedName name="____A80000" localSheetId="2">'[3]B-4'!#REF!</definedName>
    <definedName name="____A80000">'[3]B-4'!#REF!</definedName>
    <definedName name="____LHR17" localSheetId="2">#REF!</definedName>
    <definedName name="____LHR17">#REF!</definedName>
    <definedName name="____USD2003">'[2]FX rates'!$B$3</definedName>
    <definedName name="____USD2004">'[2]FX rates'!$B$2</definedName>
    <definedName name="___abc1" hidden="1">'[4]Prelim Cost'!$B$33:$L$33</definedName>
    <definedName name="___abc3" hidden="1">'[4]Prelim Cost'!$B$36:$L$36</definedName>
    <definedName name="___abc4" hidden="1">'[4]Prelim Cost'!$B$31:$L$31</definedName>
    <definedName name="___abc5" hidden="1">'[4]Prelim Cost'!$B$33:$L$33</definedName>
    <definedName name="___USD2003">'[2]FX rates'!$B$3</definedName>
    <definedName name="___USD2004">'[2]FX rates'!$B$2</definedName>
    <definedName name="__123Graph_A" hidden="1">[1]IPR_VOG!$U$8:$U$19</definedName>
    <definedName name="__123Graph_AOILIPR" hidden="1">[1]IPR_VOG!$B$8:$B$19</definedName>
    <definedName name="__123Graph_B" hidden="1">[1]IPR_VOG!$V$8:$V$32</definedName>
    <definedName name="__123Graph_LBL_A" hidden="1">[1]IPR_VOG!$V$8:$V$19</definedName>
    <definedName name="__123Graph_LBL_B" hidden="1">[1]IPR_VOG!$W$8:$W$32</definedName>
    <definedName name="__123Graph_X" hidden="1">[1]IPR_VOG!$T$8:$T$32</definedName>
    <definedName name="__123Graph_XOILIPR" hidden="1">[1]IPR_VOG!$D$8:$D$19</definedName>
    <definedName name="__A70000" localSheetId="2">'[3]B-4'!#REF!</definedName>
    <definedName name="__A70000">'[3]B-4'!#REF!</definedName>
    <definedName name="__A80000" localSheetId="2">'[3]B-4'!#REF!</definedName>
    <definedName name="__A80000">'[3]B-4'!#REF!</definedName>
    <definedName name="__abc1" hidden="1">'[4]Prelim Cost'!$B$33:$L$33</definedName>
    <definedName name="__abc3" hidden="1">'[4]Prelim Cost'!$B$36:$L$36</definedName>
    <definedName name="__abc4" hidden="1">'[4]Prelim Cost'!$B$31:$L$31</definedName>
    <definedName name="__abc5" hidden="1">'[4]Prelim Cost'!$B$33:$L$33</definedName>
    <definedName name="__EPS2" localSheetId="2">[5]TB!#REF!</definedName>
    <definedName name="__EPS2">[5]TB!#REF!</definedName>
    <definedName name="__EPS3" localSheetId="2">[5]TB!#REF!</definedName>
    <definedName name="__EPS3">[5]TB!#REF!</definedName>
    <definedName name="__EPS4" localSheetId="2">[5]TB!#REF!</definedName>
    <definedName name="__EPS4">[5]TB!#REF!</definedName>
    <definedName name="__IntlFixup">TRUE</definedName>
    <definedName name="__kv1" localSheetId="2">#REF!</definedName>
    <definedName name="__kv1">#REF!</definedName>
    <definedName name="__kv2" localSheetId="2">#REF!</definedName>
    <definedName name="__kv2">#REF!</definedName>
    <definedName name="__kv3" localSheetId="2">#REF!</definedName>
    <definedName name="__kv3">#REF!</definedName>
    <definedName name="__kv4" localSheetId="2">#REF!</definedName>
    <definedName name="__kv4">#REF!</definedName>
    <definedName name="__LTR01" localSheetId="2">'[6]Profit &amp; Loss Total'!#REF!</definedName>
    <definedName name="__LTR01">'[6]Profit &amp; Loss Total'!#REF!</definedName>
    <definedName name="__LTR02" localSheetId="2">'[6]Profit &amp; Loss Total'!#REF!</definedName>
    <definedName name="__LTR02">'[6]Profit &amp; Loss Total'!#REF!</definedName>
    <definedName name="__LTR03" localSheetId="2">'[6]Profit &amp; Loss Total'!#REF!</definedName>
    <definedName name="__LTR03">'[6]Profit &amp; Loss Total'!#REF!</definedName>
    <definedName name="__LTR04" localSheetId="2">'[6]Profit &amp; Loss Total'!#REF!</definedName>
    <definedName name="__LTR04">'[6]Profit &amp; Loss Total'!#REF!</definedName>
    <definedName name="__LTR05" localSheetId="2">'[6]Profit &amp; Loss Total'!#REF!</definedName>
    <definedName name="__LTR05">'[6]Profit &amp; Loss Total'!#REF!</definedName>
    <definedName name="__LTR06" localSheetId="2">'[6]Profit &amp; Loss Total'!#REF!</definedName>
    <definedName name="__LTR06">'[6]Profit &amp; Loss Total'!#REF!</definedName>
    <definedName name="__LTR07" localSheetId="2">'[6]Profit &amp; Loss Total'!#REF!</definedName>
    <definedName name="__LTR07">'[6]Profit &amp; Loss Total'!#REF!</definedName>
    <definedName name="__LTR08" localSheetId="2">'[6]Profit &amp; Loss Total'!#REF!</definedName>
    <definedName name="__LTR08">'[6]Profit &amp; Loss Total'!#REF!</definedName>
    <definedName name="__LTR09" localSheetId="2">'[6]Profit &amp; Loss Total'!#REF!</definedName>
    <definedName name="__LTR09">'[6]Profit &amp; Loss Total'!#REF!</definedName>
    <definedName name="__LTR10" localSheetId="2">'[6]Profit &amp; Loss Total'!#REF!</definedName>
    <definedName name="__LTR10">'[6]Profit &amp; Loss Total'!#REF!</definedName>
    <definedName name="__LTR11" localSheetId="2">'[6]Profit &amp; Loss Total'!#REF!</definedName>
    <definedName name="__LTR11">'[6]Profit &amp; Loss Total'!#REF!</definedName>
    <definedName name="__LTR12" localSheetId="2">'[6]Profit &amp; Loss Total'!#REF!</definedName>
    <definedName name="__LTR12">'[6]Profit &amp; Loss Total'!#REF!</definedName>
    <definedName name="__LTR13" localSheetId="2">'[6]Profit &amp; Loss Total'!#REF!</definedName>
    <definedName name="__LTR13">'[6]Profit &amp; Loss Total'!#REF!</definedName>
    <definedName name="__LTR14" localSheetId="2">'[6]Profit &amp; Loss Total'!#REF!</definedName>
    <definedName name="__LTR14">'[6]Profit &amp; Loss Total'!#REF!</definedName>
    <definedName name="__LTR15" localSheetId="2">'[6]Profit &amp; Loss Total'!#REF!</definedName>
    <definedName name="__LTR15">'[6]Profit &amp; Loss Total'!#REF!</definedName>
    <definedName name="__LTR16" localSheetId="2">'[6]Profit &amp; Loss Total'!#REF!</definedName>
    <definedName name="__LTR16">'[6]Profit &amp; Loss Total'!#REF!</definedName>
    <definedName name="__LTR17" localSheetId="2">'[6]Profit &amp; Loss Total'!#REF!</definedName>
    <definedName name="__LTR17">'[6]Profit &amp; Loss Total'!#REF!</definedName>
    <definedName name="__LTR18" localSheetId="2">'[6]Profit &amp; Loss Total'!#REF!</definedName>
    <definedName name="__LTR18">'[6]Profit &amp; Loss Total'!#REF!</definedName>
    <definedName name="__LTR19" localSheetId="2">'[6]Profit &amp; Loss Total'!#REF!</definedName>
    <definedName name="__LTR19">'[6]Profit &amp; Loss Total'!#REF!</definedName>
    <definedName name="__LTR20" localSheetId="2">'[6]Profit &amp; Loss Total'!#REF!</definedName>
    <definedName name="__LTR20">'[6]Profit &amp; Loss Total'!#REF!</definedName>
    <definedName name="__LTR21" localSheetId="2">'[6]Profit &amp; Loss Total'!#REF!</definedName>
    <definedName name="__LTR21">'[6]Profit &amp; Loss Total'!#REF!</definedName>
    <definedName name="__LTR22" localSheetId="2">'[6]Profit &amp; Loss Total'!#REF!</definedName>
    <definedName name="__LTR22">'[6]Profit &amp; Loss Total'!#REF!</definedName>
    <definedName name="__LTR23" localSheetId="2">'[6]Profit &amp; Loss Total'!#REF!</definedName>
    <definedName name="__LTR23">'[6]Profit &amp; Loss Total'!#REF!</definedName>
    <definedName name="__LTR24" localSheetId="2">'[6]Profit &amp; Loss Total'!#REF!</definedName>
    <definedName name="__LTR24">'[6]Profit &amp; Loss Total'!#REF!</definedName>
    <definedName name="__LTR25" localSheetId="2">'[6]Profit &amp; Loss Total'!#REF!</definedName>
    <definedName name="__LTR25">'[6]Profit &amp; Loss Total'!#REF!</definedName>
    <definedName name="__LTR26" localSheetId="2">'[6]Profit &amp; Loss Total'!#REF!</definedName>
    <definedName name="__LTR26">'[6]Profit &amp; Loss Total'!#REF!</definedName>
    <definedName name="__LTR27" localSheetId="2">'[6]Profit &amp; Loss Total'!#REF!</definedName>
    <definedName name="__LTR27">'[6]Profit &amp; Loss Total'!#REF!</definedName>
    <definedName name="__pl99" localSheetId="2">#REF!</definedName>
    <definedName name="__pl99">#REF!</definedName>
    <definedName name="__SCF24" localSheetId="2">'[5]PR CN'!#REF!</definedName>
    <definedName name="__SCF24">'[5]PR CN'!#REF!</definedName>
    <definedName name="__SCF25" localSheetId="2">'[5]PR CN'!#REF!</definedName>
    <definedName name="__SCF25">'[5]PR CN'!#REF!</definedName>
    <definedName name="__SCF32" localSheetId="2">'[5]PR CN'!#REF!</definedName>
    <definedName name="__SCF32">'[5]PR CN'!#REF!</definedName>
    <definedName name="__SCF33" localSheetId="2">'[5]PR CN'!#REF!</definedName>
    <definedName name="__SCF33">'[5]PR CN'!#REF!</definedName>
    <definedName name="__SCF38" localSheetId="2">'[5]PR CN'!#REF!</definedName>
    <definedName name="__SCF38">'[5]PR CN'!#REF!</definedName>
    <definedName name="__SCF39" localSheetId="2">'[5]PR CN'!#REF!</definedName>
    <definedName name="__SCF39">'[5]PR CN'!#REF!</definedName>
    <definedName name="__SP1" localSheetId="2">[7]FES!#REF!</definedName>
    <definedName name="__SP1">[7]FES!#REF!</definedName>
    <definedName name="__SP10" localSheetId="2">[7]FES!#REF!</definedName>
    <definedName name="__SP10">[7]FES!#REF!</definedName>
    <definedName name="__SP11" localSheetId="2">[7]FES!#REF!</definedName>
    <definedName name="__SP11">[7]FES!#REF!</definedName>
    <definedName name="__SP12" localSheetId="2">[7]FES!#REF!</definedName>
    <definedName name="__SP12">[7]FES!#REF!</definedName>
    <definedName name="__SP13" localSheetId="2">[7]FES!#REF!</definedName>
    <definedName name="__SP13">[7]FES!#REF!</definedName>
    <definedName name="__SP14" localSheetId="2">[7]FES!#REF!</definedName>
    <definedName name="__SP14">[7]FES!#REF!</definedName>
    <definedName name="__SP15" localSheetId="2">[7]FES!#REF!</definedName>
    <definedName name="__SP15">[7]FES!#REF!</definedName>
    <definedName name="__SP16" localSheetId="2">[7]FES!#REF!</definedName>
    <definedName name="__SP16">[7]FES!#REF!</definedName>
    <definedName name="__SP17" localSheetId="2">[7]FES!#REF!</definedName>
    <definedName name="__SP17">[7]FES!#REF!</definedName>
    <definedName name="__SP18" localSheetId="2">[7]FES!#REF!</definedName>
    <definedName name="__SP18">[7]FES!#REF!</definedName>
    <definedName name="__SP19" localSheetId="2">[7]FES!#REF!</definedName>
    <definedName name="__SP19">[7]FES!#REF!</definedName>
    <definedName name="__SP2" localSheetId="2">[7]FES!#REF!</definedName>
    <definedName name="__SP2">[7]FES!#REF!</definedName>
    <definedName name="__SP20" localSheetId="2">[7]FES!#REF!</definedName>
    <definedName name="__SP20">[7]FES!#REF!</definedName>
    <definedName name="__SP3" localSheetId="2">[7]FES!#REF!</definedName>
    <definedName name="__SP3">[7]FES!#REF!</definedName>
    <definedName name="__SP4" localSheetId="2">[7]FES!#REF!</definedName>
    <definedName name="__SP4">[7]FES!#REF!</definedName>
    <definedName name="__SP5" localSheetId="2">[7]FES!#REF!</definedName>
    <definedName name="__SP5">[7]FES!#REF!</definedName>
    <definedName name="__SP7" localSheetId="2">[7]FES!#REF!</definedName>
    <definedName name="__SP7">[7]FES!#REF!</definedName>
    <definedName name="__SP8" localSheetId="2">[7]FES!#REF!</definedName>
    <definedName name="__SP8">[7]FES!#REF!</definedName>
    <definedName name="__SP9" localSheetId="2">[7]FES!#REF!</definedName>
    <definedName name="__SP9">[7]FES!#REF!</definedName>
    <definedName name="__USD2003">'[2]FX rates'!$B$3</definedName>
    <definedName name="__USD2004">'[2]FX rates'!$B$2</definedName>
    <definedName name="__vv1" localSheetId="2">#REF!</definedName>
    <definedName name="__vv1">#REF!</definedName>
    <definedName name="__vv2" localSheetId="2">#REF!</definedName>
    <definedName name="__vv2">#REF!</definedName>
    <definedName name="__vvv1" localSheetId="2">#REF!</definedName>
    <definedName name="__vvv1">#REF!</definedName>
    <definedName name="_1__123Graph_ACHART_3" hidden="1">'[8]Prelim Cost'!$B$31:$L$31</definedName>
    <definedName name="_1233graph_CCHArER345" hidden="1">'[8]Prelim Cost'!$B$36:$L$36</definedName>
    <definedName name="_2__123Graph_BCHART_3" hidden="1">'[8]Prelim Cost'!$B$33:$L$33</definedName>
    <definedName name="_3__123Graph_CCHART_3" hidden="1">'[8]Prelim Cost'!$B$36:$L$36</definedName>
    <definedName name="_a">"SELECT AVG(kotvals.low+kotvals.hi)/2"</definedName>
    <definedName name="_a1">"SELECT Round((AVG(kotvals.low)+avg(kotvals.hi))/2),3)"</definedName>
    <definedName name="_a11" localSheetId="2">[9]ЯНВАРЬ!#REF!</definedName>
    <definedName name="_a11">[9]ЯНВАРЬ!#REF!</definedName>
    <definedName name="_A70000" localSheetId="2">'[3]B-4'!#REF!</definedName>
    <definedName name="_A70000">'[3]B-4'!#REF!</definedName>
    <definedName name="_A80000" localSheetId="2">'[3]B-4'!#REF!</definedName>
    <definedName name="_A80000">'[3]B-4'!#REF!</definedName>
    <definedName name="_abc1" hidden="1">'[4]Prelim Cost'!$B$33:$L$33</definedName>
    <definedName name="_abc3" hidden="1">'[4]Prelim Cost'!$B$36:$L$36</definedName>
    <definedName name="_abc4" hidden="1">'[4]Prelim Cost'!$B$31:$L$31</definedName>
    <definedName name="_abc5" hidden="1">'[4]Prelim Cost'!$B$33:$L$33</definedName>
    <definedName name="_ActualSales" localSheetId="2">[10]KONSOLID!#REF!</definedName>
    <definedName name="_ActualSales">[10]KONSOLID!#REF!</definedName>
    <definedName name="_b">"FROM kotirovka.kotvals, kotirovka.msgstore "</definedName>
    <definedName name="_c">"WHERE kotvals.msgid = msgstore.id AND ((kotvals.name='URALS(med)') AND (year(msgstore.kot_date)="</definedName>
    <definedName name="_d">") AND (Month(msgstore.kot_date)="</definedName>
    <definedName name="_day">'[11]Ural med'!$C$5:$M$538</definedName>
    <definedName name="_dol98" localSheetId="2">'[12]1997 fin. res.'!#REF!</definedName>
    <definedName name="_dol98">'[12]1997 fin. res.'!#REF!</definedName>
    <definedName name="_dol99" localSheetId="2">'[12]exch. rates'!#REF!</definedName>
    <definedName name="_dol99">'[12]exch. rates'!#REF!</definedName>
    <definedName name="_e">"DSN=kotirovka; uid=mkobrinetz; pwd=data@base; database=kotirovka"</definedName>
    <definedName name="_Gro01">[13]___PAR!$L$11</definedName>
    <definedName name="_Gro02">[13]___PAR!$L$12</definedName>
    <definedName name="_Gro03">[13]___PAR!$L$13</definedName>
    <definedName name="_Gro1">[13]___PAR!$O$20</definedName>
    <definedName name="_Gro2">[13]___PAR!$O$21</definedName>
    <definedName name="_Gro3">[13]___PAR!$O$22</definedName>
    <definedName name="_Key1" localSheetId="2" hidden="1">#REF!</definedName>
    <definedName name="_Key1" hidden="1">#REF!</definedName>
    <definedName name="_Key2" localSheetId="2" hidden="1">#REF!</definedName>
    <definedName name="_Key2" hidden="1">#REF!</definedName>
    <definedName name="_platts">'[11]Ural med'!$C$3:$H$537</definedName>
    <definedName name="_SCF26">#N/A</definedName>
    <definedName name="_SCF27">#N/A</definedName>
    <definedName name="_Sort" localSheetId="2" hidden="1">#REF!</definedName>
    <definedName name="_Sort" hidden="1">#REF!</definedName>
    <definedName name="_sul1" localSheetId="2">#REF!</definedName>
    <definedName name="_sul1">#REF!</definedName>
    <definedName name="_USD2003">'[2]FX rates'!$B$3</definedName>
    <definedName name="_USD2004">'[2]FX rates'!$B$2</definedName>
    <definedName name="_xlnm._FilterDatabase" localSheetId="2" hidden="1">#REF!</definedName>
    <definedName name="_xlnm._FilterDatabase" hidden="1">#REF!</definedName>
    <definedName name="A" localSheetId="2">#REF!</definedName>
    <definedName name="A">#REF!</definedName>
    <definedName name="aaa" localSheetId="2">#REF!</definedName>
    <definedName name="aaa">#REF!</definedName>
    <definedName name="aaaaa">#N/A</definedName>
    <definedName name="abc" hidden="1">{#N/A,#N/A,TRUE,"Лист1";#N/A,#N/A,TRUE,"Лист2";#N/A,#N/A,TRUE,"Лист3"}</definedName>
    <definedName name="AccessDatabase" hidden="1">"C:\Мои документы\New standart\MS-Reports\Резервирование.mdb"</definedName>
    <definedName name="Account_Balance" localSheetId="2">#REF!</definedName>
    <definedName name="Account_Balance">#REF!</definedName>
    <definedName name="ad">#N/A</definedName>
    <definedName name="Address">[13]Параметры!$D$23</definedName>
    <definedName name="ads">#N/A</definedName>
    <definedName name="annualr" localSheetId="2">#REF!</definedName>
    <definedName name="annualr">#REF!</definedName>
    <definedName name="apr" localSheetId="2">#REF!</definedName>
    <definedName name="apr">#REF!</definedName>
    <definedName name="aprkzt" localSheetId="2">#REF!</definedName>
    <definedName name="aprkzt">#REF!</definedName>
    <definedName name="aprusd" localSheetId="2">#REF!</definedName>
    <definedName name="aprusd">#REF!</definedName>
    <definedName name="AreaRent">[14]Продажи!$E$8</definedName>
    <definedName name="AreaSale">[14]Продажи!$E$6</definedName>
    <definedName name="AS_SUBMITTED__">'[15]Ratios:Common-Size'!$A$8:$B$53</definedName>
    <definedName name="AS2DocOpenMode" hidden="1">"AS2DocumentEdit"</definedName>
    <definedName name="AS2HasNoAutoHeaderFooter">" "</definedName>
    <definedName name="AS2NamedRange" hidden="1">7</definedName>
    <definedName name="AS2ReportLS" hidden="1">1</definedName>
    <definedName name="AS2SyncStepLS" hidden="1">0</definedName>
    <definedName name="AS2VersionLS" hidden="1">300</definedName>
    <definedName name="Asas">[16]SMSTemp!$B$32</definedName>
    <definedName name="ASASAS">[16]SMSTemp!$B$51</definedName>
    <definedName name="asd">#N/A</definedName>
    <definedName name="aud_month" localSheetId="2">#REF!</definedName>
    <definedName name="aud_month">#REF!</definedName>
    <definedName name="aud_year" localSheetId="2">#REF!</definedName>
    <definedName name="aud_year">#REF!</definedName>
    <definedName name="AuditDate">[17]SMSTemp!$B$4</definedName>
    <definedName name="aver">'[18]IFRS FS'!$J$4</definedName>
    <definedName name="aver04">'[19]X-rates'!$F$5</definedName>
    <definedName name="avrate98">[20]assumptions!$B$6</definedName>
    <definedName name="BALANCE" localSheetId="2">#REF!</definedName>
    <definedName name="BALANCE">#REF!</definedName>
    <definedName name="Balance_Sheet" localSheetId="2">#REF!</definedName>
    <definedName name="Balance_Sheet">#REF!</definedName>
    <definedName name="basic_level">'[21]Threshold Table'!$A$6:$C$11</definedName>
    <definedName name="bcm">'[8]CamKum Prod'!$H$11</definedName>
    <definedName name="Beg_Bal" localSheetId="2">#REF!</definedName>
    <definedName name="Beg_Bal">#REF!</definedName>
    <definedName name="BG_Del" hidden="1">15</definedName>
    <definedName name="BG_Ins" hidden="1">4</definedName>
    <definedName name="BG_Mod" hidden="1">6</definedName>
    <definedName name="BILAN" localSheetId="2">[22]!BILAN</definedName>
    <definedName name="BILAN">[22]!BILAN</definedName>
    <definedName name="BlackPlatePriceBaseIn" localSheetId="2">#REF!</definedName>
    <definedName name="BlackPlatePriceBaseIn">#REF!</definedName>
    <definedName name="BlackPlatePriceOptimisticIn" localSheetId="2">#REF!</definedName>
    <definedName name="BlackPlatePriceOptimisticIn">#REF!</definedName>
    <definedName name="BlackPlatePricePessimisticIn" localSheetId="2">#REF!</definedName>
    <definedName name="BlackPlatePricePessimisticIn">#REF!</definedName>
    <definedName name="BLACKPLATES" localSheetId="2">#REF!</definedName>
    <definedName name="BLACKPLATES">#REF!</definedName>
    <definedName name="BlackPlateUnitVariableKZTShareIn" localSheetId="2">#REF!</definedName>
    <definedName name="BlackPlateUnitVariableKZTShareIn">#REF!</definedName>
    <definedName name="BlackPlateUnitVariableRealIn" localSheetId="2">#REF!</definedName>
    <definedName name="BlackPlateUnitVariableRealIn">#REF!</definedName>
    <definedName name="BlackPlateVolumeBaseIn" localSheetId="2">#REF!</definedName>
    <definedName name="BlackPlateVolumeBaseIn">#REF!</definedName>
    <definedName name="BlackPlateVolumeOptimisticIn" localSheetId="2">#REF!</definedName>
    <definedName name="BlackPlateVolumeOptimisticIn">#REF!</definedName>
    <definedName name="BlackPlateVolumePessimisticIn" localSheetId="2">#REF!</definedName>
    <definedName name="BlackPlateVolumePessimisticIn">#REF!</definedName>
    <definedName name="BLAST_FURNACE" localSheetId="2">#REF!</definedName>
    <definedName name="BLAST_FURNACE">#REF!</definedName>
    <definedName name="BlkH">[13]___PAR!$K$50</definedName>
    <definedName name="BS" localSheetId="2">#REF!</definedName>
    <definedName name="BS">#REF!</definedName>
    <definedName name="BS_Detay" localSheetId="2">#REF!</definedName>
    <definedName name="BS_Detay">#REF!</definedName>
    <definedName name="ByOrder">[23]Hidden!$A$43,[23]Hidden!$A$30,[23]Hidden!$A$42,[23]Hidden!$A$3:$A$29</definedName>
    <definedName name="cad_month" localSheetId="2">#REF!</definedName>
    <definedName name="cad_month">#REF!</definedName>
    <definedName name="cad_year" localSheetId="2">#REF!</definedName>
    <definedName name="cad_year">#REF!</definedName>
    <definedName name="Calender">"Picture 5"</definedName>
    <definedName name="CapexAdditionsReal" localSheetId="2">[24]Workings!#REF!</definedName>
    <definedName name="CapexAdditionsReal">[24]Workings!#REF!</definedName>
    <definedName name="ccc" localSheetId="2">#REF!</definedName>
    <definedName name="ccc">#REF!</definedName>
    <definedName name="cccc" localSheetId="2">#REF!</definedName>
    <definedName name="cccc">#REF!</definedName>
    <definedName name="cd" localSheetId="2">[25]yO302.1!#REF!</definedName>
    <definedName name="cd">[25]yO302.1!#REF!</definedName>
    <definedName name="CF_CurrentLTDebit" localSheetId="2">'[26]Cash Flow - 2004 Workings'!#REF!</definedName>
    <definedName name="CF_CurrentLTDebit">'[26]Cash Flow - 2004 Workings'!#REF!</definedName>
    <definedName name="CF_DeferredTax" localSheetId="2">'[26]Cash Flow - 2004 Workings'!#REF!</definedName>
    <definedName name="CF_DeferredTax">'[26]Cash Flow - 2004 Workings'!#REF!</definedName>
    <definedName name="CF_Dividends" localSheetId="2">'[26]Cash Flow - 2004 Workings'!#REF!</definedName>
    <definedName name="CF_Dividends">'[26]Cash Flow - 2004 Workings'!#REF!</definedName>
    <definedName name="CF_NetIncome" localSheetId="2">'[26]Cash Flow - 2004 Workings'!#REF!</definedName>
    <definedName name="CF_NetIncome">'[26]Cash Flow - 2004 Workings'!#REF!</definedName>
    <definedName name="CF_Shares" localSheetId="2">'[26]Cash Flow - 2004 Workings'!#REF!</definedName>
    <definedName name="CF_Shares">'[26]Cash Flow - 2004 Workings'!#REF!</definedName>
    <definedName name="CF_Taxation" localSheetId="2">'[26]Cash Flow - 2004 Workings'!#REF!</definedName>
    <definedName name="CF_Taxation">'[26]Cash Flow - 2004 Workings'!#REF!</definedName>
    <definedName name="chart">[27]Sheet1!$A$3:$D$1000</definedName>
    <definedName name="CHF">91.92</definedName>
    <definedName name="chf_month" localSheetId="2">#REF!</definedName>
    <definedName name="chf_month">#REF!</definedName>
    <definedName name="chf_year" localSheetId="2">#REF!</definedName>
    <definedName name="chf_year">#REF!</definedName>
    <definedName name="cis" localSheetId="2">[25]yO302.1!#REF!</definedName>
    <definedName name="cis">[25]yO302.1!#REF!</definedName>
    <definedName name="ClientName">[17]SMSTemp!$B$3</definedName>
    <definedName name="Code" localSheetId="2">#REF!</definedName>
    <definedName name="Code">#REF!</definedName>
    <definedName name="COEFFICIENT" localSheetId="2">[28]Rev!#REF!</definedName>
    <definedName name="COEFFICIENT">[28]Rev!#REF!</definedName>
    <definedName name="COGS_from_related_parties" localSheetId="2">#REF!</definedName>
    <definedName name="COGS_from_related_parties">#REF!</definedName>
    <definedName name="CokePriceRealIn" localSheetId="2">#REF!</definedName>
    <definedName name="CokePriceRealIn">#REF!</definedName>
    <definedName name="CokeUnitVariableKZTShareIn" localSheetId="2">#REF!</definedName>
    <definedName name="CokeUnitVariableKZTShareIn">#REF!</definedName>
    <definedName name="CokeUnitVariableRealIn" localSheetId="2">#REF!</definedName>
    <definedName name="CokeUnitVariableRealIn">#REF!</definedName>
    <definedName name="CokeVolumeIn" localSheetId="2">#REF!</definedName>
    <definedName name="CokeVolumeIn">#REF!</definedName>
    <definedName name="COLD_ROLLED" localSheetId="2">#REF!</definedName>
    <definedName name="COLD_ROLLED">#REF!</definedName>
    <definedName name="Com_banks_in_D" localSheetId="2">#REF!</definedName>
    <definedName name="Com_banks_in_D">#REF!</definedName>
    <definedName name="Combined_Book_Value_Totals">[29]SMSTemp!$B$42</definedName>
    <definedName name="COMMON" localSheetId="2">#REF!</definedName>
    <definedName name="COMMON">#REF!</definedName>
    <definedName name="COMPBAL" localSheetId="2">#REF!</definedName>
    <definedName name="COMPBAL">#REF!</definedName>
    <definedName name="CompOt">#N/A</definedName>
    <definedName name="CompRas">#N/A</definedName>
    <definedName name="CONSTRUCTION" localSheetId="2">#REF!</definedName>
    <definedName name="CONSTRUCTION">#REF!</definedName>
    <definedName name="CONVERTER" localSheetId="2">#REF!</definedName>
    <definedName name="CONVERTER">#REF!</definedName>
    <definedName name="Cost" localSheetId="2">#REF!</definedName>
    <definedName name="Cost">#REF!</definedName>
    <definedName name="COST_OF_CAPITAL" localSheetId="2">'[30]I-S'!#REF!</definedName>
    <definedName name="COST_OF_CAPITAL">'[30]I-S'!#REF!</definedName>
    <definedName name="COVERS" localSheetId="2">#REF!</definedName>
    <definedName name="COVERS">#REF!</definedName>
    <definedName name="CoversPriceBaseIn" localSheetId="2">#REF!</definedName>
    <definedName name="CoversPriceBaseIn">#REF!</definedName>
    <definedName name="CoversPriceOptimisticIn" localSheetId="2">#REF!</definedName>
    <definedName name="CoversPriceOptimisticIn">#REF!</definedName>
    <definedName name="CoversPricePessimisticIn" localSheetId="2">#REF!</definedName>
    <definedName name="CoversPricePessimisticIn">#REF!</definedName>
    <definedName name="CoversUnitVariableKZTShareIn" localSheetId="2">#REF!</definedName>
    <definedName name="CoversUnitVariableKZTShareIn">#REF!</definedName>
    <definedName name="CoversUnitVariableRealIn" localSheetId="2">#REF!</definedName>
    <definedName name="CoversUnitVariableRealIn">#REF!</definedName>
    <definedName name="CoversVolumeBaseIn" localSheetId="2">#REF!</definedName>
    <definedName name="CoversVolumeBaseIn">#REF!</definedName>
    <definedName name="CoversVolumeOptimisticIn" localSheetId="2">#REF!</definedName>
    <definedName name="CoversVolumeOptimisticIn">#REF!</definedName>
    <definedName name="CoversVolumePessimisticIn" localSheetId="2">#REF!</definedName>
    <definedName name="CoversVolumePessimisticIn">#REF!</definedName>
    <definedName name="CRCPriceBaseIn" localSheetId="2">#REF!</definedName>
    <definedName name="CRCPriceBaseIn">#REF!</definedName>
    <definedName name="CRCPriceOptimisticIn" localSheetId="2">#REF!</definedName>
    <definedName name="CRCPriceOptimisticIn">#REF!</definedName>
    <definedName name="CRCPricePessimisticIn" localSheetId="2">#REF!</definedName>
    <definedName name="CRCPricePessimisticIn">#REF!</definedName>
    <definedName name="CRCUnitVariableKZTShareIn" localSheetId="2">#REF!</definedName>
    <definedName name="CRCUnitVariableKZTShareIn">#REF!</definedName>
    <definedName name="CRCUnitVariableRealIn" localSheetId="2">#REF!</definedName>
    <definedName name="CRCUnitVariableRealIn">#REF!</definedName>
    <definedName name="CRCVolumeBaseIn" localSheetId="2">#REF!</definedName>
    <definedName name="CRCVolumeBaseIn">#REF!</definedName>
    <definedName name="CRCVolumeOptimisticIn" localSheetId="2">#REF!</definedName>
    <definedName name="CRCVolumeOptimisticIn">#REF!</definedName>
    <definedName name="CRCVolumePessimisticIn" localSheetId="2">#REF!</definedName>
    <definedName name="CRCVolumePessimisticIn">#REF!</definedName>
    <definedName name="crkf" hidden="1">{#N/A,#N/A,FALSE,"Aging Summary";#N/A,#N/A,FALSE,"Ratio Analysis";#N/A,#N/A,FALSE,"Test 120 Day Accts";#N/A,#N/A,FALSE,"Tickmarks"}</definedName>
    <definedName name="csnab" localSheetId="2">[25]yO302.1!#REF!</definedName>
    <definedName name="csnab">[25]yO302.1!#REF!</definedName>
    <definedName name="ct" localSheetId="2">[25]yO302.1!#REF!</definedName>
    <definedName name="ct">[25]yO302.1!#REF!</definedName>
    <definedName name="cv" localSheetId="2">[25]yO302.1!#REF!</definedName>
    <definedName name="cv">[25]yO302.1!#REF!</definedName>
    <definedName name="cvo" localSheetId="2">[25]yO302.1!#REF!</definedName>
    <definedName name="cvo">[25]yO302.1!#REF!</definedName>
    <definedName name="cyp">'[31]FS-97'!$BA$90</definedName>
    <definedName name="czhs" localSheetId="2">[25]yO302.1!#REF!</definedName>
    <definedName name="czhs">[25]yO302.1!#REF!</definedName>
    <definedName name="d">{#N/A,#N/A,FALSE,"Aging Summary";#N/A,#N/A,FALSE,"Ratio Analysis";#N/A,#N/A,FALSE,"Test 120 Day Accts";#N/A,#N/A,FALSE,"Tickmarks"}</definedName>
    <definedName name="Data" localSheetId="2">#REF!</definedName>
    <definedName name="Data">#REF!</definedName>
    <definedName name="DateFrom">[32]Выбор!$B$9</definedName>
    <definedName name="DCF_">'[15]FCF:Common-Size'!$A$4:$N$218</definedName>
    <definedName name="DCFGROW">[15]FCF:Schedules!$A$2:$L$126</definedName>
    <definedName name="dd">#N/A</definedName>
    <definedName name="deltawc" localSheetId="2">[33]definitions!#REF!</definedName>
    <definedName name="deltawc">[33]definitions!#REF!</definedName>
    <definedName name="DEM">68.91</definedName>
    <definedName name="dem_month" localSheetId="2">#REF!</definedName>
    <definedName name="dem_month">#REF!</definedName>
    <definedName name="dem_year" localSheetId="2">#REF!</definedName>
    <definedName name="dem_year">#REF!</definedName>
    <definedName name="DeprB">[14]Данные!$D$20</definedName>
    <definedName name="DeprC">[14]Данные!$D$22</definedName>
    <definedName name="DeprM">[14]Данные!$D$21</definedName>
    <definedName name="diesel">"Chart 8"</definedName>
    <definedName name="Difference" localSheetId="2">#REF!</definedName>
    <definedName name="Difference">#REF!</definedName>
    <definedName name="Disaggregations" localSheetId="2">#REF!</definedName>
    <definedName name="Disaggregations">#REF!</definedName>
    <definedName name="dola" localSheetId="2">'[12]1997 fin. res.'!#REF!</definedName>
    <definedName name="dola">'[12]1997 fin. res.'!#REF!</definedName>
    <definedName name="dolb1997" localSheetId="2">'[12]exch. rates'!#REF!</definedName>
    <definedName name="dolb1997">'[12]exch. rates'!#REF!</definedName>
    <definedName name="dole97" localSheetId="2">'[12]exch. rates'!#REF!</definedName>
    <definedName name="dole97">'[12]exch. rates'!#REF!</definedName>
    <definedName name="dolrate">[34]Rev!$I$254</definedName>
    <definedName name="dolrateb" localSheetId="2">'[12]1997 fin. res.'!#REF!</definedName>
    <definedName name="dolrateb">'[12]1997 fin. res.'!#REF!</definedName>
    <definedName name="dolratee" localSheetId="2">'[12]1997 fin. res.'!#REF!</definedName>
    <definedName name="dolratee">'[12]1997 fin. res.'!#REF!</definedName>
    <definedName name="Druck1" localSheetId="2">#REF!</definedName>
    <definedName name="Druck1">#REF!</definedName>
    <definedName name="Druck10" localSheetId="2">#REF!</definedName>
    <definedName name="Druck10">#REF!</definedName>
    <definedName name="Druck2" localSheetId="2">#REF!</definedName>
    <definedName name="Druck2">#REF!</definedName>
    <definedName name="Druck3" localSheetId="2">#REF!</definedName>
    <definedName name="Druck3">#REF!</definedName>
    <definedName name="Druck4" localSheetId="2">#REF!</definedName>
    <definedName name="Druck4">#REF!</definedName>
    <definedName name="Druck5" localSheetId="2">#REF!</definedName>
    <definedName name="Druck5">#REF!</definedName>
    <definedName name="Druck7" localSheetId="2">#REF!</definedName>
    <definedName name="Druck7">#REF!</definedName>
    <definedName name="Druck8" localSheetId="2">#REF!</definedName>
    <definedName name="Druck8">#REF!</definedName>
    <definedName name="ds">[35]SMSTemp!$B$13</definedName>
    <definedName name="Due_to_related_parties" localSheetId="2">#REF!</definedName>
    <definedName name="Due_to_related_parties">#REF!</definedName>
    <definedName name="E" localSheetId="2">[9]ЯНВАРЬ!#REF!</definedName>
    <definedName name="E">[9]ЯНВАРЬ!#REF!</definedName>
    <definedName name="EBRD_for_D" localSheetId="2">#REF!</definedName>
    <definedName name="EBRD_for_D">#REF!</definedName>
    <definedName name="EBTRD_for_D" localSheetId="2">#REF!</definedName>
    <definedName name="EBTRD_for_D">#REF!</definedName>
    <definedName name="EBTRD_fro_D" localSheetId="2">#REF!</definedName>
    <definedName name="EBTRD_fro_D">#REF!</definedName>
    <definedName name="ede">#N/A</definedName>
    <definedName name="eee">#N/A</definedName>
    <definedName name="END" localSheetId="2">'[36]L&amp;E'!#REF!</definedName>
    <definedName name="END">'[36]L&amp;E'!#REF!</definedName>
    <definedName name="End_Bal" localSheetId="2">#REF!</definedName>
    <definedName name="End_Bal">#REF!</definedName>
    <definedName name="EnergyConcPriceRealIn" localSheetId="2">#REF!</definedName>
    <definedName name="EnergyConcPriceRealIn">#REF!</definedName>
    <definedName name="EnergyConcUnitVariableKZTShareIn" localSheetId="2">#REF!</definedName>
    <definedName name="EnergyConcUnitVariableKZTShareIn">#REF!</definedName>
    <definedName name="EnergyConcUnitVariableRealIn" localSheetId="2">#REF!</definedName>
    <definedName name="EnergyConcUnitVariableRealIn">#REF!</definedName>
    <definedName name="EnergyConcVolumeIn" localSheetId="2">#REF!</definedName>
    <definedName name="EnergyConcVolumeIn">#REF!</definedName>
    <definedName name="EUR">134.77</definedName>
    <definedName name="euro_month" localSheetId="2">#REF!</definedName>
    <definedName name="euro_month">#REF!</definedName>
    <definedName name="euro_year" localSheetId="2">#REF!</definedName>
    <definedName name="euro_year">#REF!</definedName>
    <definedName name="ew">#N/A</definedName>
    <definedName name="ewr" localSheetId="2">[37]ЯНВАРЬ!#REF!</definedName>
    <definedName name="ewr">[37]ЯНВАРЬ!#REF!</definedName>
    <definedName name="Exp" localSheetId="2">[13]___PAR!#REF!</definedName>
    <definedName name="Exp">[13]___PAR!#REF!</definedName>
    <definedName name="Expected_balance" localSheetId="2">#REF!</definedName>
    <definedName name="Expected_balance">#REF!</definedName>
    <definedName name="Expense" localSheetId="2">#REF!</definedName>
    <definedName name="Expense">#REF!</definedName>
    <definedName name="Extra_Pay" localSheetId="2">#REF!</definedName>
    <definedName name="Extra_Pay">#REF!</definedName>
    <definedName name="F01_2">#N/A</definedName>
    <definedName name="FactIn">'[24]Macroeconomic Assumptions'!$D$2:$P$2</definedName>
    <definedName name="FAIZ" localSheetId="2">#REF!</definedName>
    <definedName name="FAIZ">#REF!</definedName>
    <definedName name="FAIZ2" localSheetId="2">#REF!</definedName>
    <definedName name="FAIZ2">#REF!</definedName>
    <definedName name="FAIZ3" localSheetId="2">#REF!</definedName>
    <definedName name="FAIZ3">#REF!</definedName>
    <definedName name="fcostin" localSheetId="2">[28]COGS!#REF!</definedName>
    <definedName name="fcostin">[28]COGS!#REF!</definedName>
    <definedName name="fcostir" localSheetId="2">[28]COGS!#REF!</definedName>
    <definedName name="fcostir">[28]COGS!#REF!</definedName>
    <definedName name="ffk" localSheetId="2">[38]ЯНВАРЬ!#REF!</definedName>
    <definedName name="ffk">[38]ЯНВАРЬ!#REF!</definedName>
    <definedName name="fg">#N/A</definedName>
    <definedName name="FGJK">#N/A</definedName>
    <definedName name="Fibor_Rate_12" localSheetId="2">#REF!</definedName>
    <definedName name="Fibor_Rate_12">#REF!</definedName>
    <definedName name="Fibor_Rate_3" localSheetId="2">#REF!</definedName>
    <definedName name="Fibor_Rate_3">#REF!</definedName>
    <definedName name="Fibor_Rate_6" localSheetId="2">#REF!</definedName>
    <definedName name="Fibor_Rate_6">#REF!</definedName>
    <definedName name="FilAbbr_Add">[23]Hidden!$E$42,[23]Hidden!$E$44,[23]Hidden!$E$45,[23]Hidden!$E$3:$E$29</definedName>
    <definedName name="FilAbbr_Full">[39]Hidden!$E$40,[39]Hidden!$E$41,[39]Hidden!$E$42,[39]Hidden!$E$43,[39]Hidden!$E$44,[39]Hidden!$E$3:$E$38</definedName>
    <definedName name="FILIAL">[40]Hidden1!$A$3:$A$27</definedName>
    <definedName name="Filial_add">[23]Hidden!$A$42,[23]Hidden!$A$44,[23]Hidden!$A$45,[23]Hidden!$A$3:$A$30</definedName>
    <definedName name="Filial_Full">[39]Hidden!$A$40,[39]Hidden!$A$41,[39]Hidden!$A$42,[39]Hidden!$A$43,[39]Hidden!$A$44,[39]Hidden!$A$3:$A$38</definedName>
    <definedName name="First_Hook">[29]SMSTemp!$B$36</definedName>
    <definedName name="FltNr">[13]___PAR!$K$20</definedName>
    <definedName name="Format0Dec">[17]SMSTemp!$B$15</definedName>
    <definedName name="Format2Dec">[17]SMSTemp!$B$13</definedName>
    <definedName name="Fpkm">[13]___PAR!$K$47</definedName>
    <definedName name="frate" localSheetId="2">'[20]DPR(TAX)'!#REF!</definedName>
    <definedName name="frate">'[20]DPR(TAX)'!#REF!</definedName>
    <definedName name="Ftkm">[13]___PAR!$K$48</definedName>
    <definedName name="Full_Print" localSheetId="2">#REF!</definedName>
    <definedName name="Full_Print">#REF!</definedName>
    <definedName name="fx" localSheetId="2">'[20]DPR(TAX)'!#REF!</definedName>
    <definedName name="fx">'[20]DPR(TAX)'!#REF!</definedName>
    <definedName name="GALCOIL" localSheetId="2">#REF!</definedName>
    <definedName name="GALCOIL">#REF!</definedName>
    <definedName name="GalvalumPriceBaseIn" localSheetId="2">#REF!</definedName>
    <definedName name="GalvalumPriceBaseIn">#REF!</definedName>
    <definedName name="GalvalumPriceOptimisticIn" localSheetId="2">#REF!</definedName>
    <definedName name="GalvalumPriceOptimisticIn">#REF!</definedName>
    <definedName name="GalvalumPricePessimisticIn" localSheetId="2">#REF!</definedName>
    <definedName name="GalvalumPricePessimisticIn">#REF!</definedName>
    <definedName name="GalvalumUnitVariableKZTShareIn" localSheetId="2">#REF!</definedName>
    <definedName name="GalvalumUnitVariableKZTShareIn">#REF!</definedName>
    <definedName name="GalvalumUnitVariableRealIn" localSheetId="2">#REF!</definedName>
    <definedName name="GalvalumUnitVariableRealIn">#REF!</definedName>
    <definedName name="GalvalumVolumeBaseIn" localSheetId="2">#REF!</definedName>
    <definedName name="GalvalumVolumeBaseIn">#REF!</definedName>
    <definedName name="GalvalumVolumeOptimisticIn" localSheetId="2">#REF!</definedName>
    <definedName name="GalvalumVolumeOptimisticIn">#REF!</definedName>
    <definedName name="GalvalumVolumePessimisticIn" localSheetId="2">#REF!</definedName>
    <definedName name="GalvalumVolumePessimisticIn">#REF!</definedName>
    <definedName name="Gandugiri" localSheetId="2">#REF!</definedName>
    <definedName name="Gandugiri">#REF!</definedName>
    <definedName name="gbr_month" localSheetId="2">#REF!</definedName>
    <definedName name="gbr_month">#REF!</definedName>
    <definedName name="gbr_year" localSheetId="2">#REF!</definedName>
    <definedName name="gbr_year">#REF!</definedName>
    <definedName name="GDBUT" localSheetId="2">[22]!GDBUT</definedName>
    <definedName name="GDBUT">[22]!GDBUT</definedName>
    <definedName name="GDRAP" localSheetId="2">[22]!GDRAP</definedName>
    <definedName name="GDRAP">[22]!GDRAP</definedName>
    <definedName name="GEBUT" localSheetId="2">[22]!GEBUT</definedName>
    <definedName name="GEBUT">[22]!GEBUT</definedName>
    <definedName name="GERAP" localSheetId="2">[22]!GERAP</definedName>
    <definedName name="GERAP">[22]!GERAP</definedName>
    <definedName name="gfhjkm">[41]hiddenА!$H$15</definedName>
    <definedName name="gg">#N/A</definedName>
    <definedName name="Grace_Period" localSheetId="2">#REF!</definedName>
    <definedName name="Grace_Period">#REF!</definedName>
    <definedName name="GrCargo" localSheetId="2">[13]___PAR!#REF!</definedName>
    <definedName name="GrCargo">[13]___PAR!#REF!</definedName>
    <definedName name="GrCargoChW" localSheetId="2">[13]___PAR!#REF!</definedName>
    <definedName name="GrCargoChW">[13]___PAR!#REF!</definedName>
    <definedName name="GrCargoFrW" localSheetId="2">[13]___PAR!#REF!</definedName>
    <definedName name="GrCargoFrW">[13]___PAR!#REF!</definedName>
    <definedName name="GrCargoW" localSheetId="2">[13]___PAR!#REF!</definedName>
    <definedName name="GrCargoW">[13]___PAR!#REF!</definedName>
    <definedName name="GrMail" localSheetId="2">[13]___PAR!#REF!</definedName>
    <definedName name="GrMail">[13]___PAR!#REF!</definedName>
    <definedName name="GrMailChW" localSheetId="2">[13]___PAR!#REF!</definedName>
    <definedName name="GrMailChW">[13]___PAR!#REF!</definedName>
    <definedName name="GrMailFrW" localSheetId="2">[13]___PAR!#REF!</definedName>
    <definedName name="GrMailFrW">[13]___PAR!#REF!</definedName>
    <definedName name="GrMailW" localSheetId="2">[13]___PAR!#REF!</definedName>
    <definedName name="GrMailW">[13]___PAR!#REF!</definedName>
    <definedName name="Gro">[13]___PAR!$I$14</definedName>
    <definedName name="Gro0">[13]___PAR!$O$19</definedName>
    <definedName name="Gro00">[13]___PAR!$L$10</definedName>
    <definedName name="GrPax" localSheetId="2">[13]___PAR!#REF!</definedName>
    <definedName name="GrPax">[13]___PAR!#REF!</definedName>
    <definedName name="GrPaxChNum" localSheetId="2">[13]___PAR!#REF!</definedName>
    <definedName name="GrPaxChNum">[13]___PAR!#REF!</definedName>
    <definedName name="GrPaxFrNum" localSheetId="2">[13]___PAR!#REF!</definedName>
    <definedName name="GrPaxFrNum">[13]___PAR!#REF!</definedName>
    <definedName name="GrPaxNum" localSheetId="2">[13]___PAR!#REF!</definedName>
    <definedName name="GrPaxNum">[13]___PAR!#REF!</definedName>
    <definedName name="GrS">[13]___PAR!$H$14</definedName>
    <definedName name="half">'[42]US Dollar 2003'!$C$17:$C$191</definedName>
    <definedName name="HalfYear">[43]Hidden!$I$24</definedName>
    <definedName name="Header_Row" localSheetId="2">ROW(#REF!)</definedName>
    <definedName name="Header_Row">ROW(#REF!)</definedName>
    <definedName name="HILH">#N/A</definedName>
    <definedName name="hozu" localSheetId="2">[25]yO302.1!#REF!</definedName>
    <definedName name="hozu">[25]yO302.1!#REF!</definedName>
    <definedName name="HR" localSheetId="2">#REF!</definedName>
    <definedName name="HR">#REF!</definedName>
    <definedName name="HR_SALES" localSheetId="2">#REF!</definedName>
    <definedName name="HR_SALES">#REF!</definedName>
    <definedName name="HRCPriceBaseIn" localSheetId="2">#REF!</definedName>
    <definedName name="HRCPriceBaseIn">#REF!</definedName>
    <definedName name="HRCPriceOptimisticIn" localSheetId="2">#REF!</definedName>
    <definedName name="HRCPriceOptimisticIn">#REF!</definedName>
    <definedName name="HRCPricePessimisticIn" localSheetId="2">#REF!</definedName>
    <definedName name="HRCPricePessimisticIn">#REF!</definedName>
    <definedName name="HRCUnitVariableKZTShareIn" localSheetId="2">#REF!</definedName>
    <definedName name="HRCUnitVariableKZTShareIn">#REF!</definedName>
    <definedName name="HRCUnitVariableRealIn" localSheetId="2">#REF!</definedName>
    <definedName name="HRCUnitVariableRealIn">#REF!</definedName>
    <definedName name="HRCVolumeBaseIn" localSheetId="2">#REF!</definedName>
    <definedName name="HRCVolumeBaseIn">#REF!</definedName>
    <definedName name="HRCVolumeOptimisticIn" localSheetId="2">#REF!</definedName>
    <definedName name="HRCVolumeOptimisticIn">#REF!</definedName>
    <definedName name="HRCVolumePessimisticIn" localSheetId="2">#REF!</definedName>
    <definedName name="HRCVolumePessimisticIn">#REF!</definedName>
    <definedName name="HRM" localSheetId="2">#REF!</definedName>
    <definedName name="HRM">#REF!</definedName>
    <definedName name="IFC_for_D" localSheetId="2">#REF!</definedName>
    <definedName name="IFC_for_D">#REF!</definedName>
    <definedName name="Income_Statement" localSheetId="2">#REF!</definedName>
    <definedName name="Income_Statement">#REF!</definedName>
    <definedName name="inflation" localSheetId="2">#REF!</definedName>
    <definedName name="inflation">#REF!</definedName>
    <definedName name="Int" localSheetId="2">#REF!</definedName>
    <definedName name="Int">#REF!</definedName>
    <definedName name="Interest_expenses" localSheetId="2">#REF!</definedName>
    <definedName name="Interest_expenses">#REF!</definedName>
    <definedName name="Interest_Income" localSheetId="2">#REF!</definedName>
    <definedName name="Interest_Income">#REF!</definedName>
    <definedName name="Interest_Rate" localSheetId="2">#REF!</definedName>
    <definedName name="Interest_Rate">#REF!</definedName>
    <definedName name="InterestSubordinatedFixedIncurred" localSheetId="2">[24]Workings!#REF!</definedName>
    <definedName name="InterestSubordinatedFixedIncurred">[24]Workings!#REF!</definedName>
    <definedName name="InterestSubordinatedFloatingIncurred" localSheetId="2">[24]Workings!#REF!</definedName>
    <definedName name="InterestSubordinatedFloatingIncurred">[24]Workings!#REF!</definedName>
    <definedName name="interm_level">'[21]Threshold Table'!$D$6:$F$11</definedName>
    <definedName name="Interval">[29]SMSTemp!$B$35</definedName>
    <definedName name="IntRateSubordinatedFixed" localSheetId="2">[24]Workings!#REF!</definedName>
    <definedName name="IntRateSubordinatedFixed">[24]Workings!#REF!</definedName>
    <definedName name="IntRateSubordinatedFloating" localSheetId="2">[24]Workings!#REF!</definedName>
    <definedName name="IntRateSubordinatedFloating">[24]Workings!#REF!</definedName>
    <definedName name="item">[44]Статьи!$A$3:$B$55</definedName>
    <definedName name="itemm">[45]Статьи!$A$3:$B$42</definedName>
    <definedName name="junekzt" localSheetId="2">#REF!</definedName>
    <definedName name="junekzt">#REF!</definedName>
    <definedName name="juneusd" localSheetId="2">#REF!</definedName>
    <definedName name="juneusd">#REF!</definedName>
    <definedName name="junkzt" localSheetId="2">#REF!</definedName>
    <definedName name="junkzt">#REF!</definedName>
    <definedName name="k">#N/A</definedName>
    <definedName name="kjh">#N/A</definedName>
    <definedName name="kto">[46]Форма2!$C$19:$C$24,[46]Форма2!$E$19:$F$24,[46]Форма2!$D$26:$F$31,[46]Форма2!$C$33:$C$38,[46]Форма2!$E$33:$F$38,[46]Форма2!$D$40:$F$43,[46]Форма2!$C$45:$C$48,[46]Форма2!$E$45:$F$48,[46]Форма2!$C$19</definedName>
    <definedName name="KUR" localSheetId="2">#REF!</definedName>
    <definedName name="KUR">#REF!</definedName>
    <definedName name="KVARTALPrev">[41]hiddenА!$G$20</definedName>
    <definedName name="L_Adjust">[47]Links!$H$1:$H$65536</definedName>
    <definedName name="L_AJE_Tot">[47]Links!$G$1:$G$65536</definedName>
    <definedName name="L_CY_Beg">[47]Links!$F$1:$F$65536</definedName>
    <definedName name="L_CY_End">[47]Links!$J$1:$J$65536</definedName>
    <definedName name="L_PY_End">[47]Links!$K$1:$K$65536</definedName>
    <definedName name="L_RJE_Tot">[47]Links!$I$1:$I$65536</definedName>
    <definedName name="LandTax">[14]Данные!$D$16</definedName>
    <definedName name="Last_Row" localSheetId="2">IF([0]!Values_Entered,ОДДС!Header_Row+[0]!Number_of_Payments,ОДДС!Header_Row)</definedName>
    <definedName name="Last_Row">IF(Values_Entered,Header_Row+Number_of_Payments,Header_Row)</definedName>
    <definedName name="LIBOR" localSheetId="2">#REF!</definedName>
    <definedName name="LIBOR">#REF!</definedName>
    <definedName name="Libor_Rate_12" localSheetId="2">#REF!</definedName>
    <definedName name="Libor_Rate_12">#REF!</definedName>
    <definedName name="Libor_Rate_3" localSheetId="2">#REF!</definedName>
    <definedName name="Libor_Rate_3">#REF!</definedName>
    <definedName name="Libor_Rate_6" localSheetId="2">#REF!</definedName>
    <definedName name="Libor_Rate_6">#REF!</definedName>
    <definedName name="lkj">#N/A</definedName>
    <definedName name="LLL">'[48]KAZAK RECO ST 99'!$A$1:$A$263,'[48]KAZAK RECO ST 99'!$K$1:$S$263</definedName>
    <definedName name="LLPs" hidden="1">{#N/A,#N/A,FALSE,"Sheet1"}</definedName>
    <definedName name="Loan_Amount" localSheetId="2">#REF!</definedName>
    <definedName name="Loan_Amount">#REF!</definedName>
    <definedName name="Loan_Start" localSheetId="2">#REF!</definedName>
    <definedName name="Loan_Start">#REF!</definedName>
    <definedName name="Loan_Years" localSheetId="2">#REF!</definedName>
    <definedName name="Loan_Years">#REF!</definedName>
    <definedName name="Long_term_debts_to_affiliates" localSheetId="2">#REF!</definedName>
    <definedName name="Long_term_debts_to_affiliates">#REF!</definedName>
    <definedName name="lvnc" localSheetId="2">[25]yO302.1!#REF!</definedName>
    <definedName name="lvnc">[25]yO302.1!#REF!</definedName>
    <definedName name="m_2005">'[49]1NK'!$R$10:$R$1877</definedName>
    <definedName name="m_2006">'[49]1NK'!$S$10:$S$1838</definedName>
    <definedName name="m_2007">'[49]1NK'!$T$10:$T$1838</definedName>
    <definedName name="m_dep_I" localSheetId="2">#REF!</definedName>
    <definedName name="m_dep_I">#REF!</definedName>
    <definedName name="m_dep_I1" localSheetId="2">#REF!</definedName>
    <definedName name="m_dep_I1">#REF!</definedName>
    <definedName name="m_dep_N" localSheetId="2">#REF!</definedName>
    <definedName name="m_dep_N">#REF!</definedName>
    <definedName name="m_OTM2005">'[50]2.2 ОтклОТМ'!$G$1:$G$65536</definedName>
    <definedName name="m_OTM2006">'[50]2.2 ОтклОТМ'!$J$1:$J$65536</definedName>
    <definedName name="m_OTM2007">'[50]2.2 ОтклОТМ'!$M$1:$M$65536</definedName>
    <definedName name="m_OTM2008">'[50]2.2 ОтклОТМ'!$P$1:$P$65536</definedName>
    <definedName name="m_OTM2009">'[50]2.2 ОтклОТМ'!$S$1:$S$65536</definedName>
    <definedName name="m_OTM2010">'[50]2.2 ОтклОТМ'!$V$1:$V$65536</definedName>
    <definedName name="m_OTMizm">'[50]1.3.2 ОТМ'!$K$1:$K$65536</definedName>
    <definedName name="m_OTMkod">'[50]1.3.2 ОТМ'!$A$1:$A$65536</definedName>
    <definedName name="m_OTMnomer">'[50]1.3.2 ОТМ'!$H$1:$H$65536</definedName>
    <definedName name="m_OTMpokaz">'[50]1.3.2 ОТМ'!$I$1:$I$65536</definedName>
    <definedName name="m_Pr_I">[51]Comp!$B$2:$B$29</definedName>
    <definedName name="m_Pr_N">[51]Comp!$C$2:$C$29</definedName>
    <definedName name="m_Zatrat">[52]ЦентрЗатр!$A$2:$G$71</definedName>
    <definedName name="m_Zatrat_Ed">[53]ЦентрЗатр!$E$2:$E$71</definedName>
    <definedName name="m_Zatrat_K">[53]ЦентрЗатр!$F$2:$F$71</definedName>
    <definedName name="m_Zatrat_N">[52]ЦентрЗатр!$G$2:$G$71</definedName>
    <definedName name="Manish" localSheetId="2">[54]Settings!#REF!</definedName>
    <definedName name="Manish">[54]Settings!#REF!</definedName>
    <definedName name="mas_1" localSheetId="2">#REF!</definedName>
    <definedName name="mas_1">#REF!</definedName>
    <definedName name="mas_2" localSheetId="2">#REF!</definedName>
    <definedName name="mas_2">#REF!</definedName>
    <definedName name="mas_2_new" localSheetId="2">#REF!</definedName>
    <definedName name="mas_2_new">#REF!</definedName>
    <definedName name="mas_3" localSheetId="2">#REF!</definedName>
    <definedName name="mas_3">#REF!</definedName>
    <definedName name="mas_4" localSheetId="2">#REF!</definedName>
    <definedName name="mas_4">#REF!</definedName>
    <definedName name="mas_new" localSheetId="2">#REF!</definedName>
    <definedName name="mas_new">#REF!</definedName>
    <definedName name="mas_spisok" localSheetId="2">#REF!</definedName>
    <definedName name="mas_spisok">#REF!</definedName>
    <definedName name="mauusdz" localSheetId="2">#REF!</definedName>
    <definedName name="mauusdz">#REF!</definedName>
    <definedName name="maykzt" localSheetId="2">#REF!</definedName>
    <definedName name="maykzt">#REF!</definedName>
    <definedName name="maykzts" localSheetId="2">#REF!</definedName>
    <definedName name="maykzts">#REF!</definedName>
    <definedName name="mayusd" localSheetId="2">#REF!</definedName>
    <definedName name="mayusd">#REF!</definedName>
    <definedName name="MDX_Days2" localSheetId="2">#REF!</definedName>
    <definedName name="MDX_Days2">#REF!</definedName>
    <definedName name="MidlingsPriceRealIn" localSheetId="2">#REF!</definedName>
    <definedName name="MidlingsPriceRealIn">#REF!</definedName>
    <definedName name="MidlingsUnitVariableKZTShareIn" localSheetId="2">#REF!</definedName>
    <definedName name="MidlingsUnitVariableKZTShareIn">#REF!</definedName>
    <definedName name="MidlingsUnitVariableRealIn" localSheetId="2">#REF!</definedName>
    <definedName name="MidlingsUnitVariableRealIn">#REF!</definedName>
    <definedName name="MidlingsVolumeIn" localSheetId="2">#REF!</definedName>
    <definedName name="MidlingsVolumeIn">#REF!</definedName>
    <definedName name="MINED">'[8]CamKum Prod'!$H$17</definedName>
    <definedName name="Monetary_Precision" localSheetId="2">#REF!</definedName>
    <definedName name="Monetary_Precision">#REF!</definedName>
    <definedName name="Month">[14]Данные!$C$9</definedName>
    <definedName name="mrk">'[55]U5.1_Расшифровка по 650 стр.'!$A$2</definedName>
    <definedName name="MSum">[13]___PAR!$G$9</definedName>
    <definedName name="NarastMESATZ">[56]Hidden1!$J$2:$J$13</definedName>
    <definedName name="NBK">89.57</definedName>
    <definedName name="NBVTotalBf" localSheetId="2">[24]Workings!#REF!</definedName>
    <definedName name="NBVTotalBf">[24]Workings!#REF!</definedName>
    <definedName name="Negative_Rec_Cnt">[29]SMSTemp!$B$50</definedName>
    <definedName name="Negative_Values">[29]SMSTemp!$B$31</definedName>
    <definedName name="Net_Book_Value">[29]SMSTemp!$B$30</definedName>
    <definedName name="new">'[57]$ IS'!$A$1:$BH$34</definedName>
    <definedName name="new_index">[58]CPI!$A$1:$H$97</definedName>
    <definedName name="NOTES" localSheetId="2">[5]TB!#REF!</definedName>
    <definedName name="NOTES">[5]TB!#REF!</definedName>
    <definedName name="Num_Pmt_Per_Year" localSheetId="2">#REF!</definedName>
    <definedName name="Num_Pmt_Per_Year">#REF!</definedName>
    <definedName name="Number_of_Payments">#N/A</definedName>
    <definedName name="OPER_COST" localSheetId="2">#REF!</definedName>
    <definedName name="OPER_COST">#REF!</definedName>
    <definedName name="OPIC" localSheetId="2">#REF!</definedName>
    <definedName name="OPIC">#REF!</definedName>
    <definedName name="OTH1O" localSheetId="2">#REF!</definedName>
    <definedName name="OTH1O">#REF!</definedName>
    <definedName name="Other_expnese" localSheetId="2">#REF!</definedName>
    <definedName name="Other_expnese">#REF!</definedName>
    <definedName name="OtherCoalRevenueIn" localSheetId="2">#REF!</definedName>
    <definedName name="OtherCoalRevenueIn">#REF!</definedName>
    <definedName name="OtherCoalRevenueKZTShareIn" localSheetId="2">#REF!</definedName>
    <definedName name="OtherCoalRevenueKZTShareIn">#REF!</definedName>
    <definedName name="OtherCoalUnitVariableMarginIn" localSheetId="2">#REF!</definedName>
    <definedName name="OtherCoalUnitVariableMarginIn">#REF!</definedName>
    <definedName name="OtherSteelRevenueIn" localSheetId="2">#REF!</definedName>
    <definedName name="OtherSteelRevenueIn">#REF!</definedName>
    <definedName name="OtherSteelRevenueKZTShareIn" localSheetId="2">#REF!</definedName>
    <definedName name="OtherSteelRevenueKZTShareIn">#REF!</definedName>
    <definedName name="OtherSteelUnitVariableMarginIn" localSheetId="2">#REF!</definedName>
    <definedName name="OtherSteelUnitVariableMarginIn">#REF!</definedName>
    <definedName name="overhead" localSheetId="2">#REF!</definedName>
    <definedName name="overhead">#REF!</definedName>
    <definedName name="p">#N/A</definedName>
    <definedName name="P02U2" localSheetId="2">#REF!</definedName>
    <definedName name="P02U2">#REF!</definedName>
    <definedName name="ParkRent" localSheetId="2">#REF!</definedName>
    <definedName name="ParkRent">#REF!</definedName>
    <definedName name="ParkSale" localSheetId="2">#REF!</definedName>
    <definedName name="ParkSale">#REF!</definedName>
    <definedName name="Pay_Date" localSheetId="2">#REF!</definedName>
    <definedName name="Pay_Date">#REF!</definedName>
    <definedName name="Pay_Num" localSheetId="2">#REF!</definedName>
    <definedName name="Pay_Num">#REF!</definedName>
    <definedName name="Payment_Date">#N/A</definedName>
    <definedName name="pc" localSheetId="2">#REF!</definedName>
    <definedName name="pc">#REF!</definedName>
    <definedName name="PER1O" localSheetId="2">#REF!</definedName>
    <definedName name="PER1O">#REF!</definedName>
    <definedName name="period">'[55]U5.1_Расшифровка по 650 стр.'!$A$4</definedName>
    <definedName name="PICK_3" localSheetId="2">[59]July_03_Pg8!#REF!</definedName>
    <definedName name="PICK_3">[59]July_03_Pg8!#REF!</definedName>
    <definedName name="PICKLEHR" localSheetId="2">#REF!</definedName>
    <definedName name="PICKLEHR">#REF!</definedName>
    <definedName name="PICKLING_4" localSheetId="2">#REF!</definedName>
    <definedName name="PICKLING_4">#REF!</definedName>
    <definedName name="PICKLING_GALV" localSheetId="2">[59]July_03_Pg8!#REF!</definedName>
    <definedName name="PICKLING_GALV">[59]July_03_Pg8!#REF!</definedName>
    <definedName name="PIPES" localSheetId="2">#REF!</definedName>
    <definedName name="PIPES">#REF!</definedName>
    <definedName name="PipesPriceBaseIn" localSheetId="2">#REF!</definedName>
    <definedName name="PipesPriceBaseIn">#REF!</definedName>
    <definedName name="PipesPriceOptimisticIn" localSheetId="2">#REF!</definedName>
    <definedName name="PipesPriceOptimisticIn">#REF!</definedName>
    <definedName name="PipesPricePessimisticIn" localSheetId="2">#REF!</definedName>
    <definedName name="PipesPricePessimisticIn">#REF!</definedName>
    <definedName name="PipesUnitVariableKZTShareIn" localSheetId="2">#REF!</definedName>
    <definedName name="PipesUnitVariableKZTShareIn">#REF!</definedName>
    <definedName name="PipesUnitVariableRealIn" localSheetId="2">#REF!</definedName>
    <definedName name="PipesUnitVariableRealIn">#REF!</definedName>
    <definedName name="PipesVolumeBaseIn" localSheetId="2">#REF!</definedName>
    <definedName name="PipesVolumeBaseIn">#REF!</definedName>
    <definedName name="PipesVolumeOptimisticIn" localSheetId="2">#REF!</definedName>
    <definedName name="PipesVolumeOptimisticIn">#REF!</definedName>
    <definedName name="PipesVolumePessimisticIn" localSheetId="2">#REF!</definedName>
    <definedName name="PipesVolumePessimisticIn">#REF!</definedName>
    <definedName name="Pkkm">[13]___PAR!$K$45</definedName>
    <definedName name="Platts">'[11]Ural med'!$C$120:$F$537</definedName>
    <definedName name="plqtr" localSheetId="2">#REF!,#REF!</definedName>
    <definedName name="plqtr">#REF!,#REF!</definedName>
    <definedName name="plqtr199" localSheetId="2">#REF!</definedName>
    <definedName name="plqtr199">#REF!</definedName>
    <definedName name="plqtr299">'[48]KAZAK RECO ST 99'!$A$1:$A$263,'[48]KAZAK RECO ST 99'!$K$1:$S$263</definedName>
    <definedName name="Plug" localSheetId="2">#REF!</definedName>
    <definedName name="Plug">#REF!</definedName>
    <definedName name="plv" localSheetId="2">#REF!</definedName>
    <definedName name="plv">#REF!</definedName>
    <definedName name="plytd" localSheetId="2">#REF!,#REF!</definedName>
    <definedName name="plytd">#REF!,#REF!</definedName>
    <definedName name="plytd2" localSheetId="2">#REF!,#REF!</definedName>
    <definedName name="plytd2">#REF!,#REF!</definedName>
    <definedName name="plytd99">'[48]KAZAK RECO ST 99'!$A$1:$A$263,'[48]KAZAK RECO ST 99'!$AL$1:$AO$263</definedName>
    <definedName name="PopDate">[17]SMSTemp!$B$7</definedName>
    <definedName name="Population_Count">[29]SMSTemp!$B$33</definedName>
    <definedName name="Positive_Rec_Cnt">[29]SMSTemp!$B$51</definedName>
    <definedName name="Positive_Values">[29]SMSTemp!$B$32</definedName>
    <definedName name="POURED">'[8]CamKum Prod'!$H$28</definedName>
    <definedName name="PrepBy">[17]SMSTemp!$B$6</definedName>
    <definedName name="Princ" localSheetId="2">#REF!</definedName>
    <definedName name="Princ">#REF!</definedName>
    <definedName name="Print_Area_MI" localSheetId="2">[5]TB!#REF!</definedName>
    <definedName name="Print_Area_MI">[5]TB!#REF!</definedName>
    <definedName name="Print_Area_Reset">#N/A</definedName>
    <definedName name="proba" localSheetId="2">[13]Параметры!#REF!</definedName>
    <definedName name="proba">[13]Параметры!#REF!</definedName>
    <definedName name="PropTax">[14]Данные!$D$14</definedName>
    <definedName name="Ptkm">[13]___PAR!$K$46</definedName>
    <definedName name="PYTB">[60]PYTB!$A$1:$B$835</definedName>
    <definedName name="pz" localSheetId="2">[25]yO302.1!#REF!</definedName>
    <definedName name="pz">[25]yO302.1!#REF!</definedName>
    <definedName name="q">'[61]Cost 99v98'!$S$10</definedName>
    <definedName name="Q1_901s_materials">'[62]Production_Ref Q-1-3'!$V$32:$V$82</definedName>
    <definedName name="Q1_902_903s">'[62]Production_Ref Q-1-3'!$V$83:$V$104</definedName>
    <definedName name="Q1_excise_tax">'[62]Production_Ref Q-1-3'!$V$28</definedName>
    <definedName name="Q1_KLO_Royalty_KZT">'[62]Production_Ref Q-1-3'!$S$17</definedName>
    <definedName name="Q1_overheads_KZT">'[62]Production_Ref Q-1-3'!$Q$17:$R$17,'[62]Production_Ref Q-1-3'!$T$19:$T$23,'[62]Production_Ref Q-1-3'!$T$26,'[62]Production_Ref Q-1-3'!$Q$30,'[62]Production_Ref Q-1-3'!$T$106:$T$258,'[62]Production_Ref Q-1-3'!$T$265:$T$268</definedName>
    <definedName name="Q1_pipeline_tariff">'[62]Production_Ref Q-1-3'!$V$24</definedName>
    <definedName name="Q1_railway_tariff">'[62]Production_Ref Q-1-3'!$V$25</definedName>
    <definedName name="Q1_TurgaiPetroleum">'[62]Production_Ref Q-1-3'!$S$30</definedName>
    <definedName name="Q2_901s_materials">'[62]Production_Ref Q-1-3'!$N$32:$N$82</definedName>
    <definedName name="Q2_902_903s">'[62]Production_Ref Q-1-3'!$N$83:$N$104</definedName>
    <definedName name="Q2_AJE50_901s">'[62]Production_Ref Q-1-3'!$N$273</definedName>
    <definedName name="Q2_AJE51_KLO_USD">'[62]Production_Ref Q-1-3'!$N$275</definedName>
    <definedName name="Q2_AJE62_pipeline_tariff">'[62]Production_Ref Q-1-3'!$N$277</definedName>
    <definedName name="Q2_AJE68_pipeline_tariff">'[62]Production_Ref Q-1-3'!$N$279</definedName>
    <definedName name="Q2_AJE77_pipeline_tariff">'[62]Production_Ref Q-1-3'!$N$283</definedName>
    <definedName name="Q2_excise_tax">'[62]Production_Ref Q-1-3'!$N$28</definedName>
    <definedName name="Q2_KTO_crude">'[62]Production_Ref Q-1-3'!$N$281</definedName>
    <definedName name="Q2_overheads">'[62]Production_Ref Q-1-3'!$N$7:$N$23,'[62]Production_Ref Q-1-3'!$N$26,'[62]Production_Ref Q-1-3'!$N$106:$N$258</definedName>
    <definedName name="Q2_pipeline_tariff">'[62]Production_Ref Q-1-3'!$N$24</definedName>
    <definedName name="Q2_railway_tariff">'[62]Production_Ref Q-1-3'!$N$25</definedName>
    <definedName name="Q2_TurgaiPetroleum_KZT">'[62]Production_Ref Q-1-3'!$K$31</definedName>
    <definedName name="Q3_901s_materials">'[62]Production_Ref Q-1-3'!$G$32:$G$82</definedName>
    <definedName name="Q3_902_903s">'[62]Production_Ref Q-1-3'!$G$83:$G$104</definedName>
    <definedName name="Q3_AJE10_KLO">'[62]Production_Ref Q-1-3'!$G$287</definedName>
    <definedName name="Q3_AJE11_pipeline_tariff">'[62]Production_Ref Q-1-3'!$G$289</definedName>
    <definedName name="Q3_excise_tax">'[62]Production_Ref Q-1-3'!$G$28</definedName>
    <definedName name="Q3_overheads">'[62]Production_Ref Q-1-3'!$G$17:$G$23,'[62]Production_Ref Q-1-3'!$G$26,'[62]Production_Ref Q-1-3'!$G$106:$G$143,'[62]Production_Ref Q-1-3'!$G$144:$G$180,'[62]Production_Ref Q-1-3'!$G$181:$G$217,'[62]Production_Ref Q-1-3'!$G$218:$G$258,'[62]Production_Ref Q-1-3'!$G$285</definedName>
    <definedName name="Q3_pipeline_tariff">'[62]Production_Ref Q-1-3'!$G$24</definedName>
    <definedName name="Q3_railway_tariff">'[62]Production_Ref Q-1-3'!$G$25</definedName>
    <definedName name="Q3_TurgaiPetroleum">'[62]Production_Ref Q-1-3'!$G$31</definedName>
    <definedName name="qqq">#N/A</definedName>
    <definedName name="qs">#N/A</definedName>
    <definedName name="qwe">[63]Форма2!$C$19:$C$24,[63]Форма2!$E$19:$F$24,[63]Форма2!$D$26:$F$31,[63]Форма2!$C$33:$C$38,[63]Форма2!$E$33:$F$38,[63]Форма2!$D$40:$F$43,[63]Форма2!$C$45:$C$48,[63]Форма2!$E$45:$F$48,[63]Форма2!$C$19</definedName>
    <definedName name="qwq" localSheetId="2">#REF!</definedName>
    <definedName name="qwq">#REF!</definedName>
    <definedName name="R_Factor" localSheetId="2">#REF!</definedName>
    <definedName name="R_Factor">#REF!</definedName>
    <definedName name="Random_Book_Value_Totals">[17]SMSTemp!$B$48</definedName>
    <definedName name="Random_Net_Book_Value">[17]SMSTemp!$B$45</definedName>
    <definedName name="Random_Population_Count">[17]SMSTemp!$B$46</definedName>
    <definedName name="Random_Sample_Size">[17]SMSTemp!$B$47</definedName>
    <definedName name="rate" localSheetId="2">'[20]DPR(TAX)'!#REF!</definedName>
    <definedName name="rate">'[20]DPR(TAX)'!#REF!</definedName>
    <definedName name="rate2000" localSheetId="2">#REF!</definedName>
    <definedName name="rate2000">#REF!</definedName>
    <definedName name="rate2001" localSheetId="2">#REF!</definedName>
    <definedName name="rate2001">#REF!</definedName>
    <definedName name="rate2002" localSheetId="2">#REF!</definedName>
    <definedName name="rate2002">#REF!</definedName>
    <definedName name="rate2003" localSheetId="2">#REF!</definedName>
    <definedName name="rate2003">#REF!</definedName>
    <definedName name="rate2004" localSheetId="2">#REF!</definedName>
    <definedName name="rate2004">#REF!</definedName>
    <definedName name="rate2005" localSheetId="2">#REF!</definedName>
    <definedName name="rate2005">#REF!</definedName>
    <definedName name="rate2006" localSheetId="2">#REF!</definedName>
    <definedName name="rate2006">#REF!</definedName>
    <definedName name="rate2007" localSheetId="2">#REF!</definedName>
    <definedName name="rate2007">#REF!</definedName>
    <definedName name="rate99" localSheetId="2">#REF!</definedName>
    <definedName name="rate99">#REF!</definedName>
    <definedName name="RATIO" localSheetId="2">#REF!</definedName>
    <definedName name="RATIO">#REF!</definedName>
    <definedName name="RATIOS">'[15]Proj. Bal.:Ratios'!$A$31:$K$85</definedName>
    <definedName name="RawCoalPriceRealIn" localSheetId="2">#REF!</definedName>
    <definedName name="RawCoalPriceRealIn">#REF!</definedName>
    <definedName name="RawCoalUnitVariableKZTShareIn" localSheetId="2">#REF!</definedName>
    <definedName name="RawCoalUnitVariableKZTShareIn">#REF!</definedName>
    <definedName name="RawCoalUnitVariableRealIn" localSheetId="2">#REF!</definedName>
    <definedName name="RawCoalUnitVariableRealIn">#REF!</definedName>
    <definedName name="RawCoalVolumeIn" localSheetId="2">#REF!</definedName>
    <definedName name="RawCoalVolumeIn">#REF!</definedName>
    <definedName name="Receipe" localSheetId="2">#REF!</definedName>
    <definedName name="Receipe">#REF!</definedName>
    <definedName name="Receivables_from_affiliates" localSheetId="2">#REF!</definedName>
    <definedName name="Receivables_from_affiliates">#REF!</definedName>
    <definedName name="REDUN" localSheetId="2">[13]Параметры!#REF!,[13]Параметры!$B$23:$D$23</definedName>
    <definedName name="REDUN">[13]Параметры!#REF!,[13]Параметры!$B$23:$D$23</definedName>
    <definedName name="regionwise" hidden="1">{#N/A,#N/A,FALSE,"Sheet1"}</definedName>
    <definedName name="Residual_difference" localSheetId="2">#REF!</definedName>
    <definedName name="Residual_difference">#REF!</definedName>
    <definedName name="ResIncTax">[14]Данные!$D$17</definedName>
    <definedName name="rett">[64]Статьи!$A$3:$B$55</definedName>
    <definedName name="Rev" localSheetId="2">[13]___PAR!#REF!</definedName>
    <definedName name="Rev">[13]___PAR!#REF!</definedName>
    <definedName name="rf">'[55]U5.1_Расшифровка по 650 стр.'!$A$3</definedName>
    <definedName name="rngChartRange" localSheetId="2">#REF!</definedName>
    <definedName name="rngChartRange">#REF!</definedName>
    <definedName name="rngDataAll" localSheetId="2">#REF!</definedName>
    <definedName name="rngDataAll">#REF!</definedName>
    <definedName name="rngEnd" localSheetId="2">#REF!</definedName>
    <definedName name="rngEnd">#REF!</definedName>
    <definedName name="rngIATACode" localSheetId="2">#REF!</definedName>
    <definedName name="rngIATACode">#REF!</definedName>
    <definedName name="rngResStart" localSheetId="2">#REF!</definedName>
    <definedName name="rngResStart">#REF!</definedName>
    <definedName name="rngStart" localSheetId="2">#REF!</definedName>
    <definedName name="rngStart">#REF!</definedName>
    <definedName name="rngUpdate" localSheetId="2">#REF!</definedName>
    <definedName name="rngUpdate">#REF!</definedName>
    <definedName name="RUR">4.97</definedName>
    <definedName name="rur_month" localSheetId="2">#REF!</definedName>
    <definedName name="rur_month">#REF!</definedName>
    <definedName name="rur_year" localSheetId="2">#REF!</definedName>
    <definedName name="rur_year">#REF!</definedName>
    <definedName name="s">#N/A</definedName>
    <definedName name="S1_" localSheetId="2">#REF!</definedName>
    <definedName name="S1_">#REF!</definedName>
    <definedName name="s1_0" localSheetId="2">#REF!</definedName>
    <definedName name="s1_0">#REF!</definedName>
    <definedName name="s1_1" localSheetId="2">#REF!</definedName>
    <definedName name="s1_1">#REF!</definedName>
    <definedName name="S10_" localSheetId="2">#REF!</definedName>
    <definedName name="S10_">#REF!</definedName>
    <definedName name="S11_" localSheetId="2">#REF!</definedName>
    <definedName name="S11_">#REF!</definedName>
    <definedName name="S12_" localSheetId="2">#REF!</definedName>
    <definedName name="S12_">#REF!</definedName>
    <definedName name="S13_" localSheetId="2">#REF!</definedName>
    <definedName name="S13_">#REF!</definedName>
    <definedName name="S14_" localSheetId="2">#REF!</definedName>
    <definedName name="S14_">#REF!</definedName>
    <definedName name="S15_" localSheetId="2">#REF!</definedName>
    <definedName name="S15_">#REF!</definedName>
    <definedName name="S16_" localSheetId="2">#REF!</definedName>
    <definedName name="S16_">#REF!</definedName>
    <definedName name="S17_" localSheetId="2">#REF!</definedName>
    <definedName name="S17_">#REF!</definedName>
    <definedName name="S18_" localSheetId="2">#REF!</definedName>
    <definedName name="S18_">#REF!</definedName>
    <definedName name="S19_" localSheetId="2">#REF!</definedName>
    <definedName name="S19_">#REF!</definedName>
    <definedName name="S2_" localSheetId="2">#REF!</definedName>
    <definedName name="S2_">#REF!</definedName>
    <definedName name="S20_" localSheetId="2">#REF!</definedName>
    <definedName name="S20_">#REF!</definedName>
    <definedName name="S3_" localSheetId="2">#REF!</definedName>
    <definedName name="S3_">#REF!</definedName>
    <definedName name="S4_" localSheetId="2">#REF!</definedName>
    <definedName name="S4_">#REF!</definedName>
    <definedName name="S5_" localSheetId="2">#REF!</definedName>
    <definedName name="S5_">#REF!</definedName>
    <definedName name="S6_" localSheetId="2">#REF!</definedName>
    <definedName name="S6_">#REF!</definedName>
    <definedName name="S7_" localSheetId="2">#REF!</definedName>
    <definedName name="S7_">#REF!</definedName>
    <definedName name="S8_" localSheetId="2">#REF!</definedName>
    <definedName name="S8_">#REF!</definedName>
    <definedName name="S9_" localSheetId="2">#REF!</definedName>
    <definedName name="S9_">#REF!</definedName>
    <definedName name="Sales_to_related_parties" localSheetId="2">#REF!</definedName>
    <definedName name="Sales_to_related_parties">#REF!</definedName>
    <definedName name="Sample_Size">[29]SMSTemp!$B$34</definedName>
    <definedName name="Sampled_Stratum_total">[29]SMSTemp!$B$40</definedName>
    <definedName name="SATBLT" localSheetId="2">[22]!SATBLT</definedName>
    <definedName name="SATBLT">[22]!SATBLT</definedName>
    <definedName name="SATBUS" localSheetId="2">[22]!SATBUS</definedName>
    <definedName name="SATBUS">[22]!SATBUS</definedName>
    <definedName name="SATRAP" localSheetId="2">[22]!SATRAP</definedName>
    <definedName name="SATRAP">[22]!SATRAP</definedName>
    <definedName name="Sched_Pay" localSheetId="2">#REF!</definedName>
    <definedName name="Sched_Pay">#REF!</definedName>
    <definedName name="Scheduled_Extra_Payments" localSheetId="2">#REF!</definedName>
    <definedName name="Scheduled_Extra_Payments">#REF!</definedName>
    <definedName name="Scheduled_Interest_Rate" localSheetId="2">#REF!</definedName>
    <definedName name="Scheduled_Interest_Rate">#REF!</definedName>
    <definedName name="Scheduled_Monthly_Payment" localSheetId="2">#REF!</definedName>
    <definedName name="Scheduled_Monthly_Payment">#REF!</definedName>
    <definedName name="sd" localSheetId="2">#REF!</definedName>
    <definedName name="sd">#REF!</definedName>
    <definedName name="sdff">#N/A</definedName>
    <definedName name="sdr_year">'[42]SDR 2003'!$C$17:$C$381</definedName>
    <definedName name="sf">#N/A</definedName>
    <definedName name="shit" hidden="1">{#N/A,#N/A,FALSE,"Aging Summary";#N/A,#N/A,FALSE,"Ratio Analysis";#N/A,#N/A,FALSE,"Test 120 Day Accts";#N/A,#N/A,FALSE,"Tickmarks"}</definedName>
    <definedName name="shit1" hidden="1">{#N/A,#N/A,FALSE,"Aging Summary";#N/A,#N/A,FALSE,"Ratio Analysis";#N/A,#N/A,FALSE,"Test 120 Day Accts";#N/A,#N/A,FALSE,"Tickmarks"}</definedName>
    <definedName name="shit2" hidden="1">{#N/A,#N/A,FALSE,"Aging Summary";#N/A,#N/A,FALSE,"Ratio Analysis";#N/A,#N/A,FALSE,"Test 120 Day Accts";#N/A,#N/A,FALSE,"Tickmarks"}</definedName>
    <definedName name="SHOP_3_ex_TP" localSheetId="2">[59]July_03_Pg8!#REF!</definedName>
    <definedName name="SHOP_3_ex_TP">[59]July_03_Pg8!#REF!</definedName>
    <definedName name="SHOP3" localSheetId="2">#REF!</definedName>
    <definedName name="SHOP3">#REF!</definedName>
    <definedName name="SHP3SUMMARY" localSheetId="2">#REF!</definedName>
    <definedName name="SHP3SUMMARY">#REF!</definedName>
    <definedName name="shukrat" localSheetId="2">[9]ЯНВАРЬ!#REF!</definedName>
    <definedName name="shukrat">[9]ЯНВАРЬ!#REF!</definedName>
    <definedName name="SINTER" localSheetId="2">#REF!</definedName>
    <definedName name="SINTER">#REF!</definedName>
    <definedName name="SLABBING" localSheetId="2">[59]July_03_Pg8!#REF!</definedName>
    <definedName name="SLABBING">[59]July_03_Pg8!#REF!</definedName>
    <definedName name="SlabPriceBaseIn" localSheetId="2">#REF!</definedName>
    <definedName name="SlabPriceBaseIn">#REF!</definedName>
    <definedName name="SlabPriceOptimisticIn" localSheetId="2">#REF!</definedName>
    <definedName name="SlabPriceOptimisticIn">#REF!</definedName>
    <definedName name="SlabPricePessimisticIn" localSheetId="2">#REF!</definedName>
    <definedName name="SlabPricePessimisticIn">#REF!</definedName>
    <definedName name="SLABS" localSheetId="2">#REF!</definedName>
    <definedName name="SLABS">#REF!</definedName>
    <definedName name="SlabUnitVariableKZTShareIn" localSheetId="2">#REF!</definedName>
    <definedName name="SlabUnitVariableKZTShareIn">#REF!</definedName>
    <definedName name="SlabUnitVariableRealIn" localSheetId="2">#REF!</definedName>
    <definedName name="SlabUnitVariableRealIn">#REF!</definedName>
    <definedName name="SlabVolumeBaseIn" localSheetId="2">#REF!</definedName>
    <definedName name="SlabVolumeBaseIn">#REF!</definedName>
    <definedName name="SlabVolumeOptimisticIn" localSheetId="2">#REF!</definedName>
    <definedName name="SlabVolumeOptimisticIn">#REF!</definedName>
    <definedName name="SlabVolumePessimisticIn" localSheetId="2">#REF!</definedName>
    <definedName name="SlabVolumePessimisticIn">#REF!</definedName>
    <definedName name="SlimePriceRealIn" localSheetId="2">#REF!</definedName>
    <definedName name="SlimePriceRealIn">#REF!</definedName>
    <definedName name="SlimeUnitVariableKZTShareIn" localSheetId="2">#REF!</definedName>
    <definedName name="SlimeUnitVariableKZTShareIn">#REF!</definedName>
    <definedName name="SlimeUnitVariableRealIn" localSheetId="2">#REF!</definedName>
    <definedName name="SlimeUnitVariableRealIn">#REF!</definedName>
    <definedName name="SlimeVolumeIn" localSheetId="2">#REF!</definedName>
    <definedName name="SlimeVolumeIn">#REF!</definedName>
    <definedName name="sMonthGen">[43]Hidden!$I$20</definedName>
    <definedName name="sMonthNarast">[65]Hidden!$J$20</definedName>
    <definedName name="SocTax">[14]Данные!$D$15</definedName>
    <definedName name="Sponsor_for_D" localSheetId="2">#REF!</definedName>
    <definedName name="Sponsor_for_D">#REF!</definedName>
    <definedName name="Sprache">[66]Sprachblatt!$B$4:$K$770</definedName>
    <definedName name="SQL_Flight" localSheetId="2">[13]Параметры!#REF!</definedName>
    <definedName name="SQL_Flight">[13]Параметры!#REF!</definedName>
    <definedName name="SQL_Period">[13]Параметры!$B$23:$C$23</definedName>
    <definedName name="SQL_VAT">[13]___PAR!$H$4</definedName>
    <definedName name="Stratum_100">[29]SMSTemp!$B$37</definedName>
    <definedName name="Stratum_100_Hits">[29]SMSTemp!$B$38</definedName>
    <definedName name="Stratum_100_Sample_Size">[29]SMSTemp!$B$39</definedName>
    <definedName name="SU01F" localSheetId="2">#REF!</definedName>
    <definedName name="SU01F">#REF!</definedName>
    <definedName name="sul" localSheetId="2">#REF!</definedName>
    <definedName name="sul">#REF!</definedName>
    <definedName name="SUMMARY" localSheetId="2">[59]July_03_Pg8!#REF!</definedName>
    <definedName name="SUMMARY">[59]July_03_Pg8!#REF!</definedName>
    <definedName name="svetpc" hidden="1">{#N/A,#N/A,FALSE,"Aging Summary";#N/A,#N/A,FALSE,"Ratio Analysis";#N/A,#N/A,FALSE,"Test 120 Day Accts";#N/A,#N/A,FALSE,"Tickmarks"}</definedName>
    <definedName name="sYear">[67]Hidden!$F$19</definedName>
    <definedName name="Tab2_1_5" localSheetId="2">#REF!</definedName>
    <definedName name="Tab2_1_5">#REF!</definedName>
    <definedName name="Tax">[14]Данные!$D$12</definedName>
    <definedName name="Tax_Rate" localSheetId="2">#REF!</definedName>
    <definedName name="Tax_Rate">#REF!</definedName>
    <definedName name="TaxIncurredIn" localSheetId="2">'[68]Actuals Input'!#REF!</definedName>
    <definedName name="TaxIncurredIn">'[68]Actuals Input'!#REF!</definedName>
    <definedName name="TaxPayableIn" localSheetId="2">'[68]Actuals Input'!#REF!</definedName>
    <definedName name="TaxPayableIn">'[68]Actuals Input'!#REF!</definedName>
    <definedName name="TCodeNo" localSheetId="2">'[69]- 1 -'!#REF!</definedName>
    <definedName name="TCodeNo">'[69]- 1 -'!#REF!</definedName>
    <definedName name="test" hidden="1">{#N/A,#N/A,FALSE,"Aging Summary";#N/A,#N/A,FALSE,"Ratio Analysis";#N/A,#N/A,FALSE,"Test 120 Day Accts";#N/A,#N/A,FALSE,"Tickmarks"}</definedName>
    <definedName name="TEST0" localSheetId="2">#REF!</definedName>
    <definedName name="TEST0">#REF!</definedName>
    <definedName name="TestDescription">[17]SMSTemp!$B$5</definedName>
    <definedName name="TESTHKEY" localSheetId="2">#REF!</definedName>
    <definedName name="TESTHKEY">#REF!</definedName>
    <definedName name="TESTKEYS" localSheetId="2">#REF!</definedName>
    <definedName name="TESTKEYS">#REF!</definedName>
    <definedName name="TESTVKEY" localSheetId="2">#REF!</definedName>
    <definedName name="TESTVKEY">#REF!</definedName>
    <definedName name="TextRefCopy1" localSheetId="2">'[70]O.400-VAT '!#REF!</definedName>
    <definedName name="TextRefCopy1">'[70]O.400-VAT '!#REF!</definedName>
    <definedName name="TextRefCopy10" localSheetId="2">'[71]K-800 Imp. test'!#REF!</definedName>
    <definedName name="TextRefCopy10">'[71]K-800 Imp. test'!#REF!</definedName>
    <definedName name="TextRefCopy100">'[72]Kas FA Movement'!$G$12</definedName>
    <definedName name="TextRefCopy101" localSheetId="2">#REF!</definedName>
    <definedName name="TextRefCopy101">#REF!</definedName>
    <definedName name="TextRefCopy102" localSheetId="2">#REF!</definedName>
    <definedName name="TextRefCopy102">#REF!</definedName>
    <definedName name="TextRefCopy103" localSheetId="2">#REF!</definedName>
    <definedName name="TextRefCopy103">#REF!</definedName>
    <definedName name="TextRefCopy104" localSheetId="2">#REF!</definedName>
    <definedName name="TextRefCopy104">#REF!</definedName>
    <definedName name="TextRefCopy105" localSheetId="2">#REF!</definedName>
    <definedName name="TextRefCopy105">#REF!</definedName>
    <definedName name="TextRefCopy106" localSheetId="2">#REF!</definedName>
    <definedName name="TextRefCopy106">#REF!</definedName>
    <definedName name="TextRefCopy107" localSheetId="2">#REF!</definedName>
    <definedName name="TextRefCopy107">#REF!</definedName>
    <definedName name="TextRefCopy108" localSheetId="2">#REF!</definedName>
    <definedName name="TextRefCopy108">#REF!</definedName>
    <definedName name="TextRefCopy109" localSheetId="2">#REF!</definedName>
    <definedName name="TextRefCopy109">#REF!</definedName>
    <definedName name="TextRefCopy11">'[73]Cash flow 2003 PBC'!$O$24</definedName>
    <definedName name="TextRefCopy110" localSheetId="2">#REF!</definedName>
    <definedName name="TextRefCopy110">#REF!</definedName>
    <definedName name="TextRefCopy111" localSheetId="2">#REF!</definedName>
    <definedName name="TextRefCopy111">#REF!</definedName>
    <definedName name="TextRefCopy112" localSheetId="2">#REF!</definedName>
    <definedName name="TextRefCopy112">#REF!</definedName>
    <definedName name="TextRefCopy113" localSheetId="2">#REF!</definedName>
    <definedName name="TextRefCopy113">#REF!</definedName>
    <definedName name="TextRefCopy114" localSheetId="2">#REF!</definedName>
    <definedName name="TextRefCopy114">#REF!</definedName>
    <definedName name="TextRefCopy115" localSheetId="2">#REF!</definedName>
    <definedName name="TextRefCopy115">#REF!</definedName>
    <definedName name="TextRefCopy116" localSheetId="2">#REF!</definedName>
    <definedName name="TextRefCopy116">#REF!</definedName>
    <definedName name="TextRefCopy117" localSheetId="2">#REF!</definedName>
    <definedName name="TextRefCopy117">#REF!</definedName>
    <definedName name="TextRefCopy12" localSheetId="2">'[71]K-800 Imp. test'!#REF!</definedName>
    <definedName name="TextRefCopy12">'[71]K-800 Imp. test'!#REF!</definedName>
    <definedName name="TextRefCopy122" localSheetId="2">[74]Rollforward!#REF!</definedName>
    <definedName name="TextRefCopy122">[74]Rollforward!#REF!</definedName>
    <definedName name="TextRefCopy123" localSheetId="2">[75]Rollforward!#REF!</definedName>
    <definedName name="TextRefCopy123">[75]Rollforward!#REF!</definedName>
    <definedName name="TextRefCopy125">'[76]Depreciation Testing'!$O$39</definedName>
    <definedName name="TextRefCopy129">'[76]Depreciation Testing'!$O$41</definedName>
    <definedName name="TextRefCopy13">'[73]Cash flow 2003 PBC'!$O$129</definedName>
    <definedName name="TextRefCopy14" localSheetId="2">'[71]K-800 Imp. test'!#REF!</definedName>
    <definedName name="TextRefCopy14">'[71]K-800 Imp. test'!#REF!</definedName>
    <definedName name="TextRefCopy147" localSheetId="2">'[77]Test of FA Installation'!#REF!</definedName>
    <definedName name="TextRefCopy147">'[77]Test of FA Installation'!#REF!</definedName>
    <definedName name="TextRefCopy149" localSheetId="2">'[77]Test of FA Installation'!#REF!</definedName>
    <definedName name="TextRefCopy149">'[77]Test of FA Installation'!#REF!</definedName>
    <definedName name="TextRefCopy15" localSheetId="2">#REF!</definedName>
    <definedName name="TextRefCopy15">#REF!</definedName>
    <definedName name="TextRefCopy151" localSheetId="2">'[77]Test of FA Installation'!#REF!</definedName>
    <definedName name="TextRefCopy151">'[77]Test of FA Installation'!#REF!</definedName>
    <definedName name="TextRefCopy153" localSheetId="2">'[77]Test of FA Installation'!#REF!</definedName>
    <definedName name="TextRefCopy153">'[77]Test of FA Installation'!#REF!</definedName>
    <definedName name="TextRefCopy154" localSheetId="2">'[77]Test of FA Installation'!#REF!</definedName>
    <definedName name="TextRefCopy154">'[77]Test of FA Installation'!#REF!</definedName>
    <definedName name="TextRefCopy156" localSheetId="2">'[77]Test of FA Installation'!#REF!</definedName>
    <definedName name="TextRefCopy156">'[77]Test of FA Installation'!#REF!</definedName>
    <definedName name="TextRefCopy158" localSheetId="2">'[77]Test of FA Installation'!#REF!</definedName>
    <definedName name="TextRefCopy158">'[77]Test of FA Installation'!#REF!</definedName>
    <definedName name="TextRefCopy16" localSheetId="2">#REF!</definedName>
    <definedName name="TextRefCopy16">#REF!</definedName>
    <definedName name="TextRefCopy160" localSheetId="2">'[78]O.500 Property Tax'!#REF!</definedName>
    <definedName name="TextRefCopy160">'[78]O.500 Property Tax'!#REF!</definedName>
    <definedName name="TextRefCopy162" localSheetId="2">'[78]O.500 Property Tax'!#REF!</definedName>
    <definedName name="TextRefCopy162">'[78]O.500 Property Tax'!#REF!</definedName>
    <definedName name="TextRefCopy163" localSheetId="2">'[78]O.500 Property Tax'!#REF!</definedName>
    <definedName name="TextRefCopy163">'[78]O.500 Property Tax'!#REF!</definedName>
    <definedName name="TextRefCopy164" localSheetId="2">'[77]Test of FA Installation'!#REF!</definedName>
    <definedName name="TextRefCopy164">'[77]Test of FA Installation'!#REF!</definedName>
    <definedName name="TextRefCopy165" localSheetId="2">'[78]O.500 Property Tax'!#REF!</definedName>
    <definedName name="TextRefCopy165">'[78]O.500 Property Tax'!#REF!</definedName>
    <definedName name="TextRefCopy166" localSheetId="2">'[77]Test of FA Installation'!#REF!</definedName>
    <definedName name="TextRefCopy166">'[77]Test of FA Installation'!#REF!</definedName>
    <definedName name="TextRefCopy167" localSheetId="2">'[78]O.500 Property Tax'!#REF!</definedName>
    <definedName name="TextRefCopy167">'[78]O.500 Property Tax'!#REF!</definedName>
    <definedName name="TextRefCopy169" localSheetId="2">'[78]O.500 Property Tax'!#REF!</definedName>
    <definedName name="TextRefCopy169">'[78]O.500 Property Tax'!#REF!</definedName>
    <definedName name="TextRefCopy17" localSheetId="2">#REF!</definedName>
    <definedName name="TextRefCopy17">#REF!</definedName>
    <definedName name="TextRefCopy170" localSheetId="2">'[77]Test of FA Installation'!#REF!</definedName>
    <definedName name="TextRefCopy170">'[77]Test of FA Installation'!#REF!</definedName>
    <definedName name="TextRefCopy171" localSheetId="2">'[78]O.500 Property Tax'!#REF!</definedName>
    <definedName name="TextRefCopy171">'[78]O.500 Property Tax'!#REF!</definedName>
    <definedName name="TextRefCopy172" localSheetId="2">'[77]Test of FA Installation'!#REF!</definedName>
    <definedName name="TextRefCopy172">'[77]Test of FA Installation'!#REF!</definedName>
    <definedName name="TextRefCopy173" localSheetId="2">'[77]Test of FA Installation'!#REF!</definedName>
    <definedName name="TextRefCopy173">'[77]Test of FA Installation'!#REF!</definedName>
    <definedName name="TextRefCopy175" localSheetId="2">'[77]Test of FA Installation'!#REF!</definedName>
    <definedName name="TextRefCopy175">'[77]Test of FA Installation'!#REF!</definedName>
    <definedName name="TextRefCopy177" localSheetId="2">'[77]Test of FA Installation'!#REF!</definedName>
    <definedName name="TextRefCopy177">'[77]Test of FA Installation'!#REF!</definedName>
    <definedName name="TextRefCopy179" localSheetId="2">'[77]Test of FA Installation'!#REF!</definedName>
    <definedName name="TextRefCopy179">'[77]Test of FA Installation'!#REF!</definedName>
    <definedName name="TextRefCopy18">'[79]Cash flows - PBC'!$N$6</definedName>
    <definedName name="TextRefCopy181" localSheetId="2">'[77]Test of FA Installation'!#REF!</definedName>
    <definedName name="TextRefCopy181">'[77]Test of FA Installation'!#REF!</definedName>
    <definedName name="TextRefCopy19" localSheetId="2">'[71]K-800 Imp. test'!#REF!</definedName>
    <definedName name="TextRefCopy19">'[71]K-800 Imp. test'!#REF!</definedName>
    <definedName name="TextRefCopy2">'[73]Cash flow 2003 PBC'!$O$150</definedName>
    <definedName name="TextRefCopy20">'[79]Cash flows - PBC'!$N$11</definedName>
    <definedName name="TextRefCopy21" localSheetId="2">'[71]K-800 Imp. test'!#REF!</definedName>
    <definedName name="TextRefCopy21">'[71]K-800 Imp. test'!#REF!</definedName>
    <definedName name="TextRefCopy22">'[79]Cash flows - PBC'!$O$15</definedName>
    <definedName name="TextRefCopy23" localSheetId="2">'[71]K-800 Imp. test'!#REF!</definedName>
    <definedName name="TextRefCopy23">'[71]K-800 Imp. test'!#REF!</definedName>
    <definedName name="TextRefCopy24">'[79]Cash flows - PBC'!$N$55</definedName>
    <definedName name="TextRefCopy245" localSheetId="2">'[78]O.500 Property Tax'!#REF!</definedName>
    <definedName name="TextRefCopy245">'[78]O.500 Property Tax'!#REF!</definedName>
    <definedName name="TextRefCopy25" localSheetId="2">'[71]K-800 Imp. test'!#REF!</definedName>
    <definedName name="TextRefCopy25">'[71]K-800 Imp. test'!#REF!</definedName>
    <definedName name="TextRefCopy253" localSheetId="2">'[80]FA register'!#REF!</definedName>
    <definedName name="TextRefCopy253">'[80]FA register'!#REF!</definedName>
    <definedName name="TextRefCopy26">'[79]Cash flows - PBC'!$N$61</definedName>
    <definedName name="TextRefCopy27" localSheetId="2">'[78]O.500 Property Tax'!#REF!</definedName>
    <definedName name="TextRefCopy27">'[78]O.500 Property Tax'!#REF!</definedName>
    <definedName name="TextRefCopy28" localSheetId="2">#REF!</definedName>
    <definedName name="TextRefCopy28">#REF!</definedName>
    <definedName name="TextRefCopy29" localSheetId="2">#REF!</definedName>
    <definedName name="TextRefCopy29">#REF!</definedName>
    <definedName name="TextRefCopy296">'[79]FA register'!$L$85</definedName>
    <definedName name="TextRefCopy298">'[79]FA register'!$L$3817</definedName>
    <definedName name="TextRefCopy3" localSheetId="2">#REF!</definedName>
    <definedName name="TextRefCopy3">#REF!</definedName>
    <definedName name="TextRefCopy30">'[79]Cash flows - PBC'!$N$104</definedName>
    <definedName name="TextRefCopy300">'[79]FA register'!$L$3896</definedName>
    <definedName name="TextRefCopy302">'[79]FA register'!$L$5130</definedName>
    <definedName name="TextRefCopy304">'[79]FA register'!$F$86</definedName>
    <definedName name="TextRefCopy306">'[79]FA register'!$F$3818</definedName>
    <definedName name="TextRefCopy308">'[79]FA register'!$F$3897</definedName>
    <definedName name="TextRefCopy31" localSheetId="2">'[71]K-800 Imp. test'!#REF!</definedName>
    <definedName name="TextRefCopy31">'[71]K-800 Imp. test'!#REF!</definedName>
    <definedName name="TextRefCopy310">'[79]FA register'!$F$5131</definedName>
    <definedName name="TextRefCopy32">'[79]Cash flows - PBC'!$N$110</definedName>
    <definedName name="TextRefCopy320">'[79]FA register'!$F$85</definedName>
    <definedName name="TextRefCopy322">'[79]FA register'!$F$3817</definedName>
    <definedName name="TextRefCopy324">'[79]FA register'!$F$3896</definedName>
    <definedName name="TextRefCopy326">'[79]FA register'!$F$5130</definedName>
    <definedName name="TextRefCopy33" localSheetId="2">'[71]K-800 Imp. test'!#REF!</definedName>
    <definedName name="TextRefCopy33">'[71]K-800 Imp. test'!#REF!</definedName>
    <definedName name="TextRefCopy34">'[79]Cash flows - PBC'!$O$114</definedName>
    <definedName name="TextRefCopy35" localSheetId="2">'[71]K-800 Imp. test'!#REF!</definedName>
    <definedName name="TextRefCopy35">'[71]K-800 Imp. test'!#REF!</definedName>
    <definedName name="TextRefCopy36" localSheetId="2">'[71]K-800 Imp. test'!#REF!</definedName>
    <definedName name="TextRefCopy36">'[71]K-800 Imp. test'!#REF!</definedName>
    <definedName name="TextRefCopy37">'[79]Cash flows - PBC'!$N$153</definedName>
    <definedName name="TextRefCopy38" localSheetId="2">'[71]K-800 Imp. test'!#REF!</definedName>
    <definedName name="TextRefCopy38">'[71]K-800 Imp. test'!#REF!</definedName>
    <definedName name="TextRefCopy39">'[79]Cash flows - PBC'!$N$159</definedName>
    <definedName name="TextRefCopy4">'[73]Cash flow 2003 PBC'!$O$109</definedName>
    <definedName name="TextRefCopy40" localSheetId="2">'[71]K-800 Imp. test'!#REF!</definedName>
    <definedName name="TextRefCopy40">'[71]K-800 Imp. test'!#REF!</definedName>
    <definedName name="TextRefCopy41">'[79]Cash flows - PBC'!$O$163</definedName>
    <definedName name="TextRefCopy42" localSheetId="2">'[71]K-800 Imp. test'!#REF!</definedName>
    <definedName name="TextRefCopy42">'[71]K-800 Imp. test'!#REF!</definedName>
    <definedName name="TextRefCopy43">'[79]Cash flows - PBC'!$N$203</definedName>
    <definedName name="TextRefCopy44" localSheetId="2">'[71]K-800 Imp. test'!#REF!</definedName>
    <definedName name="TextRefCopy44">'[71]K-800 Imp. test'!#REF!</definedName>
    <definedName name="TextRefCopy45">'[79]Cash flows - PBC'!$N$209</definedName>
    <definedName name="TextRefCopy46" localSheetId="2">'[71]K-800 Imp. test'!#REF!</definedName>
    <definedName name="TextRefCopy46">'[71]K-800 Imp. test'!#REF!</definedName>
    <definedName name="TextRefCopy47">'[79]Cash flows - PBC'!$O$213</definedName>
    <definedName name="TextRefCopy48" localSheetId="2">'[71]K-800 Imp. test'!#REF!</definedName>
    <definedName name="TextRefCopy48">'[71]K-800 Imp. test'!#REF!</definedName>
    <definedName name="TextRefCopy49" localSheetId="2">'[71]K-800 Imp. test'!#REF!</definedName>
    <definedName name="TextRefCopy49">'[71]K-800 Imp. test'!#REF!</definedName>
    <definedName name="TextRefCopy5" localSheetId="2">#REF!</definedName>
    <definedName name="TextRefCopy5">#REF!</definedName>
    <definedName name="TextRefCopy50">'[79]FA register'!$M$85</definedName>
    <definedName name="TextRefCopy51" localSheetId="2">'[71]K-800 Imp. test'!#REF!</definedName>
    <definedName name="TextRefCopy51">'[71]K-800 Imp. test'!#REF!</definedName>
    <definedName name="TextRefCopy52">'[79]FA register'!$M$3817</definedName>
    <definedName name="TextRefCopy53" localSheetId="2">'[71]K-800 Imp. test'!#REF!</definedName>
    <definedName name="TextRefCopy53">'[71]K-800 Imp. test'!#REF!</definedName>
    <definedName name="TextRefCopy54">'[79]FA register'!$M$3896</definedName>
    <definedName name="TextRefCopy55" localSheetId="2">'[71]K-800 Imp. test'!#REF!</definedName>
    <definedName name="TextRefCopy55">'[71]K-800 Imp. test'!#REF!</definedName>
    <definedName name="TextRefCopy56">'[79]FA register'!$M$5130</definedName>
    <definedName name="TextRefCopy58" localSheetId="2">'[77]Test of FA Installation'!#REF!</definedName>
    <definedName name="TextRefCopy58">'[77]Test of FA Installation'!#REF!</definedName>
    <definedName name="TextRefCopy59" localSheetId="2">'[77]Test of FA Installation'!#REF!</definedName>
    <definedName name="TextRefCopy59">'[77]Test of FA Installation'!#REF!</definedName>
    <definedName name="TextRefCopy6">'[73]Cash flow 2003 PBC'!$O$129</definedName>
    <definedName name="TextRefCopy60" localSheetId="2">'[77]Test of FA Installation'!#REF!</definedName>
    <definedName name="TextRefCopy60">'[77]Test of FA Installation'!#REF!</definedName>
    <definedName name="TextRefCopy61" localSheetId="2">'[77]Test of FA Installation'!#REF!</definedName>
    <definedName name="TextRefCopy61">'[77]Test of FA Installation'!#REF!</definedName>
    <definedName name="TextRefCopy62" localSheetId="2">'[77]Test of FA Installation'!#REF!</definedName>
    <definedName name="TextRefCopy62">'[77]Test of FA Installation'!#REF!</definedName>
    <definedName name="TextRefCopy63">'[81]PP&amp;E mvt for 2003'!$R$18</definedName>
    <definedName name="TextRefCopy64" localSheetId="2">'[77]Test of FA Installation'!#REF!</definedName>
    <definedName name="TextRefCopy64">'[77]Test of FA Installation'!#REF!</definedName>
    <definedName name="TextRefCopy65" localSheetId="2">'[77]Test of FA Installation'!#REF!</definedName>
    <definedName name="TextRefCopy65">'[77]Test of FA Installation'!#REF!</definedName>
    <definedName name="TextRefCopy66" localSheetId="2">'[77]Test of FA Installation'!#REF!</definedName>
    <definedName name="TextRefCopy66">'[77]Test of FA Installation'!#REF!</definedName>
    <definedName name="TextRefCopy67" localSheetId="2">'[77]Test of FA Installation'!#REF!</definedName>
    <definedName name="TextRefCopy67">'[77]Test of FA Installation'!#REF!</definedName>
    <definedName name="TextRefCopy7" localSheetId="2">#REF!</definedName>
    <definedName name="TextRefCopy7">#REF!</definedName>
    <definedName name="TextRefCopy72" localSheetId="2">[77]Additions!#REF!</definedName>
    <definedName name="TextRefCopy72">[77]Additions!#REF!</definedName>
    <definedName name="TextRefCopy76" localSheetId="2">#REF!</definedName>
    <definedName name="TextRefCopy76">#REF!</definedName>
    <definedName name="TextRefCopy77" localSheetId="2">'[77]Test of FA Installation'!#REF!</definedName>
    <definedName name="TextRefCopy77">'[77]Test of FA Installation'!#REF!</definedName>
    <definedName name="TextRefCopy78" localSheetId="2">'[77]Test of FA Installation'!#REF!</definedName>
    <definedName name="TextRefCopy78">'[77]Test of FA Installation'!#REF!</definedName>
    <definedName name="TextRefCopy79" localSheetId="2">'[77]Test of FA Installation'!#REF!</definedName>
    <definedName name="TextRefCopy79">'[77]Test of FA Installation'!#REF!</definedName>
    <definedName name="TextRefCopy8" localSheetId="2">'[71]K-800 Imp. test'!#REF!</definedName>
    <definedName name="TextRefCopy8">'[71]K-800 Imp. test'!#REF!</definedName>
    <definedName name="TextRefCopy80" localSheetId="2">'[77]Test of FA Installation'!#REF!</definedName>
    <definedName name="TextRefCopy80">'[77]Test of FA Installation'!#REF!</definedName>
    <definedName name="TextRefCopy81" localSheetId="2">'[77]Test of FA Installation'!#REF!</definedName>
    <definedName name="TextRefCopy81">'[77]Test of FA Installation'!#REF!</definedName>
    <definedName name="TextRefCopy82" localSheetId="2">'[77]Test of FA Installation'!#REF!</definedName>
    <definedName name="TextRefCopy82">'[77]Test of FA Installation'!#REF!</definedName>
    <definedName name="TextRefCopy83" localSheetId="2">'[77]Test of FA Installation'!#REF!</definedName>
    <definedName name="TextRefCopy83">'[77]Test of FA Installation'!#REF!</definedName>
    <definedName name="TextRefCopy84" localSheetId="2">#REF!</definedName>
    <definedName name="TextRefCopy84">#REF!</definedName>
    <definedName name="TextRefCopy85" localSheetId="2">#REF!</definedName>
    <definedName name="TextRefCopy85">#REF!</definedName>
    <definedName name="TextRefCopy86" localSheetId="2">#REF!</definedName>
    <definedName name="TextRefCopy86">#REF!</definedName>
    <definedName name="TextRefCopy87" localSheetId="2">#REF!</definedName>
    <definedName name="TextRefCopy87">#REF!</definedName>
    <definedName name="TextRefCopy88">'[81]PP&amp;E mvt for 2003'!$P$19</definedName>
    <definedName name="TextRefCopy89">'[81]PP&amp;E mvt for 2003'!$P$46</definedName>
    <definedName name="TextRefCopy9" localSheetId="2">#REF!</definedName>
    <definedName name="TextRefCopy9">#REF!</definedName>
    <definedName name="TextRefCopy90">'[81]PP&amp;E mvt for 2003'!$P$25</definedName>
    <definedName name="TextRefCopy91" localSheetId="2">#REF!</definedName>
    <definedName name="TextRefCopy91">#REF!</definedName>
    <definedName name="TextRefCopy92">'[81]PP&amp;E mvt for 2003'!$P$26</definedName>
    <definedName name="TextRefCopy93" localSheetId="2">#REF!</definedName>
    <definedName name="TextRefCopy93">#REF!</definedName>
    <definedName name="TextRefCopy94">'[81]PP&amp;E mvt for 2003'!$P$52</definedName>
    <definedName name="TextRefCopy95">'[81]PP&amp;E mvt for 2003'!$P$53</definedName>
    <definedName name="TextRefCopyRangeCount" hidden="1">3</definedName>
    <definedName name="Threshold" localSheetId="2">#REF!</definedName>
    <definedName name="Threshold">#REF!</definedName>
    <definedName name="Threshold1" hidden="1">78</definedName>
    <definedName name="TINPLATE" localSheetId="2">#REF!</definedName>
    <definedName name="TINPLATE">#REF!</definedName>
    <definedName name="TinPriceBaseIn" localSheetId="2">#REF!</definedName>
    <definedName name="TinPriceBaseIn">#REF!</definedName>
    <definedName name="TinPriceOptimisticIn" localSheetId="2">#REF!</definedName>
    <definedName name="TinPriceOptimisticIn">#REF!</definedName>
    <definedName name="TinPricePessimisticIn" localSheetId="2">#REF!</definedName>
    <definedName name="TinPricePessimisticIn">#REF!</definedName>
    <definedName name="TinUnitVariableKZTShareIn" localSheetId="2">#REF!</definedName>
    <definedName name="TinUnitVariableKZTShareIn">#REF!</definedName>
    <definedName name="TinUnitVariableRealIn" localSheetId="2">#REF!</definedName>
    <definedName name="TinUnitVariableRealIn">#REF!</definedName>
    <definedName name="TinVolumeBaseIn" localSheetId="2">#REF!</definedName>
    <definedName name="TinVolumeBaseIn">#REF!</definedName>
    <definedName name="TinVolumeOptimisticIn" localSheetId="2">#REF!</definedName>
    <definedName name="TinVolumeOptimisticIn">#REF!</definedName>
    <definedName name="TinVolumePessimisticIn" localSheetId="2">#REF!</definedName>
    <definedName name="TinVolumePessimisticIn">#REF!</definedName>
    <definedName name="TONMILL">'[8]CamKum Prod'!$H$21</definedName>
    <definedName name="TONMIN">'[8]CamKum Prod'!$H$15</definedName>
    <definedName name="ToOkjetpesRevenueIn" localSheetId="2">#REF!</definedName>
    <definedName name="ToOkjetpesRevenueIn">#REF!</definedName>
    <definedName name="ToOkjetpesUnitVariableMarginIn" localSheetId="2">#REF!</definedName>
    <definedName name="ToOkjetpesUnitVariableMarginIn">#REF!</definedName>
    <definedName name="Total_disb_for_D" localSheetId="2">#REF!</definedName>
    <definedName name="Total_disb_for_D">#REF!</definedName>
    <definedName name="Total_EBRD" localSheetId="2">#REF!</definedName>
    <definedName name="Total_EBRD">#REF!</definedName>
    <definedName name="Total_finding" localSheetId="2">#REF!</definedName>
    <definedName name="Total_finding">#REF!</definedName>
    <definedName name="Total_IFC" localSheetId="2">#REF!</definedName>
    <definedName name="Total_IFC">#REF!</definedName>
    <definedName name="Total_Interest" localSheetId="2">#REF!</definedName>
    <definedName name="Total_Interest">#REF!</definedName>
    <definedName name="Total_Pay" localSheetId="2">#REF!</definedName>
    <definedName name="Total_Pay">#REF!</definedName>
    <definedName name="Total_Payment" localSheetId="2">Scheduled_Payment+Extra_Payment</definedName>
    <definedName name="Total_Payment">Scheduled_Payment+Extra_Payment</definedName>
    <definedName name="Total_Sponsor" localSheetId="2">#REF!</definedName>
    <definedName name="Total_Sponsor">#REF!</definedName>
    <definedName name="TotalByProductsVariableCost" localSheetId="2">[24]Workings!#REF!</definedName>
    <definedName name="TotalByProductsVariableCost">[24]Workings!#REF!</definedName>
    <definedName name="TotalFixedKZTShareIn" localSheetId="2">#REF!</definedName>
    <definedName name="TotalFixedKZTShareIn">#REF!</definedName>
    <definedName name="TotalFixedRealIn" localSheetId="2">#REF!</definedName>
    <definedName name="TotalFixedRealIn">#REF!</definedName>
    <definedName name="totst" localSheetId="2">#REF!</definedName>
    <definedName name="totst">#REF!</definedName>
    <definedName name="U01U10" localSheetId="2">#REF!</definedName>
    <definedName name="U01U10">#REF!</definedName>
    <definedName name="U01U2" localSheetId="2">#REF!</definedName>
    <definedName name="U01U2">#REF!</definedName>
    <definedName name="U2.100">#N/A</definedName>
    <definedName name="U2.1001">#N/A</definedName>
    <definedName name="USD">150.2</definedName>
    <definedName name="USD2003avg">'[2]FX rates'!$B$5</definedName>
    <definedName name="USD2004avg">'[2]FX rates'!$B$4</definedName>
    <definedName name="values" localSheetId="2">#REF!,#REF!,#REF!</definedName>
    <definedName name="values">#REF!,#REF!,#REF!</definedName>
    <definedName name="Values_Entered">#N/A</definedName>
    <definedName name="VARSUMMARY" localSheetId="2">#REF!</definedName>
    <definedName name="VARSUMMARY">#REF!</definedName>
    <definedName name="VAT">[14]Данные!$D$13</definedName>
    <definedName name="VPODR">[56]Hidden1!$C$4</definedName>
    <definedName name="vsgsg">#N/A</definedName>
    <definedName name="vvv" localSheetId="2">#REF!</definedName>
    <definedName name="vvv">#REF!</definedName>
    <definedName name="VYEAR">[43]Hidden!$F$20</definedName>
    <definedName name="w" hidden="1">'[61]Cost 99v98'!$S$11</definedName>
    <definedName name="WC" localSheetId="2">#REF!</definedName>
    <definedName name="WC">#REF!</definedName>
    <definedName name="we">#N/A</definedName>
    <definedName name="wertr"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1" hidden="1">{#N/A,#N/A,FALSE,"Aging Summary";#N/A,#N/A,FALSE,"Ratio Analysis";#N/A,#N/A,FALSE,"Test 120 Day Accts";#N/A,#N/A,FALSE,"Tickmarks"}</definedName>
    <definedName name="wrn.BOOK1.XLS." hidden="1">{#N/A,#N/A,FALSE,"Sheet1"}</definedName>
    <definedName name="wrn.Сравнение._.с._.отраслями." hidden="1">{#N/A,#N/A,TRUE,"Лист1";#N/A,#N/A,TRUE,"Лист2";#N/A,#N/A,TRUE,"Лист3"}</definedName>
    <definedName name="WW" localSheetId="2">#REF!</definedName>
    <definedName name="WW">#REF!</definedName>
    <definedName name="www">[82]ОборБалФормОтч!$C$70:$C$72,[82]ОборБалФормОтч!$D$73:$F$73,[82]ОборБалФормОтч!$E$70:$F$72,[82]ОборБалФормОтч!$C$75:$C$77,[82]ОборБалФормОтч!$E$75:$F$77,[82]ОборБалФормОтч!$C$79:$C$82,[82]ОборБалФормОтч!$E$79:$F$82,[82]ОборБалФормОтч!$C$84:$C$86,[82]ОборБалФормОтч!$E$84:$F$86,[82]ОборБалФормОтч!$C$88:$C$89,[82]ОборБалФормОтч!$E$88:$F$89,[82]ОборБалФормОтч!$C$70</definedName>
    <definedName name="XREF_COLUMN_2" hidden="1">[83]rollforward!$AT$1:$AT$65536</definedName>
    <definedName name="XREF_COLUMN_3" hidden="1">[84]COS!$L$1:$L$65536</definedName>
    <definedName name="XRefActiveRow" hidden="1">[84]XREF!$A$4</definedName>
    <definedName name="XRefColumnsCount" hidden="1">1</definedName>
    <definedName name="XRefCopy1Row" hidden="1">[83]XREF!$A$2:$IV$2</definedName>
    <definedName name="XRefCopy2Row" hidden="1">[83]XREF!$A$3:$IV$3</definedName>
    <definedName name="XRefCopy3Row" hidden="1">[83]XREF!$A$4:$IV$4</definedName>
    <definedName name="XRefCopy4" hidden="1">[84]COS!$K$21</definedName>
    <definedName name="XRefCopy4Row" hidden="1">[84]XREF!$A$2:$IV$2</definedName>
    <definedName name="XRefCopy5Row" hidden="1">[84]XREF!$A$3:$IV$3</definedName>
    <definedName name="XRefCopyRangeCount" hidden="1">1</definedName>
    <definedName name="XRefPasteRangeCount" hidden="1">3</definedName>
    <definedName name="XVIIII" hidden="1">{#N/A,#N/A,FALSE,"Aging Summary";#N/A,#N/A,FALSE,"Ratio Analysis";#N/A,#N/A,FALSE,"Test 120 Day Accts";#N/A,#N/A,FALSE,"Tickmarks"}</definedName>
    <definedName name="year">'[42]US Dollar 2003'!$C$17:$C$381</definedName>
    <definedName name="YearIn">'[24]Macroeconomic Assumptions'!$D$1:$P$1</definedName>
    <definedName name="YEARNZD_USD">[85]WORK!$R$2</definedName>
    <definedName name="YEARPrev4">[43]Hidden!$F$21</definedName>
    <definedName name="yend04">'[19]X-rates'!$F$4</definedName>
    <definedName name="yerusd">[86]Work!$M$1</definedName>
    <definedName name="Yield" localSheetId="2">#REF!</definedName>
    <definedName name="Yield">#REF!</definedName>
    <definedName name="YTD_USD">'[87]TB_TTG Group Holding B.V.'!$J$3</definedName>
    <definedName name="ytd99kzt" localSheetId="2">#REF!</definedName>
    <definedName name="ytd99kzt">#REF!</definedName>
    <definedName name="ytd99usd" localSheetId="2">#REF!</definedName>
    <definedName name="ytd99usd">#REF!</definedName>
    <definedName name="ytt">#N/A</definedName>
    <definedName name="Z_66A5A180_EB44_11D2_A8D5_0060978A75B5_.wvu.Rows" hidden="1">'[88]FP20DB (3)'!$65:$79,'[88]FP20DB (3)'!$90:$104,'[88]FP20DB (3)'!$115:$129,'[88]FP20DB (3)'!$140:$154,'[88]FP20DB (3)'!$165:$179,'[88]FP20DB (3)'!$190:$204,'[88]FP20DB (3)'!$215:$229,'[88]FP20DB (3)'!$240:$254,'[88]FP20DB (3)'!$265:$279,'[88]FP20DB (3)'!$290:$304,'[88]FP20DB (3)'!$315:$329,'[88]FP20DB (3)'!$340:$354,'[88]FP20DB (3)'!$365:$379,'[88]FP20DB (3)'!$390:$404,'[88]FP20DB (3)'!$415:$429,'[88]FP20DB (3)'!$440:$454,'[88]FP20DB (3)'!$465:$479,'[88]FP20DB (3)'!$662:$695</definedName>
    <definedName name="Z_C37E65A7_9893_435E_9759_72E0D8A5DD87_.wvu.PrintTitles" localSheetId="2" hidden="1">#REF!</definedName>
    <definedName name="Z_C37E65A7_9893_435E_9759_72E0D8A5DD87_.wvu.PrintTitles" hidden="1">#REF!</definedName>
    <definedName name="Z_DFBB1A1B_73C8_11D2_8AA9_0060978A75B5_.wvu.PrintArea" localSheetId="2" hidden="1">#REF!</definedName>
    <definedName name="Z_DFBB1A1B_73C8_11D2_8AA9_0060978A75B5_.wvu.PrintArea" hidden="1">#REF!</definedName>
    <definedName name="zheldor" localSheetId="2">[25]yO302.1!#REF!</definedName>
    <definedName name="zheldor">[25]yO302.1!#REF!</definedName>
    <definedName name="zheldorizdat" localSheetId="2">[25]yO302.1!#REF!</definedName>
    <definedName name="zheldorizdat">[25]yO302.1!#REF!</definedName>
    <definedName name="zzz" localSheetId="2">#REF!</definedName>
    <definedName name="zzz">#REF!</definedName>
    <definedName name="а1" localSheetId="2">[89]ЯНВАРЬ!#REF!</definedName>
    <definedName name="а1">[89]ЯНВАРЬ!#REF!</definedName>
    <definedName name="А2" localSheetId="2">#REF!</definedName>
    <definedName name="А2">#REF!</definedName>
    <definedName name="ааааа">#N/A</definedName>
    <definedName name="АААААААА">#N/A</definedName>
    <definedName name="Автопарковка" localSheetId="2">#REF!</definedName>
    <definedName name="Автопарковка">#REF!</definedName>
    <definedName name="АИ92">[90]Исх!$E$19</definedName>
    <definedName name="АИ93">[90]Исх!$E$21</definedName>
    <definedName name="АИ96">[90]Исх!$E$22</definedName>
    <definedName name="Айжол" localSheetId="2">#REF!</definedName>
    <definedName name="Айжол">#REF!</definedName>
    <definedName name="ап">#N/A</definedName>
    <definedName name="апрвыукееее" hidden="1">'[8]Prelim Cost'!$B$33:$L$33</definedName>
    <definedName name="апрроол" hidden="1">'[8]Prelim Cost'!$B$31:$L$31</definedName>
    <definedName name="_xlnm.Database" localSheetId="2">#REF!</definedName>
    <definedName name="_xlnm.Database">#REF!</definedName>
    <definedName name="БВРМукур">[91]Исх!$E$20</definedName>
    <definedName name="Бенз80">[91]Исх!$E$23</definedName>
    <definedName name="Бери">[92]Форма2!$D$129:$F$132,[92]Форма2!$D$134:$F$135,[92]Форма2!$D$137:$F$140,[92]Форма2!$D$142:$F$144,[92]Форма2!$D$146:$F$150,[92]Форма2!$D$152:$F$154,[92]Форма2!$D$156:$F$162,[92]Форма2!$D$129</definedName>
    <definedName name="Берик">[92]Форма2!$C$70:$C$72,[92]Форма2!$D$73:$F$73,[92]Форма2!$E$70:$F$72,[92]Форма2!$C$75:$C$77,[92]Форма2!$E$75:$F$77,[92]Форма2!$C$79:$C$82,[92]Форма2!$E$79:$F$82,[92]Форма2!$C$84:$C$86,[92]Форма2!$E$84:$F$86,[92]Форма2!$C$88:$C$89,[92]Форма2!$E$88:$F$89,[92]Форма2!$C$70</definedName>
    <definedName name="биржа">[93]База!$A:$T</definedName>
    <definedName name="биржа1">[93]База!$B:$T</definedName>
    <definedName name="БЛРаздел1">[82]ОборБалФормОтч!$C$19:$C$24,[82]ОборБалФормОтч!$E$19:$F$24,[82]ОборБалФормОтч!$D$26:$F$31,[82]ОборБалФормОтч!$C$33:$C$38,[82]ОборБалФормОтч!$E$33:$F$38,[82]ОборБалФормОтч!$D$40:$F$43,[82]ОборБалФормОтч!$C$45:$C$48,[82]ОборБалФормОтч!$E$45:$F$48,[82]ОборБалФормОтч!$C$19</definedName>
    <definedName name="БЛРаздел2">[82]ОборБалФормОтч!$C$51:$C$58,[82]ОборБалФормОтч!$E$51:$F$58,[82]ОборБалФормОтч!$C$60:$C$63,[82]ОборБалФормОтч!$E$60:$F$63,[82]ОборБалФормОтч!$C$65:$C$67,[82]ОборБалФормОтч!$E$65:$F$67,[82]ОборБалФормОтч!$C$51</definedName>
    <definedName name="БЛРаздел3">[82]ОборБалФормОтч!$C$70:$C$72,[82]ОборБалФормОтч!$D$73:$F$73,[82]ОборБалФормОтч!$E$70:$F$72,[82]ОборБалФормОтч!$C$75:$C$77,[82]ОборБалФормОтч!$E$75:$F$77,[82]ОборБалФормОтч!$C$79:$C$82,[82]ОборБалФормОтч!$E$79:$F$82,[82]ОборБалФормОтч!$C$84:$C$86,[82]ОборБалФормОтч!$E$84:$F$86,[82]ОборБалФормОтч!$C$88:$C$89,[82]ОборБалФормОтч!$E$88:$F$89,[82]ОборБалФормОтч!$C$70</definedName>
    <definedName name="БЛРаздел4">[82]ОборБалФормОтч!$E$106:$F$107,[82]ОборБалФормОтч!$C$106:$C$107,[82]ОборБалФормОтч!$E$102:$F$104,[82]ОборБалФормОтч!$C$102:$C$104,[82]ОборБалФормОтч!$C$97:$C$100,[82]ОборБалФормОтч!$E$97:$F$100,[82]ОборБалФормОтч!$E$92:$F$95,[82]ОборБалФормОтч!$C$92:$C$95,[82]ОборБалФормОтч!$C$92</definedName>
    <definedName name="БЛРаздел5">[82]ОборБалФормОтч!$C$113:$C$114,[82]ОборБалФормОтч!$D$110:$F$112,[82]ОборБалФормОтч!$E$113:$F$114,[82]ОборБалФормОтч!$D$115:$F$115,[82]ОборБалФормОтч!$D$117:$F$119,[82]ОборБалФормОтч!$D$121:$F$122,[82]ОборБалФормОтч!$D$124:$F$126,[82]ОборБалФормОтч!$D$110</definedName>
    <definedName name="БЛРаздел6">[82]ОборБалФормОтч!$D$129:$F$132,[82]ОборБалФормОтч!$D$134:$F$135,[82]ОборБалФормОтч!$D$137:$F$140,[82]ОборБалФормОтч!$D$142:$F$144,[82]ОборБалФормОтч!$D$146:$F$150,[82]ОборБалФормОтч!$D$152:$F$154,[82]ОборБалФормОтч!$D$156:$F$162,[82]ОборБалФормОтч!$D$129</definedName>
    <definedName name="БЛРаздел7">[82]ОборБалФормОтч!$D$179:$F$185,[82]ОборБалФормОтч!$D$175:$F$177,[82]ОборБалФормОтч!$D$165:$F$173,[82]ОборБалФормОтч!$D$165</definedName>
    <definedName name="БЛРаздел8">[82]ОборБалФормОтч!$E$200:$F$207,[82]ОборБалФормОтч!$C$200:$C$207,[82]ОборБалФормОтч!$E$189:$F$198,[82]ОборБалФормОтч!$C$189:$C$198,[82]ОборБалФормОтч!$E$188:$F$188,[82]ОборБалФормОтч!$C$188</definedName>
    <definedName name="БЛРаздел9">[82]ОборБалФормОтч!$E$234:$F$237,[82]ОборБалФормОтч!$C$234:$C$237,[82]ОборБалФормОтч!$E$224:$F$232,[82]ОборБалФормОтч!$C$224:$C$232,[82]ОборБалФормОтч!$E$223:$F$223,[82]ОборБалФормОтч!$C$223,[82]ОборБалФормОтч!$E$217:$F$221,[82]ОборБалФормОтч!$C$217:$C$221,[82]ОборБалФормОтч!$E$210:$F$215,[82]ОборБалФормОтч!$C$210:$C$215,[82]ОборБалФормОтч!$C$210</definedName>
    <definedName name="БПДанные">[82]ТитулЛистОтч!$C$22:$D$33,[82]ТитулЛистОтч!$C$36:$D$48,[82]ТитулЛистОтч!$C$22</definedName>
    <definedName name="в">'[94]факт 2005 г.'!$J$47</definedName>
    <definedName name="в23ё">#N/A</definedName>
    <definedName name="в256" localSheetId="2">#REF!</definedName>
    <definedName name="в256">#REF!</definedName>
    <definedName name="вв">#N/A</definedName>
    <definedName name="ВРМукур">[91]Исх!$E$21</definedName>
    <definedName name="второй" localSheetId="2">#REF!</definedName>
    <definedName name="второй">#REF!</definedName>
    <definedName name="вуув" hidden="1">{#N/A,#N/A,TRUE,"Лист1";#N/A,#N/A,TRUE,"Лист2";#N/A,#N/A,TRUE,"Лист3"}</definedName>
    <definedName name="выбор_расходы">'[95]Доп инфо'!$A$99:$A$100</definedName>
    <definedName name="грп">[96]справка!$B$16</definedName>
    <definedName name="грприрцфв00ав98" hidden="1">{#N/A,#N/A,TRUE,"Лист1";#N/A,#N/A,TRUE,"Лист2";#N/A,#N/A,TRUE,"Лист3"}</definedName>
    <definedName name="Группа">[97]группа!$A$1:$B$267</definedName>
    <definedName name="грфинцкавг98Х" hidden="1">{#N/A,#N/A,TRUE,"Лист1";#N/A,#N/A,TRUE,"Лист2";#N/A,#N/A,TRUE,"Лист3"}</definedName>
    <definedName name="д">'[94]факт 2005 г.'!$L$47</definedName>
    <definedName name="дебит">'[98]из сем'!$A$2:$B$362</definedName>
    <definedName name="диз.т">[91]Исх!$E$28</definedName>
    <definedName name="дмтс" localSheetId="2">[25]yO302.1!#REF!</definedName>
    <definedName name="дмтс">[25]yO302.1!#REF!</definedName>
    <definedName name="Добыча">'[99]Добыча нефти4'!$F$11:$Q$12</definedName>
    <definedName name="Доз5" localSheetId="2">#REF!</definedName>
    <definedName name="Доз5">#REF!</definedName>
    <definedName name="е">'[94]факт 2005 г.'!$M$47</definedName>
    <definedName name="ЕдИзм">[53]ЕдИзм!$A$1:$D$25</definedName>
    <definedName name="ж">'[100]факт 2005 г.'!$P$47</definedName>
    <definedName name="_xlnm.Print_Titles">#N/A</definedName>
    <definedName name="Зарплата" localSheetId="2">#REF!</definedName>
    <definedName name="Зарплата">#REF!</definedName>
    <definedName name="импорт" localSheetId="2">#REF!</definedName>
    <definedName name="импорт">#REF!</definedName>
    <definedName name="индплан" localSheetId="2">#REF!</definedName>
    <definedName name="индплан">#REF!</definedName>
    <definedName name="индцкавг98" hidden="1">{#N/A,#N/A,TRUE,"Лист1";#N/A,#N/A,TRUE,"Лист2";#N/A,#N/A,TRUE,"Лист3"}</definedName>
    <definedName name="й">#N/A</definedName>
    <definedName name="йй">#N/A</definedName>
    <definedName name="ке">#N/A</definedName>
    <definedName name="кеппппппппппп" hidden="1">{#N/A,#N/A,TRUE,"Лист1";#N/A,#N/A,TRUE,"Лист2";#N/A,#N/A,TRUE,"Лист3"}</definedName>
    <definedName name="Класс">[101]класс!$A$1:$B$229</definedName>
    <definedName name="культ" hidden="1">{#N/A,#N/A,TRUE,"Лист1";#N/A,#N/A,TRUE,"Лист2";#N/A,#N/A,TRUE,"Лист3"}</definedName>
    <definedName name="Макрос1">#N/A</definedName>
    <definedName name="Макрос2" localSheetId="2">#REF!</definedName>
    <definedName name="Макрос2">#REF!</definedName>
    <definedName name="Макрос3" localSheetId="2">#REF!</definedName>
    <definedName name="Макрос3">#REF!</definedName>
    <definedName name="Макрос4" localSheetId="2">#REF!</definedName>
    <definedName name="Макрос4">#REF!</definedName>
    <definedName name="масл">[91]Исх!$E$37</definedName>
    <definedName name="МО001">'[102]МО 0012'!$H:$H</definedName>
    <definedName name="мым">#N/A</definedName>
    <definedName name="ндс">[90]Исх!$B$6</definedName>
    <definedName name="_xlnm.Print_Area" localSheetId="3">'Движение капитала'!$A$1:$F$24</definedName>
    <definedName name="_xlnm.Print_Area" localSheetId="1">'Отчет о совокупном доходе'!$A$1:$D$46</definedName>
    <definedName name="_xlnm.Print_Area" localSheetId="0">'Отчет о фин положении'!$A$1:$D$60</definedName>
    <definedName name="_xlnm.Print_Area">#N/A</definedName>
    <definedName name="обор">[103]ОборБалФормОтч!$C$70:$C$72,[103]ОборБалФормОтч!$D$73:$F$73,[103]ОборБалФормОтч!$E$70:$F$72,[103]ОборБалФормОтч!$C$75:$C$77,[103]ОборБалФормОтч!$E$75:$F$77,[103]ОборБалФормОтч!$C$79:$C$82,[103]ОборБалФормОтч!$E$79:$F$82,[103]ОборБалФормОтч!$C$84:$C$86,[103]ОборБалФормОтч!$E$84:$F$86,[103]ОборБалФормОтч!$C$88:$C$89,[103]ОборБалФормОтч!$E$88:$F$89,[103]ОборБалФормОтч!$C$70</definedName>
    <definedName name="обороты">[103]ОборБалФормОтч!$C$19:$C$24,[103]ОборБалФормОтч!$E$19:$F$24,[103]ОборБалФормОтч!$D$26:$F$31,[103]ОборБалФормОтч!$C$33:$C$38,[103]ОборБалФормОтч!$E$33:$F$38,[103]ОборБалФормОтч!$D$40:$F$43,[103]ОборБалФормОтч!$C$45:$C$48,[103]ОборБалФормОтч!$E$45:$F$48,[103]ОборБалФормОтч!$C$19</definedName>
    <definedName name="Ора">'[104]поставка сравн13'!$A$1:$Q$30</definedName>
    <definedName name="Ораз">[92]Форма2!$D$179:$F$185,[92]Форма2!$D$175:$F$177,[92]Форма2!$D$165:$F$173,[92]Форма2!$D$165</definedName>
    <definedName name="ОСВ_доход_расход">[105]ОСВ!$U$7:$U$2174</definedName>
    <definedName name="ОСВ_оборот_ДТ">[95]ОСВ!$H$7:$H$2174</definedName>
    <definedName name="ОСВ_оборот_КТ">[95]ОСВ!$I$7:$I$2174</definedName>
    <definedName name="ОСВ_ф2_строка">[95]ОСВ!$T$7:$T$2174</definedName>
    <definedName name="п" localSheetId="2">#REF!</definedName>
    <definedName name="п">#REF!</definedName>
    <definedName name="П000010001003" localSheetId="2">#REF!</definedName>
    <definedName name="П000010001003">#REF!</definedName>
    <definedName name="П000010001004" localSheetId="2">#REF!</definedName>
    <definedName name="П000010001004">#REF!</definedName>
    <definedName name="П000010002003" localSheetId="2">#REF!</definedName>
    <definedName name="П000010002003">#REF!</definedName>
    <definedName name="П000010002004" localSheetId="2">#REF!</definedName>
    <definedName name="П000010002004">#REF!</definedName>
    <definedName name="П000010002903" localSheetId="2">#REF!</definedName>
    <definedName name="П000010002903">#REF!</definedName>
    <definedName name="П000010002904" localSheetId="2">#REF!</definedName>
    <definedName name="П000010002904">#REF!</definedName>
    <definedName name="П000010003003" localSheetId="2">#REF!</definedName>
    <definedName name="П000010003003">#REF!</definedName>
    <definedName name="П000010003004" localSheetId="2">#REF!</definedName>
    <definedName name="П000010003004">#REF!</definedName>
    <definedName name="П000010004003" localSheetId="2">#REF!</definedName>
    <definedName name="П000010004003">#REF!</definedName>
    <definedName name="П000010004004" localSheetId="2">#REF!</definedName>
    <definedName name="П000010004004">#REF!</definedName>
    <definedName name="П000010005003" localSheetId="2">#REF!</definedName>
    <definedName name="П000010005003">#REF!</definedName>
    <definedName name="П000010005004" localSheetId="2">#REF!</definedName>
    <definedName name="П000010005004">#REF!</definedName>
    <definedName name="П000020006003" localSheetId="2">#REF!</definedName>
    <definedName name="П000020006003">#REF!</definedName>
    <definedName name="П000020006004" localSheetId="2">#REF!</definedName>
    <definedName name="П000020006004">#REF!</definedName>
    <definedName name="П000020007003" localSheetId="2">#REF!</definedName>
    <definedName name="П000020007003">#REF!</definedName>
    <definedName name="П000020007004" localSheetId="2">#REF!</definedName>
    <definedName name="П000020007004">#REF!</definedName>
    <definedName name="П000020008003" localSheetId="2">#REF!</definedName>
    <definedName name="П000020008003">#REF!</definedName>
    <definedName name="П000020008004" localSheetId="2">#REF!</definedName>
    <definedName name="П000020008004">#REF!</definedName>
    <definedName name="П000020009003" localSheetId="2">#REF!</definedName>
    <definedName name="П000020009003">#REF!</definedName>
    <definedName name="П000020009004" localSheetId="2">#REF!</definedName>
    <definedName name="П000020009004">#REF!</definedName>
    <definedName name="П000020010003" localSheetId="2">#REF!</definedName>
    <definedName name="П000020010003">#REF!</definedName>
    <definedName name="П000020010004" localSheetId="2">#REF!</definedName>
    <definedName name="П000020010004">#REF!</definedName>
    <definedName name="П000030012003" localSheetId="2">#REF!</definedName>
    <definedName name="П000030012003">#REF!</definedName>
    <definedName name="П000030012004" localSheetId="2">#REF!</definedName>
    <definedName name="П000030012004">#REF!</definedName>
    <definedName name="П000030013003" localSheetId="2">#REF!</definedName>
    <definedName name="П000030013003">#REF!</definedName>
    <definedName name="П000030013004" localSheetId="2">#REF!</definedName>
    <definedName name="П000030013004">#REF!</definedName>
    <definedName name="П000030014003" localSheetId="2">#REF!</definedName>
    <definedName name="П000030014003">#REF!</definedName>
    <definedName name="П000040017003" localSheetId="2">#REF!</definedName>
    <definedName name="П000040017003">#REF!</definedName>
    <definedName name="П000040018003" localSheetId="2">#REF!</definedName>
    <definedName name="П000040018003">#REF!</definedName>
    <definedName name="П000040019003" localSheetId="2">#REF!</definedName>
    <definedName name="П000040019003">#REF!</definedName>
    <definedName name="Паркинг" localSheetId="2">#REF!</definedName>
    <definedName name="Паркинг">#REF!</definedName>
    <definedName name="первый" localSheetId="2">#REF!</definedName>
    <definedName name="первый">#REF!</definedName>
    <definedName name="питание">[91]Исх!$E$39</definedName>
    <definedName name="Подготовка_к_печати_и_сохранение0710">#N/A</definedName>
    <definedName name="Предприятия">'[106]#ССЫЛКА'!$A$1:$D$64</definedName>
    <definedName name="прибыль3" hidden="1">{#N/A,#N/A,TRUE,"Лист1";#N/A,#N/A,TRUE,"Лист2";#N/A,#N/A,TRUE,"Лист3"}</definedName>
    <definedName name="ПХВбольш">[91]Исх!$E$54</definedName>
    <definedName name="расчет56644646">[107]Hidden!$I$20</definedName>
    <definedName name="редукт">[91]Исх!$E$41</definedName>
    <definedName name="_xlnm.Recorder" localSheetId="2">#REF!</definedName>
    <definedName name="_xlnm.Recorder">#REF!</definedName>
    <definedName name="рис1" hidden="1">{#N/A,#N/A,TRUE,"Лист1";#N/A,#N/A,TRUE,"Лист2";#N/A,#N/A,TRUE,"Лист3"}</definedName>
    <definedName name="с">#N/A</definedName>
    <definedName name="Сводный_баланс_н_п_с">#N/A</definedName>
    <definedName name="сектор">[53]Предпр!$L$3:$L$8</definedName>
    <definedName name="скобы">[91]Исх!$E$43</definedName>
    <definedName name="см" localSheetId="2">[25]yO302.1!#REF!</definedName>
    <definedName name="см">[25]yO302.1!#REF!</definedName>
    <definedName name="смола">[91]Исх!$E$44</definedName>
    <definedName name="СП">[108]СПгнг!$A$1:$D$84</definedName>
    <definedName name="СписокТЭП">[109]СписокТЭП!$A$1:$C$40</definedName>
    <definedName name="сс">#N/A</definedName>
    <definedName name="сссс">#N/A</definedName>
    <definedName name="ссы">#N/A</definedName>
    <definedName name="Станция" localSheetId="2">#REF!</definedName>
    <definedName name="Станция">#REF!</definedName>
    <definedName name="сяры" localSheetId="2">[25]yO302.1!#REF!</definedName>
    <definedName name="сяры">[25]yO302.1!#REF!</definedName>
    <definedName name="Т">#N/A</definedName>
    <definedName name="тиомоч">[91]Исх!$E$50</definedName>
    <definedName name="титэк" localSheetId="2">#REF!</definedName>
    <definedName name="титэк">#REF!</definedName>
    <definedName name="титэк1" localSheetId="2">#REF!</definedName>
    <definedName name="титэк1">#REF!</definedName>
    <definedName name="титэмба" localSheetId="2">#REF!</definedName>
    <definedName name="титэмба">#REF!</definedName>
    <definedName name="тп" hidden="1">{#N/A,#N/A,TRUE,"Лист1";#N/A,#N/A,TRUE,"Лист2";#N/A,#N/A,TRUE,"Лист3"}</definedName>
    <definedName name="тр.лента">[91]Исх!$E$52</definedName>
    <definedName name="Трансляция_F" localSheetId="2">#REF!</definedName>
    <definedName name="Трансляция_F">#REF!</definedName>
    <definedName name="третий" localSheetId="2">#REF!</definedName>
    <definedName name="третий">#REF!</definedName>
    <definedName name="труб.мет">[91]Исх!$E$53</definedName>
    <definedName name="труб.ПХВ">[91]Исх!$E$55</definedName>
    <definedName name="ТРЦ">#N/A</definedName>
    <definedName name="у">#N/A</definedName>
    <definedName name="уголь">[91]Исх!$E$56</definedName>
    <definedName name="ук">#N/A</definedName>
    <definedName name="укеееукеееееееееееееее" hidden="1">{#N/A,#N/A,TRUE,"Лист1";#N/A,#N/A,TRUE,"Лист2";#N/A,#N/A,TRUE,"Лист3"}</definedName>
    <definedName name="укеукеуеуе" hidden="1">{#N/A,#N/A,TRUE,"Лист1";#N/A,#N/A,TRUE,"Лист2";#N/A,#N/A,TRUE,"Лист3"}</definedName>
    <definedName name="Упорядочить_по_областям" localSheetId="2">[110]!Упорядочить_по_областям</definedName>
    <definedName name="Упорядочить_по_областям">[110]!Упорядочить_по_областям</definedName>
    <definedName name="Усл.мехМукур">[91]Исх!$E$58</definedName>
    <definedName name="Усл.мехОбсл.">[91]Исх!$E$59</definedName>
    <definedName name="ф77" localSheetId="2">#REF!</definedName>
    <definedName name="ф77">#REF!</definedName>
    <definedName name="Флажок16_Щелкнуть">#N/A</definedName>
    <definedName name="форма6" localSheetId="2">#REF!</definedName>
    <definedName name="форма6">#REF!</definedName>
    <definedName name="ц">#N/A</definedName>
    <definedName name="цем">[91]Исх!$E$62</definedName>
    <definedName name="циан">[91]Исх!$E$63</definedName>
    <definedName name="ЦО1">[111]группа!$A$1:$C$263</definedName>
    <definedName name="цу">#N/A</definedName>
    <definedName name="четвертый" localSheetId="2">#REF!</definedName>
    <definedName name="четвертый">#REF!</definedName>
    <definedName name="Шадрин">[91]Исх!$E$60</definedName>
    <definedName name="щ">#N/A</definedName>
    <definedName name="щел">[91]Исх!$E$65</definedName>
    <definedName name="ы">{#N/A,#N/A,FALSE,"Aging Summary";#N/A,#N/A,FALSE,"Ratio Analysis";#N/A,#N/A,FALSE,"Test 120 Day Accts";#N/A,#N/A,FALSE,"Tickmarks"}</definedName>
    <definedName name="ыв">#N/A</definedName>
    <definedName name="ывап">#N/A</definedName>
    <definedName name="ыуаы" hidden="1">{#N/A,#N/A,TRUE,"Лист1";#N/A,#N/A,TRUE,"Лист2";#N/A,#N/A,TRUE,"Лист3"}</definedName>
    <definedName name="ыыыы">#N/A</definedName>
    <definedName name="Экспорт_Объемы_добычи" localSheetId="2">#REF!</definedName>
    <definedName name="Экспорт_Объемы_добычи">#REF!</definedName>
    <definedName name="Экспорт_Поставки_нефти">'[99]поставка сравн13'!$A$1:$Q$30</definedName>
    <definedName name="эл.э">[112]Исходн!$C$60</definedName>
    <definedName name="эл.эн">[91]Исх!$E$67</definedName>
  </definedNames>
  <calcPr calcId="152511"/>
</workbook>
</file>

<file path=xl/calcChain.xml><?xml version="1.0" encoding="utf-8"?>
<calcChain xmlns="http://schemas.openxmlformats.org/spreadsheetml/2006/main">
  <c r="F23" i="6" l="1"/>
  <c r="D23" i="6"/>
  <c r="C23" i="6"/>
  <c r="C12" i="8" l="1"/>
  <c r="B12" i="8"/>
  <c r="D53" i="3"/>
  <c r="C53" i="3"/>
  <c r="F14" i="6" l="1"/>
  <c r="D22" i="6" l="1"/>
  <c r="F22" i="6" s="1"/>
  <c r="E20" i="6"/>
  <c r="D13" i="6" l="1"/>
  <c r="F13" i="6" s="1"/>
  <c r="E21" i="6" l="1"/>
  <c r="E23" i="6" s="1"/>
  <c r="B21" i="6"/>
  <c r="E12" i="6"/>
  <c r="E15" i="6" s="1"/>
  <c r="B12" i="6"/>
  <c r="B15" i="6" s="1"/>
  <c r="B18" i="6" s="1"/>
  <c r="D11" i="6"/>
  <c r="F11" i="6" s="1"/>
  <c r="F12" i="6" s="1"/>
  <c r="C12" i="6"/>
  <c r="C15" i="6" s="1"/>
  <c r="C18" i="6" s="1"/>
  <c r="D9" i="6"/>
  <c r="C12" i="4"/>
  <c r="C17" i="4" s="1"/>
  <c r="C23" i="4" s="1"/>
  <c r="C26" i="4" s="1"/>
  <c r="C30" i="4" s="1"/>
  <c r="D64" i="3"/>
  <c r="C64" i="3"/>
  <c r="C17" i="3"/>
  <c r="D17" i="3"/>
  <c r="C26" i="3"/>
  <c r="D26" i="3"/>
  <c r="D34" i="3"/>
  <c r="D36" i="3" s="1"/>
  <c r="C43" i="3"/>
  <c r="D43" i="3"/>
  <c r="C33" i="4" l="1"/>
  <c r="C20" i="6" s="1"/>
  <c r="D20" i="6" s="1"/>
  <c r="D21" i="6" s="1"/>
  <c r="C55" i="3"/>
  <c r="C65" i="3" s="1"/>
  <c r="D28" i="3"/>
  <c r="D63" i="3" s="1"/>
  <c r="B23" i="6"/>
  <c r="F9" i="6"/>
  <c r="F15" i="6" s="1"/>
  <c r="D12" i="6"/>
  <c r="C42" i="8"/>
  <c r="C36" i="8"/>
  <c r="B42" i="8"/>
  <c r="C23" i="8"/>
  <c r="C27" i="8" s="1"/>
  <c r="D12" i="4"/>
  <c r="D17" i="4" s="1"/>
  <c r="D23" i="4" s="1"/>
  <c r="D26" i="4" s="1"/>
  <c r="D30" i="4" s="1"/>
  <c r="D55" i="3"/>
  <c r="C28" i="3"/>
  <c r="C63" i="3" s="1"/>
  <c r="C34" i="3"/>
  <c r="C36" i="3" s="1"/>
  <c r="D15" i="6" l="1"/>
  <c r="D18" i="6" s="1"/>
  <c r="C35" i="4"/>
  <c r="C41" i="4" s="1"/>
  <c r="C40" i="4" s="1"/>
  <c r="C38" i="4" s="1"/>
  <c r="D33" i="4"/>
  <c r="D35" i="4" s="1"/>
  <c r="C21" i="6"/>
  <c r="F18" i="6"/>
  <c r="F16" i="6"/>
  <c r="F20" i="6"/>
  <c r="F21" i="6" s="1"/>
  <c r="D56" i="3"/>
  <c r="D57" i="3" s="1"/>
  <c r="D65" i="3"/>
  <c r="C62" i="3"/>
  <c r="C70" i="3" s="1"/>
  <c r="C59" i="3" s="1"/>
  <c r="C43" i="8"/>
  <c r="C46" i="8" s="1"/>
  <c r="C56" i="3"/>
  <c r="C57" i="3" s="1"/>
  <c r="D41" i="4" l="1"/>
  <c r="D40" i="4" s="1"/>
  <c r="D38" i="4" s="1"/>
  <c r="D36" i="4"/>
  <c r="D62" i="3"/>
  <c r="D70" i="3" s="1"/>
  <c r="D59" i="3" s="1"/>
  <c r="F24" i="6"/>
  <c r="B23" i="8"/>
  <c r="B27" i="8" s="1"/>
  <c r="B36" i="8"/>
  <c r="B43" i="8" l="1"/>
  <c r="B46" i="8" s="1"/>
  <c r="B47" i="8" s="1"/>
</calcChain>
</file>

<file path=xl/sharedStrings.xml><?xml version="1.0" encoding="utf-8"?>
<sst xmlns="http://schemas.openxmlformats.org/spreadsheetml/2006/main" count="164" uniqueCount="136">
  <si>
    <t>В тысячах тенге</t>
  </si>
  <si>
    <t xml:space="preserve">АКТИВЫ </t>
  </si>
  <si>
    <t xml:space="preserve">Долгосрочные активы </t>
  </si>
  <si>
    <t>Инвестиционная недвижимость</t>
  </si>
  <si>
    <t>Основные средства</t>
  </si>
  <si>
    <t>Нематериальные активы</t>
  </si>
  <si>
    <t>Долгосрочные займы выданные</t>
  </si>
  <si>
    <t>Текущие активы</t>
  </si>
  <si>
    <t>Товарно-материальные запасы</t>
  </si>
  <si>
    <t>Активы, квалифицированные как предназначеннеы для продажи</t>
  </si>
  <si>
    <t>Итого активов</t>
  </si>
  <si>
    <t>Капитал и обязательства</t>
  </si>
  <si>
    <t>Капитал</t>
  </si>
  <si>
    <t>Капитал, приходящий на собственника Группы</t>
  </si>
  <si>
    <t>Неконтрольные доли участия</t>
  </si>
  <si>
    <t>Итого капитал</t>
  </si>
  <si>
    <t>Долгосрочные обязательства</t>
  </si>
  <si>
    <t>Отложенные налоговые обязательства</t>
  </si>
  <si>
    <t>Текущие обязательства</t>
  </si>
  <si>
    <t>Авансы полученные</t>
  </si>
  <si>
    <t>Прочие текущие обязательства</t>
  </si>
  <si>
    <t>Обязательства, связанные с активами, квалиффицированными как предназначенные для продажи</t>
  </si>
  <si>
    <t>ИТОГО КАПИТАЛ И ОБЯЗАТЕЛЬСТВА</t>
  </si>
  <si>
    <t>Продолжающаяся деятельность</t>
  </si>
  <si>
    <t xml:space="preserve">Доходы от реализации </t>
  </si>
  <si>
    <t>Себестоимость реализации</t>
  </si>
  <si>
    <t>Валовой доход</t>
  </si>
  <si>
    <t xml:space="preserve">Общие и административные расходы </t>
  </si>
  <si>
    <t xml:space="preserve">Расходы по реализации </t>
  </si>
  <si>
    <t>Прочий операционные доходы/(расходы)</t>
  </si>
  <si>
    <t>Прибыль / (убыток) от операционной деятельности</t>
  </si>
  <si>
    <t>Курсовая разница, нетто</t>
  </si>
  <si>
    <t xml:space="preserve">Финансовые затраты </t>
  </si>
  <si>
    <t>Финансовые доходы</t>
  </si>
  <si>
    <t xml:space="preserve">Прочие доходы / (расходы) </t>
  </si>
  <si>
    <t>Расходы по подоходному налогу</t>
  </si>
  <si>
    <t>Прибыль/(убыток) за отчетный период</t>
  </si>
  <si>
    <t>Приходящийся на:</t>
  </si>
  <si>
    <t>Собственника Группы</t>
  </si>
  <si>
    <t>Итого</t>
  </si>
  <si>
    <t>Дивиденды</t>
  </si>
  <si>
    <t>Операционная деятельность</t>
  </si>
  <si>
    <t>Прибыль / (убыток) за период от продолжающейся деятельности</t>
  </si>
  <si>
    <t>Прибыль / (убыток) за период от прекращенной деятельности деятельности</t>
  </si>
  <si>
    <t>Прибыль / (убыток) за период</t>
  </si>
  <si>
    <t>Корректировки на:</t>
  </si>
  <si>
    <t>Износ основных средств и инвестиционной недвижимости</t>
  </si>
  <si>
    <t>Финансовые затраты</t>
  </si>
  <si>
    <t>Курсовую разницу</t>
  </si>
  <si>
    <t>Проценты полученные</t>
  </si>
  <si>
    <t>Проценты уплаченные</t>
  </si>
  <si>
    <t>Чистое движение денежных средств от операционной деятельности</t>
  </si>
  <si>
    <t>Инвестиционная деятельность</t>
  </si>
  <si>
    <t>Приобретение нематериальных активов</t>
  </si>
  <si>
    <t>Чистое расходование денежных средств в инвестиционной деятельности</t>
  </si>
  <si>
    <t>Финансовая деятельность</t>
  </si>
  <si>
    <t>Погашение обязательств по финансовой аренде</t>
  </si>
  <si>
    <t>Получение займов</t>
  </si>
  <si>
    <t>Чистое расходование денежных средств в финансовой деятельности</t>
  </si>
  <si>
    <t>Чистое уменьшение в денежных средствах и их эквивалентах</t>
  </si>
  <si>
    <t>Влияние изменения валютных курсов на денежные средства</t>
  </si>
  <si>
    <t>Денежные средства и их эквиваленты на 1 января</t>
  </si>
  <si>
    <t>АО "Mega Center Management" 
(Мега Центр Менеджмент)</t>
  </si>
  <si>
    <t>Промежуточная сокращенная консолидированная
финансовая отчётность</t>
  </si>
  <si>
    <t>ПРОМЕЖУТОЧНЫЙ КОНСОЛИДИРОВАННЫЙ ОТЧЁТ О ФИНАНСОВОМ ПОЛОЖЕНИИ</t>
  </si>
  <si>
    <t>Балансовая стоимость одной простой акции, тенге</t>
  </si>
  <si>
    <t>NAV=</t>
  </si>
  <si>
    <t>TA=</t>
  </si>
  <si>
    <t>IA=</t>
  </si>
  <si>
    <t>TL=</t>
  </si>
  <si>
    <t>PS=</t>
  </si>
  <si>
    <t>NOcs=</t>
  </si>
  <si>
    <t>BVcs=</t>
  </si>
  <si>
    <t>ПРОМЕЖУТОЧНЫЙ КОНСОЛИДИРОВАННЫЙ ОТЧЁТ О СОВОКУПНОМ ДОХОДЕ</t>
  </si>
  <si>
    <t>Прибыль / (убыток) до подоходного налога от продолжающейся деятельности</t>
  </si>
  <si>
    <t>ПРОМЕЖУТОЧНЫЙ КОНСОЛИДИРОВАННЫЙ ОТЧЁТ ОБ ИЗМЕНЕИЯХ В СОБСТВЕННОМ КАПИТАЛЕ</t>
  </si>
  <si>
    <t>Приходится на собственника Группы</t>
  </si>
  <si>
    <t>Итого 
собственный 
капитал</t>
  </si>
  <si>
    <t>ПРОМЕЖУТОЧНЫЙ КОНСОЛИДИРОВАННЫЙ ОТЧЁТ О ДВИЖЕНИИ ДЕНЕЖНЫХ СРЕДСТВ</t>
  </si>
  <si>
    <t>Корректировки оборотного капитала</t>
  </si>
  <si>
    <t>Неконтроли-
рующие 
доли участия</t>
  </si>
  <si>
    <t>Акционерный
капитал</t>
  </si>
  <si>
    <t>(Накопленный 
дефицит) / 
Нераспределённая 
прибыль</t>
  </si>
  <si>
    <t xml:space="preserve"> </t>
  </si>
  <si>
    <t xml:space="preserve">Прибыль за период </t>
  </si>
  <si>
    <t>Общий совокупный доход за период</t>
  </si>
  <si>
    <t>Прибыль на акцию:</t>
  </si>
  <si>
    <t>в том числе:</t>
  </si>
  <si>
    <t>Базовая прибыль на акцию:</t>
  </si>
  <si>
    <t>от продолжающейся деятельности</t>
  </si>
  <si>
    <t>от прекращенной деятельности</t>
  </si>
  <si>
    <t>Разводненная прибыль на акцию:</t>
  </si>
  <si>
    <t>Выбытие неконтрольной доли</t>
  </si>
  <si>
    <t>Амортизация нематериальных активов</t>
  </si>
  <si>
    <t>Убыток от выбытия основных средств</t>
  </si>
  <si>
    <t>Приобретение инвестиционной недвижимости и основных средств</t>
  </si>
  <si>
    <t>Погашение займов выданных</t>
  </si>
  <si>
    <t>Займы выданные связанным сторонам</t>
  </si>
  <si>
    <t>Сделки по ГЦБ</t>
  </si>
  <si>
    <t>Продажа ГЦБ</t>
  </si>
  <si>
    <t xml:space="preserve">Погашение займов </t>
  </si>
  <si>
    <t>КПН уплаченный</t>
  </si>
  <si>
    <t>Денежные средства и их эквиваленты на отчетную дату</t>
  </si>
  <si>
    <t>2020 года</t>
  </si>
  <si>
    <t>На 1 января 2020 года</t>
  </si>
  <si>
    <t>Право пользования активом</t>
  </si>
  <si>
    <t>Предоплата по подоходному налогу</t>
  </si>
  <si>
    <t>Авансы, уплаченные за внеоборотные активы</t>
  </si>
  <si>
    <t>Отложенные налоговые активы</t>
  </si>
  <si>
    <t>Прочие внеоборотные активы</t>
  </si>
  <si>
    <t>Займы банков</t>
  </si>
  <si>
    <t>(Доходы) / расходы по безнадёжным долгам</t>
  </si>
  <si>
    <t>Акционерный капитал</t>
  </si>
  <si>
    <t>Нераспределённая прибыль / (накопленный дефицит)</t>
  </si>
  <si>
    <t>Краткосрочные займы от связанных сторон</t>
  </si>
  <si>
    <t>2021 года</t>
  </si>
  <si>
    <t>-</t>
  </si>
  <si>
    <t>На 31 декабря 2020 года</t>
  </si>
  <si>
    <t>На 1 января 2021 года</t>
  </si>
  <si>
    <t>Прочий совокупный доход</t>
  </si>
  <si>
    <t>Доход/(убыток) от переоценки финансовых инструментов</t>
  </si>
  <si>
    <t>На 30 июня 2021 года</t>
  </si>
  <si>
    <t>Торговая и прочая дебиторская задолженность</t>
  </si>
  <si>
    <t>Прочие краткосрочные финансовые инвестиции</t>
  </si>
  <si>
    <t>Краткосрочные займы выданные</t>
  </si>
  <si>
    <t>Авансовые платежи и прочие текущие активы</t>
  </si>
  <si>
    <t xml:space="preserve">Денежные средства и их эквиваленты </t>
  </si>
  <si>
    <t>Обязательства по аренде</t>
  </si>
  <si>
    <t>Авансы полученные, долгосрочная часть</t>
  </si>
  <si>
    <t>Краткосрочные займы банков</t>
  </si>
  <si>
    <t>Краткосрочная часть обязательств по аренде</t>
  </si>
  <si>
    <t>Торговая и прочая кредиторская задолженность</t>
  </si>
  <si>
    <t>Обязательства по налогу на прибыль</t>
  </si>
  <si>
    <t>За шесть месяцев, закончившихся 30 июня 2021 года</t>
  </si>
  <si>
    <t>Шесть месяцев, закончившихся 30 июня</t>
  </si>
  <si>
    <t>Прим.</t>
  </si>
</sst>
</file>

<file path=xl/styles.xml><?xml version="1.0" encoding="utf-8"?>
<styleSheet xmlns="http://schemas.openxmlformats.org/spreadsheetml/2006/main" xmlns:mc="http://schemas.openxmlformats.org/markup-compatibility/2006" xmlns:x14ac="http://schemas.microsoft.com/office/spreadsheetml/2009/9/ac" mc:Ignorable="x14ac">
  <numFmts count="205">
    <numFmt numFmtId="41" formatCode="_-* #,##0\ _₽_-;\-* #,##0\ _₽_-;_-* &quot;-&quot;\ _₽_-;_-@_-"/>
    <numFmt numFmtId="164" formatCode="_(* #,##0_);_(* \(#,##0\);_(* &quot;-&quot;_);_(@_)"/>
    <numFmt numFmtId="165" formatCode="_-* #,##0.00_р_._-;\-* #,##0.00_р_._-;_-* &quot;-&quot;??_р_._-;_-@_-"/>
    <numFmt numFmtId="166" formatCode="_(* #,##0_);_(* \(#,##0\);_(* &quot;-&quot;??_);_(@_)"/>
    <numFmt numFmtId="167" formatCode="_-* #,##0_р_._-;\-* #,##0_р_._-;_-* &quot;-&quot;_р_._-;_-@_-"/>
    <numFmt numFmtId="168" formatCode="0.00000%"/>
    <numFmt numFmtId="169" formatCode="_(* #,##0.00_);_(* \(#,##0.00\);_(* &quot;-&quot;??_);_(@_)"/>
    <numFmt numFmtId="170" formatCode="00\ 00\ 00"/>
    <numFmt numFmtId="171" formatCode="[$$-409]#,##0_ ;[Red]\-[$$-409]#,##0\ "/>
    <numFmt numFmtId="172" formatCode="_ * #,##0_ ;_ * \-#,##0_ ;_ * &quot;-&quot;_ ;_ @_ "/>
    <numFmt numFmtId="173" formatCode="#"/>
    <numFmt numFmtId="174" formatCode="_-* #,##0\ _?_._-;\-* #,##0\ _?_._-;_-* &quot;-&quot;\ _?_._-;_-@_-"/>
    <numFmt numFmtId="175" formatCode="0.000000"/>
    <numFmt numFmtId="176" formatCode="&quot;р.&quot;#,##0.0_);[Red]\(&quot;р.&quot;#,##0.0\)"/>
    <numFmt numFmtId="177" formatCode="&quot;$&quot;#,##0.0_);[Red]\(&quot;$&quot;#,##0.0\)"/>
    <numFmt numFmtId="178" formatCode="&quot;р.&quot;\ \ #,##0_);[Red]\(&quot;р.&quot;\ \ #,##0\)"/>
    <numFmt numFmtId="179" formatCode="&quot;$&quot;\ \ #,##0_);[Red]\(&quot;$&quot;\ \ #,##0\)"/>
    <numFmt numFmtId="180" formatCode="#,##0_);[Red]\(#,##0\);\-"/>
    <numFmt numFmtId="181" formatCode="#,##0.00000___;"/>
    <numFmt numFmtId="182" formatCode="#,##0&quot;р.&quot;;[Red]\-#,##0&quot;р.&quot;"/>
    <numFmt numFmtId="183" formatCode="&quot;$&quot;#,##0_);[Red]\(&quot;$&quot;#,##0\)"/>
    <numFmt numFmtId="184" formatCode="&quot;р.&quot;#,##0.00;\-&quot;р.&quot;#,##0.00"/>
    <numFmt numFmtId="185" formatCode="&quot;$&quot;#,##0.00;\-&quot;$&quot;#,##0.00"/>
    <numFmt numFmtId="186" formatCode="0.0_%;\(0.0\)%;\ \-\ \ \ "/>
    <numFmt numFmtId="187" formatCode="#,###.000000_);\(#,##0.000000\);\ \-\ _ "/>
    <numFmt numFmtId="188" formatCode="&quot;р.&quot;\ \ #,##0.0_);[Red]\(&quot;р.&quot;\ \ #,##0.0\)"/>
    <numFmt numFmtId="189" formatCode="&quot;$&quot;\ \ #,##0.0_);[Red]\(&quot;$&quot;\ \ #,##0.0\)"/>
    <numFmt numFmtId="190" formatCode="&quot;р.&quot;\ \ #,##0.00_);[Red]\(&quot;р.&quot;\ \ #,##0.00\)"/>
    <numFmt numFmtId="191" formatCode="&quot;$&quot;\ \ #,##0.00_);[Red]\(&quot;$&quot;\ \ #,##0.00\)"/>
    <numFmt numFmtId="192" formatCode="#,##0_);\(#,##0\);_ \-\ \ "/>
    <numFmt numFmtId="193" formatCode="&quot;р.&quot;#,##0;[Red]\-&quot;р.&quot;#,##0"/>
    <numFmt numFmtId="194" formatCode="&quot;$&quot;#,##0;[Red]\-&quot;$&quot;#,##0"/>
    <numFmt numFmtId="195" formatCode="#,##0.00&quot;р.&quot;;[Red]\-#,##0.00&quot;р.&quot;"/>
    <numFmt numFmtId="196" formatCode="&quot;$&quot;#,##0.00_);[Red]\(&quot;$&quot;#,##0.00\)"/>
    <numFmt numFmtId="197" formatCode="&quot;р.&quot;#,##0.00;[Red]\-&quot;р.&quot;#,##0.00"/>
    <numFmt numFmtId="198" formatCode="&quot;$&quot;#,##0.00;[Red]\-&quot;$&quot;#,##0.00"/>
    <numFmt numFmtId="199" formatCode="#,##0___);\(#,##0\);___-\ \ "/>
    <numFmt numFmtId="200" formatCode="#,##0.0_);\(#,##0.0\)"/>
    <numFmt numFmtId="201" formatCode="&quot;£&quot;_(#,##0.00_);&quot;£&quot;\(#,##0.00\)"/>
    <numFmt numFmtId="202" formatCode="&quot;р.&quot;_(#,##0.00_);&quot;р.&quot;\(#,##0.00\)"/>
    <numFmt numFmtId="203" formatCode="&quot;$&quot;_(#,##0.00_);&quot;$&quot;\(#,##0.00\)"/>
    <numFmt numFmtId="204" formatCode="#,##0.0_)\x;\(#,##0.0\)\x"/>
    <numFmt numFmtId="205" formatCode="#,##0.0_)_x;\(#,##0.0\)_x"/>
    <numFmt numFmtId="206" formatCode="0.0_)\%;\(0.0\)\%"/>
    <numFmt numFmtId="207" formatCode="#,##0.0_)_%;\(#,##0.0\)_%"/>
    <numFmt numFmtId="208" formatCode="#,##0;\(#,##0\)"/>
    <numFmt numFmtId="209" formatCode="_-* #,##0.00&quot;р.&quot;_-;\-* #,##0.00&quot;р.&quot;_-;_-* &quot;-&quot;??&quot;р.&quot;_-;_-@_-"/>
    <numFmt numFmtId="210" formatCode="\£\ #,##0_);[Red]\(\£\ #,##0\)"/>
    <numFmt numFmtId="211" formatCode="\¥\ #,##0_);[Red]\(\¥\ #,##0\)"/>
    <numFmt numFmtId="212" formatCode="0.0"/>
    <numFmt numFmtId="213" formatCode="#,##0_);\(#,##0\);&quot;- &quot;"/>
    <numFmt numFmtId="214" formatCode="0,"/>
    <numFmt numFmtId="215" formatCode="#,##0.0_);\(#,##0.0\);&quot;- &quot;"/>
    <numFmt numFmtId="216" formatCode="#,##0.00_);\(#,##0.00\);&quot;- &quot;"/>
    <numFmt numFmtId="217" formatCode="###\ ##\ ##"/>
    <numFmt numFmtId="218" formatCode="0_);\(0\)"/>
    <numFmt numFmtId="219" formatCode="0.0_)"/>
    <numFmt numFmtId="220" formatCode="#,##0&quot;р.&quot;;\-#,##0&quot;р.&quot;"/>
    <numFmt numFmtId="221" formatCode="&quot;$&quot;#,##0_);\(&quot;$&quot;#,##0\)"/>
    <numFmt numFmtId="222" formatCode="General_)"/>
    <numFmt numFmtId="223" formatCode="\•\ \ @"/>
    <numFmt numFmtId="224" formatCode="_(* #,##0.0_);_(* \(#,##0.00\);_(* &quot;-&quot;??_);_(@_)"/>
    <numFmt numFmtId="225" formatCode="0.000"/>
    <numFmt numFmtId="226" formatCode="#\ ##0_.\ &quot;zі&quot;\ 00\ &quot;gr&quot;;\(#\ ##0.00\z\і\)"/>
    <numFmt numFmtId="227" formatCode="#,##0.000_);\(#,##0.000\)"/>
    <numFmt numFmtId="228" formatCode="#\ ##0&quot;zі&quot;00&quot;gr&quot;;\(#\ ##0.00\z\і\)"/>
    <numFmt numFmtId="229" formatCode="_-&quot;£&quot;* #,##0.00_-;\-&quot;£&quot;* #,##0.00_-;_-&quot;£&quot;* &quot;-&quot;??_-;_-@_-"/>
    <numFmt numFmtId="230" formatCode="&quot;$&quot;#,\);\(&quot;$&quot;#,##0\)"/>
    <numFmt numFmtId="231" formatCode="&quot;£&quot;#,\);\(&quot;£&quot;#,##0\)"/>
    <numFmt numFmtId="232" formatCode="&quot;р.&quot;#,\);\(&quot;р.&quot;#,##0\)"/>
    <numFmt numFmtId="233" formatCode="0_)"/>
    <numFmt numFmtId="234" formatCode="#,##0_)_%;\(#,##0\)_%;"/>
    <numFmt numFmtId="235" formatCode="_-* #,##0_-;\-* #,##0_-;_-* &quot;-&quot;_-;_-@_-"/>
    <numFmt numFmtId="236" formatCode="_-&quot;$&quot;* #,##0.00_-;\-&quot;$&quot;* #,##0.00_-;_-&quot;$&quot;* &quot;-&quot;??_-;_-@_-"/>
    <numFmt numFmtId="237" formatCode="#,##0.000\);[Red]\(#,##0.000\)"/>
    <numFmt numFmtId="238" formatCode="_._.* #,##0.0_)_%;_._.* \(#,##0.0\)_%"/>
    <numFmt numFmtId="239" formatCode="#,##0.0_)_%;\(#,##0.0\)_%;\ \ .0_)_%"/>
    <numFmt numFmtId="240" formatCode="_._.* #,##0.00_)_%;_._.* \(#,##0.00\)_%"/>
    <numFmt numFmtId="241" formatCode="#,##0.00_)_%;\(#,##0.00\)_%;\ \ .00_)_%"/>
    <numFmt numFmtId="242" formatCode="_._.* #,##0.000_)_%;_._.* \(#,##0.000\)_%"/>
    <numFmt numFmtId="243" formatCode="#,##0.000_)_%;\(#,##0.000\)_%;\ \ .000_)_%"/>
    <numFmt numFmtId="244" formatCode="_-* #,##0.00_-;\-* #,##0.00_-;_-* &quot;-&quot;??_-;_-@_-"/>
    <numFmt numFmtId="245" formatCode="_ * #,##0.00_ ;_ * \-#,##0.00_ ;_ * &quot;-&quot;??_ ;_ @_ "/>
    <numFmt numFmtId="246" formatCode="_-* #,##0.00\ _D_M_-;\-* #,##0.00\ _D_M_-;_-* &quot;-&quot;??\ _D_M_-;_-@_-"/>
    <numFmt numFmtId="247" formatCode="_-&quot;£&quot;* #,##0_-;\-&quot;£&quot;* #,##0_-;_-&quot;£&quot;* &quot;-&quot;_-;_-@_-"/>
    <numFmt numFmtId="248" formatCode="_(* #,##0.0_);_(* \(#,##0.0\);_(* &quot;-&quot;?_);_(@_)"/>
    <numFmt numFmtId="249" formatCode="_._.* \(#,##0\)_%;_._.* #,##0_)_%;_._.* 0_)_%;_._.@_)_%"/>
    <numFmt numFmtId="250" formatCode="_._.&quot;р.&quot;* \(#,##0\)_%;_._.&quot;р.&quot;* #,##0_)_%;_._.&quot;р.&quot;* 0_)_%;_._.@_)_%"/>
    <numFmt numFmtId="251" formatCode="_._.&quot;$&quot;* \(#,##0\)_%;_._.&quot;$&quot;* #,##0_)_%;_._.&quot;$&quot;* 0_)_%;_._.@_)_%"/>
    <numFmt numFmtId="252" formatCode="* \(#,##0\);* #,##0_);&quot;-&quot;??_);@"/>
    <numFmt numFmtId="253" formatCode="&quot;р.&quot;* #,##0_)_%;&quot;р.&quot;* \(#,##0\)_%;&quot;р.&quot;* &quot;-&quot;??_)_%;@_)_%"/>
    <numFmt numFmtId="254" formatCode="&quot;$&quot;* #,##0_)_%;&quot;$&quot;* \(#,##0\)_%;&quot;$&quot;* &quot;-&quot;??_)_%;@_)_%"/>
    <numFmt numFmtId="255" formatCode="_(&quot;Rp.&quot;* #,##0_);_(&quot;Rp.&quot;* \(#,##0\);_(&quot;Rp.&quot;* &quot;-&quot;_);_(@_)"/>
    <numFmt numFmtId="256" formatCode="00000"/>
    <numFmt numFmtId="257" formatCode="_._.&quot;р.&quot;* #,##0.0_)_%;_._.&quot;р.&quot;* \(#,##0.0\)_%"/>
    <numFmt numFmtId="258" formatCode="_._.&quot;$&quot;* #,##0.0_)_%;_._.&quot;$&quot;* \(#,##0.0\)_%"/>
    <numFmt numFmtId="259" formatCode="&quot;р.&quot;* #,##0.0_)_%;&quot;р.&quot;* \(#,##0.0\)_%;&quot;р.&quot;* \ .0_)_%"/>
    <numFmt numFmtId="260" formatCode="&quot;$&quot;* #,##0.0_)_%;&quot;$&quot;* \(#,##0.0\)_%;&quot;$&quot;* \ .0_)_%"/>
    <numFmt numFmtId="261" formatCode="_._.&quot;р.&quot;* #,##0.00_)_%;_._.&quot;р.&quot;* \(#,##0.00\)_%"/>
    <numFmt numFmtId="262" formatCode="_._.&quot;$&quot;* #,##0.00_)_%;_._.&quot;$&quot;* \(#,##0.00\)_%"/>
    <numFmt numFmtId="263" formatCode="&quot;р.&quot;* #,##0.00_)_%;&quot;р.&quot;* \(#,##0.00\)_%;&quot;р.&quot;* \ .00_)_%"/>
    <numFmt numFmtId="264" formatCode="&quot;$&quot;* #,##0.00_)_%;&quot;$&quot;* \(#,##0.00\)_%;&quot;$&quot;* \ .00_)_%"/>
    <numFmt numFmtId="265" formatCode="_._.&quot;р.&quot;* #,##0.000_)_%;_._.&quot;р.&quot;* \(#,##0.000\)_%"/>
    <numFmt numFmtId="266" formatCode="_._.&quot;$&quot;* #,##0.000_)_%;_._.&quot;$&quot;* \(#,##0.000\)_%"/>
    <numFmt numFmtId="267" formatCode="&quot;р.&quot;* #,##0.000_)_%;&quot;р.&quot;* \(#,##0.000\)_%;&quot;р.&quot;* \ .000_)_%"/>
    <numFmt numFmtId="268" formatCode="&quot;$&quot;* #,##0.000_)_%;&quot;$&quot;* \(#,##0.000\)_%;&quot;$&quot;* \ .000_)_%"/>
    <numFmt numFmtId="269" formatCode="\ \ _•\–\ \ \ \ @"/>
    <numFmt numFmtId="270" formatCode="mmmm\ d\,\ yyyy"/>
    <numFmt numFmtId="271" formatCode="[$-409]d\-mmm;@"/>
    <numFmt numFmtId="272" formatCode="m/d/yy\ h:mm"/>
    <numFmt numFmtId="273" formatCode="* #,##0_);* \(#,##0\);&quot;-&quot;??_);@"/>
    <numFmt numFmtId="274" formatCode="_-* #,##0_-;\-* #,##0_-;_-* &quot;-&quot;??_-;_-@_-"/>
    <numFmt numFmtId="275" formatCode="mmm/yyyy"/>
    <numFmt numFmtId="276" formatCode="#,##0_);\(#,##0\);&quot;- &quot;;&quot;  &quot;@"/>
    <numFmt numFmtId="277" formatCode="&quot;р.&quot;* #,##0.00_);\(#,##0.00\);&quot;- &quot;"/>
    <numFmt numFmtId="278" formatCode="&quot;$&quot;* #,##0.00_);\(#,##0.00\);&quot;- &quot;"/>
    <numFmt numFmtId="279" formatCode="&quot;£&quot;#,##0;\-&quot;£&quot;#,##0"/>
    <numFmt numFmtId="280" formatCode="_(* #,##0_);_(* \(#,##0\);_(* &quot;&quot;_);_(@_)"/>
    <numFmt numFmtId="281" formatCode="_([$€-2]* #,##0.00_);_([$€-2]* \(#,##0.00\);_([$€-2]* &quot;-&quot;??_)"/>
    <numFmt numFmtId="282" formatCode="_-* #,##0.00[$€-1]_-;\-* #,##0.00[$€-1]_-;_-* &quot;-&quot;??[$€-1]_-"/>
    <numFmt numFmtId="283" formatCode="#,##0_);\(#,##0\);&quot; - &quot;_);@_)"/>
    <numFmt numFmtId="284" formatCode="[Magenta]&quot;Err&quot;;[Magenta]&quot;Err&quot;;[Blue]&quot;OK&quot;;[Black]@"/>
    <numFmt numFmtId="285" formatCode="_-* #,##0&quot;р.&quot;_-;\-* #,##0&quot;р.&quot;_-;_-* &quot;-&quot;&quot;р.&quot;_-;_-@_-"/>
    <numFmt numFmtId="286" formatCode="_(&quot;$&quot;* #,##0_);_(&quot;$&quot;* \(#,##0\);_(&quot;$&quot;* &quot;-&quot;_);_(@_)"/>
    <numFmt numFmtId="287" formatCode="0.0_)%;[Red]\(0.0%\);0.0_)%"/>
    <numFmt numFmtId="288" formatCode="#,##0_);[Red]\(#,##0\);\-_)"/>
    <numFmt numFmtId="289" formatCode="#,##0.0000_);\(#,##0.0000\);&quot;- &quot;;&quot;  &quot;@"/>
    <numFmt numFmtId="290" formatCode="#,##0\ ;\(#,##0\)"/>
    <numFmt numFmtId="291" formatCode="&quot;Rp.&quot;#,##0.00_);\(&quot;Rp.&quot;#,##0.00\)"/>
    <numFmt numFmtId="292" formatCode="&quot;FRF&quot;* #,##0.00_);\(#,##0.00\);&quot;- &quot;"/>
    <numFmt numFmtId="293" formatCode="#."/>
    <numFmt numFmtId="294" formatCode="0;[Red]0"/>
    <numFmt numFmtId="295" formatCode="&quot;$&quot;#,##0\ ;\-&quot;$&quot;#,##0"/>
    <numFmt numFmtId="296" formatCode="&quot;£&quot;#,##0\ ;\-&quot;£&quot;#,##0"/>
    <numFmt numFmtId="297" formatCode="&quot;р.&quot;#,##0\ ;\-&quot;р.&quot;#,##0"/>
    <numFmt numFmtId="298" formatCode="&quot;$&quot;#,##0.00\ ;\(&quot;$&quot;#,##0.00\)"/>
    <numFmt numFmtId="299" formatCode="&quot;£&quot;#,##0.00\ ;\(&quot;£&quot;#,##0.00\)"/>
    <numFmt numFmtId="300" formatCode="&quot;р.&quot;#,##0.00\ ;\(&quot;р.&quot;#,##0.00\)"/>
    <numFmt numFmtId="301" formatCode="0.0%"/>
    <numFmt numFmtId="302" formatCode="#,##0;[Red]&quot;-&quot;#,##0"/>
    <numFmt numFmtId="303" formatCode="_-* #,##0\ _P_t_s_-;\-* #,##0\ _P_t_s_-;_-* &quot;-&quot;\ _P_t_s_-;_-@_-"/>
    <numFmt numFmtId="304" formatCode="_(&quot;R$ &quot;* #,##0_);_(&quot;R$ &quot;* \(#,##0\);_(&quot;R$ &quot;* &quot;-&quot;_);_(@_)"/>
    <numFmt numFmtId="305" formatCode="_(&quot;R$ &quot;* #,##0.00_);_(&quot;R$ &quot;* \(#,##0.00\);_(&quot;R$ &quot;* &quot;-&quot;??_);_(@_)"/>
    <numFmt numFmtId="306" formatCode="_-* #,##0\ &quot;Pts&quot;_-;\-* #,##0\ &quot;Pts&quot;_-;_-* &quot;-&quot;\ &quot;Pts&quot;_-;_-@_-"/>
    <numFmt numFmtId="307" formatCode="_-* #,##0.00\ &quot;Pts&quot;_-;\-* #,##0.00\ &quot;Pts&quot;_-;_-* &quot;-&quot;??\ &quot;Pts&quot;_-;_-@_-"/>
    <numFmt numFmtId="308" formatCode="#,##0.0\x_);\(#,##0.0\x\);#,##0.0\x_);@_)"/>
    <numFmt numFmtId="309" formatCode="#,##0.00;[Red]\(#,##0.00\)"/>
    <numFmt numFmtId="310" formatCode="_(&quot;р.&quot;* #,##0_);_(&quot;р.&quot;* \(#,##0\);_(&quot;р.&quot;* &quot;-&quot;??_);_(@_)"/>
    <numFmt numFmtId="311" formatCode="_(* #,##0,_);_(* \(#,##0,\);_(* &quot;-&quot;_);_(@_)"/>
    <numFmt numFmtId="312" formatCode="_-* #,##0\ _đ_._-;\-* #,##0\ _đ_._-;_-* &quot;-&quot;\ _đ_._-;_-@_-"/>
    <numFmt numFmtId="313" formatCode="\$#,##0_);[Red]\(\$#,##0\)"/>
    <numFmt numFmtId="314" formatCode="&quot;\&quot;#,##0.00;[Red]&quot;\&quot;\-#,##0.00"/>
    <numFmt numFmtId="315" formatCode="0.0000000%"/>
    <numFmt numFmtId="316" formatCode="_-* #,##0_?_._-;\-* #,##0_?_._-;_-* &quot;-&quot;_?_._-;_-@_-"/>
    <numFmt numFmtId="317" formatCode="_-* #,##0.00_?_._-;\-* #,##0.00_?_._-;_-* &quot;-&quot;??_?_._-;_-@_-"/>
    <numFmt numFmtId="318" formatCode="\(#,##0.0\)"/>
    <numFmt numFmtId="319" formatCode="#,##0\ &quot;?.&quot;;\-#,##0\ &quot;?.&quot;"/>
    <numFmt numFmtId="320" formatCode="0_)%;\(0\)%"/>
    <numFmt numFmtId="321" formatCode="_._._(* 0_)%;_._.* \(0\)%"/>
    <numFmt numFmtId="322" formatCode="_(0_)%;\(0\)%"/>
    <numFmt numFmtId="323" formatCode="0%_);\(0%\)"/>
    <numFmt numFmtId="324" formatCode="\60\4\7\:"/>
    <numFmt numFmtId="325" formatCode="_(0.0_)%;\(0.0\)%"/>
    <numFmt numFmtId="326" formatCode="_._._(* 0.0_)%;_._.* \(0.0\)%"/>
    <numFmt numFmtId="327" formatCode="_._._(* 0.00_)%;_._.* \(0.00\)%"/>
    <numFmt numFmtId="328" formatCode="_(0.000_)%;\(0.000\)%"/>
    <numFmt numFmtId="329" formatCode="_._._(* 0.000_)%;_._.* \(0.000\)%"/>
    <numFmt numFmtId="330" formatCode="#,##0.0\%_);\(#,##0.0\%\);#,##0.0\%_);@_)"/>
    <numFmt numFmtId="331" formatCode="\+0.0;\-0.0"/>
    <numFmt numFmtId="332" formatCode="\+0.0%;\-0.0%"/>
    <numFmt numFmtId="333" formatCode="#,##0______;;&quot;------------      &quot;"/>
    <numFmt numFmtId="334" formatCode="_(* #,##0.000_);_(* \(#,##0.000\);_(* &quot;-&quot;???_);_(@_)"/>
    <numFmt numFmtId="335" formatCode="&quot;$&quot;#,##0"/>
    <numFmt numFmtId="336" formatCode="mmm\ dd\,\ yyyy"/>
    <numFmt numFmtId="337" formatCode="mmm\-yyyy"/>
    <numFmt numFmtId="338" formatCode="yyyy"/>
    <numFmt numFmtId="339" formatCode="\_x0000_\_x0000__(* #,##0_);_(* \(#,##0\);_(* &quot;-&quot;_);_(@"/>
    <numFmt numFmtId="340" formatCode="\_x0000_\_x0000__(* #,##0.00_);_(* \(#,##0.00\);_(* &quot;-&quot;??_);_(@"/>
    <numFmt numFmtId="341" formatCode="\_x0000_\_x0000__(&quot;р.&quot;* #,##0_);_(&quot;р.&quot;* \(#,##0\);_(&quot;р.&quot;* &quot;-&quot;_);_(@"/>
    <numFmt numFmtId="342" formatCode="\_x0000_\_x0000__(&quot;$&quot;* #,##0_);_(&quot;$&quot;* \(#,##0\);_(&quot;$&quot;* &quot;-&quot;_);_(@"/>
    <numFmt numFmtId="343" formatCode="\_x0000_\_x0000__(&quot;р.&quot;* #,##0.00_);_(&quot;р.&quot;* \(#,##0.00\);_(&quot;р.&quot;* &quot;-&quot;??_);_(@"/>
    <numFmt numFmtId="344" formatCode="\_x0000_\_x0000__(&quot;$&quot;* #,##0.00_);_(&quot;$&quot;* \(#,##0.00\);_(&quot;$&quot;* &quot;-&quot;??_);_(@"/>
    <numFmt numFmtId="345" formatCode="&quot;$&quot;#,\);\(&quot;$&quot;#,\)"/>
    <numFmt numFmtId="346" formatCode="&quot;£&quot;#,\);\(&quot;£&quot;#,\)"/>
    <numFmt numFmtId="347" formatCode="&quot;р.&quot;#,\);\(&quot;р.&quot;#,\)"/>
    <numFmt numFmtId="348" formatCode="&quot;$&quot;#,;\(&quot;$&quot;#,\)"/>
    <numFmt numFmtId="349" formatCode="&quot;£&quot;#,;\(&quot;£&quot;#,\)"/>
    <numFmt numFmtId="350" formatCode="&quot;р.&quot;#,;\(&quot;р.&quot;#,\)"/>
    <numFmt numFmtId="351" formatCode="_(#,##0_);_(\(#,##0\);_(\ &quot;&quot;_);_(@_)"/>
    <numFmt numFmtId="352" formatCode="_(#,##0_);_(\(#,##0\);_(&quot;&quot;_);_(@_)"/>
    <numFmt numFmtId="353" formatCode="&quot;TRL&quot;* #,##0.0_);\(\T\R\L#,##0.0\);&quot;- &quot;\ "/>
    <numFmt numFmtId="354" formatCode="#,##0.000_);[Red]\(#,##0.000\);\-_)"/>
    <numFmt numFmtId="355" formatCode="_(&quot;$&quot;* #,##0.00_);_(&quot;$&quot;* \(#,##0.00\);_(&quot;$&quot;* &quot;-&quot;??_);_(@_)"/>
    <numFmt numFmtId="356" formatCode="0.0000"/>
    <numFmt numFmtId="357" formatCode="_-&quot;Ј&quot;* #,##0_-;\-&quot;Ј&quot;* #,##0_-;_-&quot;Ј&quot;* &quot;-&quot;_-;_-@_-"/>
    <numFmt numFmtId="358" formatCode="_-&quot;Ј&quot;* #,##0.00_-;\-&quot;Ј&quot;* #,##0.00_-;_-&quot;Ј&quot;* &quot;-&quot;??_-;_-@_-"/>
    <numFmt numFmtId="359" formatCode=";;&quot;zero&quot;;&quot;  &quot;@"/>
    <numFmt numFmtId="360" formatCode="#,##0.00;[Red]\(#,##0.00\);\-"/>
    <numFmt numFmtId="361" formatCode="#,##0.000_ ;\-#,##0.000\ "/>
    <numFmt numFmtId="362" formatCode="#,##0.00_ ;[Red]\-#,##0.00\ "/>
    <numFmt numFmtId="363" formatCode="#,##0.00&quot;р.&quot;;\-#,##0.00&quot;р.&quot;"/>
    <numFmt numFmtId="364" formatCode="#,##0_ ;[Red]\-#,##0\ "/>
    <numFmt numFmtId="365" formatCode="_-* #,##0.00\ _р_._-;\-* #,##0.00\ _р_._-;_-* &quot;-&quot;??\ _р_._-;_-@_-"/>
    <numFmt numFmtId="366" formatCode="_-* #,##0.0_р_._-;\-* #,##0.0_р_._-;_-* &quot;-&quot;??_р_._-;_-@_-"/>
    <numFmt numFmtId="367" formatCode="&quot;\&quot;#,##0;[Red]&quot;\&quot;\-#,##0"/>
  </numFmts>
  <fonts count="305">
    <font>
      <sz val="11"/>
      <color theme="1"/>
      <name val="Calibri"/>
      <family val="2"/>
      <charset val="204"/>
      <scheme val="minor"/>
    </font>
    <font>
      <sz val="11"/>
      <color theme="1"/>
      <name val="Calibri"/>
      <family val="2"/>
      <charset val="204"/>
      <scheme val="minor"/>
    </font>
    <font>
      <sz val="10"/>
      <color theme="1"/>
      <name val="Arial"/>
      <family val="2"/>
      <charset val="204"/>
    </font>
    <font>
      <b/>
      <sz val="10"/>
      <color theme="1"/>
      <name val="Arial"/>
      <family val="2"/>
      <charset val="204"/>
    </font>
    <font>
      <i/>
      <sz val="9"/>
      <color rgb="FF000000"/>
      <name val="Arial"/>
      <family val="2"/>
      <charset val="204"/>
    </font>
    <font>
      <b/>
      <sz val="10"/>
      <color rgb="FF000000"/>
      <name val="Arial"/>
      <family val="2"/>
      <charset val="204"/>
    </font>
    <font>
      <sz val="10"/>
      <color rgb="FF000000"/>
      <name val="Arial"/>
      <family val="2"/>
      <charset val="204"/>
    </font>
    <font>
      <sz val="10"/>
      <color theme="1"/>
      <name val="Arial"/>
      <family val="2"/>
    </font>
    <font>
      <sz val="10"/>
      <name val="Arial"/>
      <family val="2"/>
      <charset val="204"/>
    </font>
    <font>
      <sz val="10"/>
      <color rgb="FFFF0000"/>
      <name val="Arial"/>
      <family val="2"/>
      <charset val="204"/>
    </font>
    <font>
      <b/>
      <sz val="10"/>
      <color rgb="FFFF0000"/>
      <name val="Arial"/>
      <family val="2"/>
      <charset val="204"/>
    </font>
    <font>
      <b/>
      <i/>
      <sz val="10"/>
      <name val="Arial"/>
      <family val="2"/>
      <charset val="204"/>
    </font>
    <font>
      <b/>
      <sz val="10"/>
      <name val="Arial"/>
      <family val="2"/>
      <charset val="204"/>
    </font>
    <font>
      <b/>
      <i/>
      <sz val="10"/>
      <color theme="1"/>
      <name val="Arial"/>
      <family val="2"/>
      <charset val="204"/>
    </font>
    <font>
      <sz val="8"/>
      <name val="Arial"/>
      <family val="2"/>
      <charset val="204"/>
    </font>
    <font>
      <b/>
      <i/>
      <sz val="10"/>
      <color rgb="FFFF0000"/>
      <name val="Arial"/>
      <family val="2"/>
      <charset val="204"/>
    </font>
    <font>
      <sz val="8"/>
      <name val="Arial"/>
      <family val="2"/>
    </font>
    <font>
      <sz val="9"/>
      <name val="Arial"/>
      <family val="2"/>
    </font>
    <font>
      <sz val="10"/>
      <name val="Geneva"/>
      <charset val="204"/>
    </font>
    <font>
      <b/>
      <sz val="10"/>
      <name val="Arial Cyr"/>
      <family val="2"/>
      <charset val="204"/>
    </font>
    <font>
      <sz val="10"/>
      <name val="Helv"/>
    </font>
    <font>
      <sz val="10"/>
      <name val="Arial Narrow"/>
      <family val="2"/>
      <charset val="204"/>
    </font>
    <font>
      <sz val="10"/>
      <color indexed="8"/>
      <name val="MS Sans Serif"/>
      <family val="2"/>
      <charset val="204"/>
    </font>
    <font>
      <sz val="10"/>
      <name val="Arial Cyr"/>
      <charset val="204"/>
    </font>
    <font>
      <sz val="10"/>
      <name val="EYInterstate"/>
      <charset val="204"/>
    </font>
    <font>
      <sz val="12"/>
      <name val="Times New Roman"/>
      <family val="1"/>
      <charset val="204"/>
    </font>
    <font>
      <sz val="12"/>
      <name val="???"/>
      <family val="1"/>
      <charset val="129"/>
    </font>
    <font>
      <sz val="14"/>
      <name val="??"/>
      <family val="3"/>
      <charset val="129"/>
    </font>
    <font>
      <sz val="6"/>
      <color indexed="72"/>
      <name val="Courier"/>
      <family val="3"/>
    </font>
    <font>
      <sz val="10"/>
      <color indexed="72"/>
      <name val="Courier"/>
      <family val="3"/>
    </font>
    <font>
      <u/>
      <sz val="7.5"/>
      <color indexed="12"/>
      <name val="Arial Cyr"/>
      <charset val="204"/>
    </font>
    <font>
      <u/>
      <sz val="7.5"/>
      <color indexed="36"/>
      <name val="Arial Cyr"/>
      <charset val="204"/>
    </font>
    <font>
      <sz val="11"/>
      <name val="Times New Roman Cyr"/>
      <charset val="204"/>
    </font>
    <font>
      <sz val="10"/>
      <name val="???"/>
      <family val="3"/>
      <charset val="129"/>
    </font>
    <font>
      <sz val="10"/>
      <name val="Helv"/>
      <family val="2"/>
    </font>
    <font>
      <sz val="10"/>
      <name val="Arial"/>
      <family val="2"/>
    </font>
    <font>
      <sz val="12"/>
      <name val="___"/>
      <family val="1"/>
      <charset val="129"/>
    </font>
    <font>
      <sz val="12"/>
      <name val="___"/>
      <family val="3"/>
      <charset val="129"/>
    </font>
    <font>
      <sz val="11"/>
      <name val="__"/>
      <family val="3"/>
      <charset val="129"/>
    </font>
    <font>
      <sz val="10"/>
      <name val="___"/>
      <family val="3"/>
      <charset val="129"/>
    </font>
    <font>
      <sz val="10"/>
      <name val="MS Sans Serif"/>
      <family val="2"/>
    </font>
    <font>
      <sz val="11"/>
      <name val="___"/>
      <family val="1"/>
      <charset val="129"/>
    </font>
    <font>
      <sz val="11"/>
      <name val="___"/>
      <family val="3"/>
      <charset val="129"/>
    </font>
    <font>
      <sz val="10"/>
      <name val="Helv"/>
      <charset val="204"/>
    </font>
    <font>
      <sz val="10"/>
      <name val="Arial Cyr"/>
      <family val="2"/>
      <charset val="204"/>
    </font>
    <font>
      <sz val="10"/>
      <color indexed="0"/>
      <name val="Helv"/>
      <charset val="204"/>
    </font>
    <font>
      <sz val="10"/>
      <color indexed="8"/>
      <name val="Arial"/>
      <family val="2"/>
      <charset val="204"/>
    </font>
    <font>
      <b/>
      <sz val="8"/>
      <color indexed="10"/>
      <name val="NTTimes/Cyrillic"/>
      <charset val="204"/>
    </font>
    <font>
      <sz val="8"/>
      <color indexed="10"/>
      <name val="Arial Cyr"/>
      <family val="2"/>
      <charset val="204"/>
    </font>
    <font>
      <b/>
      <sz val="8"/>
      <color indexed="10"/>
      <name val="Arial Cyr"/>
      <family val="2"/>
      <charset val="204"/>
    </font>
    <font>
      <sz val="9"/>
      <color indexed="8"/>
      <name val="Futuris"/>
    </font>
    <font>
      <b/>
      <i/>
      <sz val="10"/>
      <name val="Arial Cyr"/>
      <family val="2"/>
      <charset val="204"/>
    </font>
    <font>
      <sz val="10"/>
      <name val="Helv"/>
      <family val="2"/>
      <charset val="204"/>
    </font>
    <font>
      <sz val="10"/>
      <name val="Garamond"/>
      <family val="1"/>
      <charset val="204"/>
    </font>
    <font>
      <sz val="1"/>
      <color indexed="8"/>
      <name val="Courier"/>
      <family val="3"/>
    </font>
    <font>
      <sz val="10"/>
      <name val="Courier"/>
      <family val="1"/>
      <charset val="204"/>
    </font>
    <font>
      <sz val="10"/>
      <name val="Courier"/>
      <family val="3"/>
    </font>
    <font>
      <b/>
      <sz val="1"/>
      <color indexed="8"/>
      <name val="Courier"/>
      <family val="3"/>
    </font>
    <font>
      <sz val="14"/>
      <name val="–?’©"/>
      <family val="1"/>
      <charset val="128"/>
    </font>
    <font>
      <sz val="14"/>
      <name val="¾©"/>
      <family val="1"/>
      <charset val="128"/>
    </font>
    <font>
      <sz val="8.25"/>
      <name val="Helv"/>
    </font>
    <font>
      <b/>
      <i/>
      <sz val="10"/>
      <color indexed="9"/>
      <name val="Arial"/>
      <family val="2"/>
      <charset val="204"/>
    </font>
    <font>
      <b/>
      <u/>
      <sz val="9"/>
      <color indexed="10"/>
      <name val="Times New Roman"/>
      <family val="1"/>
    </font>
    <font>
      <b/>
      <sz val="9"/>
      <color indexed="18"/>
      <name val="Times New Roman"/>
      <family val="1"/>
      <charset val="204"/>
    </font>
    <font>
      <sz val="10"/>
      <name val="MS Sans Serif"/>
      <family val="2"/>
      <charset val="204"/>
    </font>
    <font>
      <sz val="11"/>
      <color indexed="8"/>
      <name val="Calibri"/>
      <family val="2"/>
      <charset val="204"/>
    </font>
    <font>
      <sz val="10"/>
      <name val="PragmaticaCTT"/>
      <charset val="204"/>
    </font>
    <font>
      <sz val="11"/>
      <color indexed="9"/>
      <name val="Calibri"/>
      <family val="2"/>
      <charset val="204"/>
    </font>
    <font>
      <sz val="8"/>
      <name val="MS Sans Serif"/>
      <family val="2"/>
      <charset val="204"/>
    </font>
    <font>
      <sz val="8"/>
      <name val="Helv"/>
      <charset val="204"/>
    </font>
    <font>
      <sz val="12"/>
      <name val="Helv"/>
    </font>
    <font>
      <sz val="11"/>
      <color indexed="8"/>
      <name val="Calibri"/>
      <family val="2"/>
    </font>
    <font>
      <sz val="11"/>
      <color indexed="9"/>
      <name val="Calibri"/>
      <family val="2"/>
    </font>
    <font>
      <sz val="10"/>
      <color indexed="12"/>
      <name val="Arial"/>
      <family val="2"/>
      <charset val="204"/>
    </font>
    <font>
      <sz val="11"/>
      <name val="Arial"/>
      <family val="2"/>
      <charset val="204"/>
    </font>
    <font>
      <sz val="12"/>
      <name val="¹UAAA¼"/>
      <family val="3"/>
      <charset val="129"/>
    </font>
    <font>
      <u/>
      <sz val="7.5"/>
      <color indexed="12"/>
      <name val="Arial Cyr"/>
    </font>
    <font>
      <sz val="10"/>
      <name val="Courier New"/>
      <family val="3"/>
      <charset val="204"/>
    </font>
    <font>
      <sz val="12"/>
      <color indexed="8"/>
      <name val="Arial"/>
      <family val="2"/>
    </font>
    <font>
      <sz val="14"/>
      <color indexed="8"/>
      <name val="Arial"/>
      <family val="2"/>
    </font>
    <font>
      <b/>
      <sz val="14"/>
      <name val="Times New Roman"/>
      <family val="1"/>
    </font>
    <font>
      <sz val="10"/>
      <name val="Tahoma"/>
      <family val="2"/>
      <charset val="204"/>
    </font>
    <font>
      <b/>
      <sz val="10"/>
      <name val="Arial"/>
      <family val="2"/>
    </font>
    <font>
      <sz val="11"/>
      <color indexed="20"/>
      <name val="Calibri"/>
      <family val="2"/>
      <charset val="204"/>
    </font>
    <font>
      <sz val="12"/>
      <name val="Times"/>
      <family val="1"/>
    </font>
    <font>
      <b/>
      <sz val="8"/>
      <color indexed="21"/>
      <name val="Arial"/>
      <family val="2"/>
    </font>
    <font>
      <b/>
      <sz val="12"/>
      <name val="Times New Roman"/>
      <family val="1"/>
    </font>
    <font>
      <b/>
      <sz val="10"/>
      <name val="MS Sans Serif"/>
      <family val="2"/>
      <charset val="204"/>
    </font>
    <font>
      <sz val="8"/>
      <name val="Times New Roman"/>
      <family val="1"/>
    </font>
    <font>
      <b/>
      <sz val="9"/>
      <color indexed="12"/>
      <name val="Comic Sans MS"/>
      <family val="4"/>
    </font>
    <font>
      <b/>
      <sz val="9"/>
      <name val="Comic Sans MS"/>
      <family val="4"/>
    </font>
    <font>
      <sz val="9"/>
      <name val="Comic Sans MS"/>
      <family val="4"/>
    </font>
    <font>
      <sz val="8"/>
      <name val="Comic Sans MS"/>
      <family val="4"/>
    </font>
    <font>
      <sz val="11"/>
      <name val="Arial"/>
      <family val="2"/>
    </font>
    <font>
      <sz val="9"/>
      <name val="Times New Roman"/>
      <family val="1"/>
    </font>
    <font>
      <sz val="10"/>
      <color indexed="8"/>
      <name val="Arial"/>
      <family val="2"/>
    </font>
    <font>
      <sz val="10"/>
      <name val="Pragmatica"/>
    </font>
    <font>
      <b/>
      <sz val="11"/>
      <color indexed="10"/>
      <name val="Calibri"/>
      <family val="2"/>
      <charset val="204"/>
    </font>
    <font>
      <b/>
      <sz val="11"/>
      <color indexed="52"/>
      <name val="Calibri"/>
      <family val="2"/>
      <charset val="204"/>
    </font>
    <font>
      <b/>
      <sz val="11"/>
      <color indexed="52"/>
      <name val="Calibri"/>
      <family val="2"/>
    </font>
    <font>
      <b/>
      <sz val="10"/>
      <name val="Helv"/>
    </font>
    <font>
      <b/>
      <sz val="11"/>
      <name val="Comic Sans MS"/>
      <family val="4"/>
    </font>
    <font>
      <b/>
      <sz val="11"/>
      <name val="Arial"/>
      <family val="2"/>
    </font>
    <font>
      <b/>
      <sz val="11"/>
      <color indexed="9"/>
      <name val="Calibri"/>
      <family val="2"/>
      <charset val="204"/>
    </font>
    <font>
      <b/>
      <sz val="8"/>
      <name val="Arial"/>
      <family val="2"/>
      <charset val="204"/>
    </font>
    <font>
      <b/>
      <sz val="10"/>
      <name val="Times New Roman"/>
      <family val="1"/>
    </font>
    <font>
      <i/>
      <sz val="10"/>
      <name val="Times New Roman"/>
      <family val="1"/>
    </font>
    <font>
      <b/>
      <sz val="8"/>
      <color indexed="12"/>
      <name val="NTTimes/Cyrillic"/>
      <charset val="204"/>
    </font>
    <font>
      <b/>
      <sz val="14"/>
      <name val="Arial"/>
      <family val="2"/>
    </font>
    <font>
      <sz val="10"/>
      <name val="Times New Roman"/>
      <family val="1"/>
      <charset val="204"/>
    </font>
    <font>
      <sz val="11"/>
      <color theme="1"/>
      <name val="Calibri"/>
      <family val="2"/>
      <scheme val="minor"/>
    </font>
    <font>
      <sz val="10"/>
      <name val="Times New Roman Cyr"/>
      <charset val="204"/>
    </font>
    <font>
      <sz val="10"/>
      <name val="NTTimes/Cyrillic"/>
    </font>
    <font>
      <sz val="11"/>
      <name val="Times New Roman"/>
      <family val="1"/>
    </font>
    <font>
      <u val="singleAccounting"/>
      <sz val="11"/>
      <name val="Times New Roman"/>
      <family val="1"/>
    </font>
    <font>
      <sz val="12"/>
      <name val="Times New Roman"/>
      <family val="1"/>
    </font>
    <font>
      <sz val="9"/>
      <color indexed="10"/>
      <name val="Arial(K)"/>
      <family val="2"/>
      <charset val="204"/>
    </font>
    <font>
      <i/>
      <sz val="8"/>
      <color indexed="17"/>
      <name val="Arial"/>
      <family val="2"/>
    </font>
    <font>
      <b/>
      <sz val="16"/>
      <name val="Times New Roman"/>
      <family val="1"/>
    </font>
    <font>
      <b/>
      <sz val="8"/>
      <color indexed="12"/>
      <name val="Comic Sans MS"/>
      <family val="4"/>
    </font>
    <font>
      <sz val="11"/>
      <color indexed="12"/>
      <name val="Times New Roman"/>
      <family val="1"/>
    </font>
    <font>
      <sz val="10"/>
      <name val="Times New Roman"/>
      <family val="1"/>
    </font>
    <font>
      <sz val="11"/>
      <name val="Book Antiqua"/>
      <family val="1"/>
      <charset val="204"/>
    </font>
    <font>
      <b/>
      <sz val="11"/>
      <name val="Optimum"/>
    </font>
    <font>
      <b/>
      <sz val="12"/>
      <name val="MS Sans Serif"/>
      <family val="2"/>
      <charset val="204"/>
    </font>
    <font>
      <b/>
      <sz val="9"/>
      <name val="UniversCond"/>
    </font>
    <font>
      <i/>
      <sz val="10"/>
      <name val="Arial"/>
      <family val="2"/>
      <charset val="204"/>
    </font>
    <font>
      <sz val="10"/>
      <name val="Times New Roman CE"/>
    </font>
    <font>
      <sz val="12"/>
      <name val="Tms Rmn"/>
      <charset val="204"/>
    </font>
    <font>
      <b/>
      <sz val="11"/>
      <color indexed="8"/>
      <name val="Calibri"/>
      <family val="2"/>
    </font>
    <font>
      <sz val="10"/>
      <color indexed="9"/>
      <name val="Arial"/>
      <family val="2"/>
    </font>
    <font>
      <sz val="10"/>
      <color indexed="20"/>
      <name val="Arial"/>
      <family val="2"/>
    </font>
    <font>
      <i/>
      <sz val="11"/>
      <color indexed="22"/>
      <name val="Calibri"/>
      <family val="2"/>
      <charset val="204"/>
    </font>
    <font>
      <i/>
      <sz val="11"/>
      <color indexed="23"/>
      <name val="Calibri"/>
      <family val="2"/>
      <charset val="204"/>
    </font>
    <font>
      <sz val="10"/>
      <name val="Arial Narrow"/>
      <family val="2"/>
    </font>
    <font>
      <sz val="9"/>
      <color indexed="12"/>
      <name val="Arial"/>
      <family val="2"/>
    </font>
    <font>
      <b/>
      <sz val="8"/>
      <color indexed="12"/>
      <name val="Arial"/>
      <family val="2"/>
    </font>
    <font>
      <b/>
      <u val="singleAccounting"/>
      <sz val="9"/>
      <name val="Times New Roman"/>
      <family val="1"/>
    </font>
    <font>
      <b/>
      <sz val="10"/>
      <color indexed="32"/>
      <name val="Arial Narrow"/>
      <family val="2"/>
    </font>
    <font>
      <i/>
      <sz val="10"/>
      <color indexed="32"/>
      <name val="Arial Narrow"/>
      <family val="2"/>
    </font>
    <font>
      <b/>
      <sz val="12"/>
      <name val="Times New Roman"/>
      <family val="1"/>
      <charset val="204"/>
    </font>
    <font>
      <b/>
      <sz val="10.5"/>
      <name val="Times New Roman"/>
      <family val="1"/>
      <charset val="204"/>
    </font>
    <font>
      <i/>
      <sz val="10"/>
      <name val="Times New Roman"/>
      <family val="1"/>
      <charset val="204"/>
    </font>
    <font>
      <sz val="10"/>
      <color indexed="12"/>
      <name val="Arial"/>
      <family val="2"/>
    </font>
    <font>
      <b/>
      <sz val="14"/>
      <color indexed="32"/>
      <name val="Arial"/>
      <family val="2"/>
    </font>
    <font>
      <sz val="1"/>
      <color indexed="8"/>
      <name val="Courier"/>
      <family val="1"/>
      <charset val="204"/>
    </font>
    <font>
      <i/>
      <sz val="1"/>
      <color indexed="8"/>
      <name val="Courier"/>
      <family val="1"/>
      <charset val="204"/>
    </font>
    <font>
      <b/>
      <u/>
      <sz val="10"/>
      <name val="Helv"/>
    </font>
    <font>
      <b/>
      <sz val="1"/>
      <color indexed="8"/>
      <name val="Courier"/>
      <family val="1"/>
      <charset val="204"/>
    </font>
    <font>
      <sz val="12"/>
      <name val="Arial"/>
      <family val="2"/>
      <charset val="204"/>
    </font>
    <font>
      <sz val="8"/>
      <name val="Helv (US)"/>
    </font>
    <font>
      <b/>
      <vertAlign val="superscript"/>
      <sz val="8"/>
      <name val="Comic Sans MS"/>
      <family val="4"/>
    </font>
    <font>
      <sz val="10"/>
      <color indexed="62"/>
      <name val="Arial"/>
      <family val="2"/>
    </font>
    <font>
      <b/>
      <sz val="11"/>
      <color indexed="12"/>
      <name val="Comic Sans MS"/>
      <family val="4"/>
    </font>
    <font>
      <u/>
      <sz val="7.5"/>
      <color indexed="36"/>
      <name val="Arial"/>
      <family val="2"/>
      <charset val="204"/>
    </font>
    <font>
      <sz val="11"/>
      <color indexed="46"/>
      <name val="Calibri"/>
      <family val="2"/>
      <charset val="204"/>
    </font>
    <font>
      <sz val="11"/>
      <color indexed="17"/>
      <name val="Calibri"/>
      <family val="2"/>
      <charset val="204"/>
    </font>
    <font>
      <sz val="10.5"/>
      <name val="Helv (US)"/>
    </font>
    <font>
      <b/>
      <sz val="12"/>
      <name val="Arial"/>
      <family val="2"/>
    </font>
    <font>
      <b/>
      <sz val="15"/>
      <color indexed="45"/>
      <name val="Calibri"/>
      <family val="2"/>
      <charset val="204"/>
    </font>
    <font>
      <b/>
      <sz val="18"/>
      <name val="Arial"/>
      <family val="2"/>
      <charset val="204"/>
    </font>
    <font>
      <b/>
      <sz val="15"/>
      <color indexed="56"/>
      <name val="Calibri"/>
      <family val="2"/>
      <charset val="204"/>
    </font>
    <font>
      <b/>
      <sz val="13"/>
      <color indexed="45"/>
      <name val="Calibri"/>
      <family val="2"/>
      <charset val="204"/>
    </font>
    <font>
      <b/>
      <sz val="12"/>
      <name val="Arial"/>
      <family val="2"/>
      <charset val="204"/>
    </font>
    <font>
      <b/>
      <sz val="13"/>
      <color indexed="56"/>
      <name val="Calibri"/>
      <family val="2"/>
      <charset val="204"/>
    </font>
    <font>
      <b/>
      <sz val="11"/>
      <color indexed="45"/>
      <name val="Calibri"/>
      <family val="2"/>
      <charset val="204"/>
    </font>
    <font>
      <b/>
      <sz val="11"/>
      <color indexed="56"/>
      <name val="Calibri"/>
      <family val="2"/>
      <charset val="204"/>
    </font>
    <font>
      <b/>
      <sz val="1"/>
      <color indexed="16"/>
      <name val="Courier"/>
      <family val="1"/>
      <charset val="204"/>
    </font>
    <font>
      <b/>
      <sz val="9"/>
      <name val="Arial"/>
      <family val="2"/>
    </font>
    <font>
      <u/>
      <sz val="8"/>
      <color theme="10"/>
      <name val="Arial"/>
      <family val="2"/>
    </font>
    <font>
      <u/>
      <sz val="8"/>
      <color indexed="12"/>
      <name val="Arial"/>
      <family val="2"/>
    </font>
    <font>
      <u/>
      <sz val="10"/>
      <color indexed="14"/>
      <name val="MS Sans Serif"/>
      <family val="2"/>
      <charset val="204"/>
    </font>
    <font>
      <b/>
      <sz val="10"/>
      <color indexed="56"/>
      <name val="Arial"/>
      <family val="2"/>
      <charset val="204"/>
    </font>
    <font>
      <sz val="10"/>
      <color indexed="56"/>
      <name val="Arial"/>
      <family val="2"/>
      <charset val="204"/>
    </font>
    <font>
      <shadow/>
      <sz val="8"/>
      <color indexed="12"/>
      <name val="Times New Roman"/>
      <family val="1"/>
    </font>
    <font>
      <sz val="11"/>
      <color indexed="24"/>
      <name val="Arial"/>
      <family val="2"/>
    </font>
    <font>
      <sz val="11"/>
      <color indexed="62"/>
      <name val="Calibri"/>
      <family val="2"/>
      <charset val="204"/>
    </font>
    <font>
      <sz val="11"/>
      <color indexed="50"/>
      <name val="Calibri"/>
      <family val="2"/>
      <charset val="204"/>
    </font>
    <font>
      <sz val="9"/>
      <name val="Tms Rmn"/>
    </font>
    <font>
      <sz val="10"/>
      <color indexed="14"/>
      <name val="Times New Roman"/>
      <family val="1"/>
    </font>
    <font>
      <b/>
      <sz val="9"/>
      <color indexed="48"/>
      <name val="Arial"/>
      <family val="2"/>
    </font>
    <font>
      <b/>
      <sz val="9"/>
      <color indexed="12"/>
      <name val="Arial"/>
      <family val="2"/>
    </font>
    <font>
      <b/>
      <sz val="10"/>
      <color indexed="58"/>
      <name val="Arial"/>
      <family val="2"/>
      <charset val="162"/>
    </font>
    <font>
      <b/>
      <sz val="10"/>
      <color indexed="18"/>
      <name val="Arial"/>
      <family val="2"/>
      <charset val="162"/>
    </font>
    <font>
      <b/>
      <sz val="10"/>
      <name val="AA Normal"/>
    </font>
    <font>
      <sz val="10"/>
      <name val="AA Normal"/>
    </font>
    <font>
      <b/>
      <sz val="10"/>
      <color indexed="10"/>
      <name val="Book Antiqua"/>
      <family val="1"/>
      <charset val="204"/>
    </font>
    <font>
      <u/>
      <sz val="7.5"/>
      <color indexed="36"/>
      <name val="Arial Cyr"/>
    </font>
    <font>
      <sz val="18"/>
      <name val="Times New Roman"/>
      <family val="1"/>
    </font>
    <font>
      <b/>
      <sz val="13"/>
      <name val="Times New Roman"/>
      <family val="1"/>
    </font>
    <font>
      <b/>
      <i/>
      <sz val="12"/>
      <name val="Times New Roman"/>
      <family val="1"/>
    </font>
    <font>
      <i/>
      <sz val="12"/>
      <name val="Times New Roman"/>
      <family val="1"/>
    </font>
    <font>
      <b/>
      <sz val="8"/>
      <color indexed="9"/>
      <name val="Arial"/>
      <family val="2"/>
      <charset val="204"/>
    </font>
    <font>
      <sz val="8"/>
      <color indexed="9"/>
      <name val="MS Sans Serif"/>
      <family val="2"/>
      <charset val="204"/>
    </font>
    <font>
      <u/>
      <sz val="12"/>
      <color indexed="12"/>
      <name val="Times New Roman"/>
      <family val="1"/>
      <charset val="204"/>
    </font>
    <font>
      <u/>
      <sz val="12"/>
      <color indexed="36"/>
      <name val="Times New Roman"/>
      <family val="1"/>
      <charset val="204"/>
    </font>
    <font>
      <sz val="11"/>
      <color indexed="10"/>
      <name val="Calibri"/>
      <family val="2"/>
      <charset val="204"/>
    </font>
    <font>
      <sz val="11"/>
      <color indexed="52"/>
      <name val="Calibri"/>
      <family val="2"/>
      <charset val="204"/>
    </font>
    <font>
      <b/>
      <sz val="12"/>
      <color indexed="16"/>
      <name val="Times New Roman"/>
      <family val="1"/>
      <charset val="204"/>
    </font>
    <font>
      <sz val="8"/>
      <name val="Times New Roman"/>
      <family val="1"/>
      <charset val="204"/>
    </font>
    <font>
      <b/>
      <sz val="8"/>
      <color indexed="55"/>
      <name val="Comic Sans MS"/>
      <family val="4"/>
    </font>
    <font>
      <b/>
      <sz val="11"/>
      <name val="Helv"/>
    </font>
    <font>
      <sz val="8"/>
      <name val="Palatino"/>
      <family val="1"/>
    </font>
    <font>
      <sz val="8"/>
      <color indexed="55"/>
      <name val="Arial"/>
      <family val="2"/>
    </font>
    <font>
      <sz val="8"/>
      <color indexed="10"/>
      <name val="Arial"/>
      <family val="2"/>
    </font>
    <font>
      <b/>
      <sz val="10"/>
      <color indexed="18"/>
      <name val="Arial Tur"/>
      <family val="2"/>
      <charset val="162"/>
    </font>
    <font>
      <sz val="10"/>
      <name val="Frutiger 45 Light"/>
    </font>
    <font>
      <sz val="11"/>
      <color indexed="18"/>
      <name val="Calibri"/>
      <family val="2"/>
      <charset val="204"/>
    </font>
    <font>
      <sz val="11"/>
      <color indexed="60"/>
      <name val="Calibri"/>
      <family val="2"/>
      <charset val="204"/>
    </font>
    <font>
      <sz val="7"/>
      <name val="Small Fonts"/>
      <family val="2"/>
      <charset val="204"/>
    </font>
    <font>
      <sz val="10"/>
      <name val="Arial CE"/>
      <charset val="238"/>
    </font>
    <font>
      <sz val="8"/>
      <name val="Arial CE"/>
    </font>
    <font>
      <sz val="12"/>
      <name val="TimesET"/>
      <charset val="204"/>
    </font>
    <font>
      <b/>
      <sz val="11"/>
      <color indexed="8"/>
      <name val="Calibri"/>
      <family val="2"/>
      <charset val="204"/>
    </font>
    <font>
      <b/>
      <sz val="11"/>
      <color indexed="63"/>
      <name val="Calibri"/>
      <family val="2"/>
      <charset val="204"/>
    </font>
    <font>
      <b/>
      <sz val="11"/>
      <color indexed="63"/>
      <name val="Calibri"/>
      <family val="2"/>
    </font>
    <font>
      <b/>
      <sz val="26"/>
      <name val="Times New Roman"/>
      <family val="1"/>
    </font>
    <font>
      <b/>
      <sz val="18"/>
      <name val="Times New Roman"/>
      <family val="1"/>
    </font>
    <font>
      <sz val="12"/>
      <color indexed="8"/>
      <name val="Times New Roman"/>
      <family val="1"/>
    </font>
    <font>
      <u/>
      <sz val="10"/>
      <name val="Arial"/>
      <family val="2"/>
      <charset val="204"/>
    </font>
    <font>
      <sz val="8"/>
      <name val="Helv"/>
    </font>
    <font>
      <i/>
      <sz val="12"/>
      <name val="Tms Rmn"/>
      <charset val="204"/>
    </font>
    <font>
      <sz val="12"/>
      <name val="Arial"/>
      <family val="2"/>
    </font>
    <font>
      <b/>
      <sz val="8"/>
      <color indexed="9"/>
      <name val="MS Sans Serif"/>
      <family val="2"/>
    </font>
    <font>
      <b/>
      <sz val="8"/>
      <color indexed="12"/>
      <name val="Arial Cyr"/>
      <family val="2"/>
      <charset val="204"/>
    </font>
    <font>
      <sz val="10"/>
      <name val="Helv"/>
      <charset val="162"/>
    </font>
    <font>
      <b/>
      <sz val="8"/>
      <name val="NTTimes/Cyrillic"/>
      <charset val="204"/>
    </font>
    <font>
      <sz val="10"/>
      <name val="NewtonCTT"/>
    </font>
    <font>
      <b/>
      <sz val="10"/>
      <color indexed="8"/>
      <name val="Arial"/>
      <family val="2"/>
    </font>
    <font>
      <b/>
      <sz val="10"/>
      <color indexed="39"/>
      <name val="Arial"/>
      <family val="2"/>
    </font>
    <font>
      <sz val="10"/>
      <color indexed="39"/>
      <name val="Arial"/>
      <family val="2"/>
    </font>
    <font>
      <b/>
      <sz val="12"/>
      <color indexed="8"/>
      <name val="Arial"/>
      <family val="2"/>
      <charset val="204"/>
    </font>
    <font>
      <sz val="19"/>
      <color indexed="48"/>
      <name val="Arial"/>
      <family val="2"/>
      <charset val="204"/>
    </font>
    <font>
      <b/>
      <sz val="16"/>
      <color indexed="23"/>
      <name val="Arial"/>
      <family val="2"/>
      <charset val="204"/>
    </font>
    <font>
      <sz val="10"/>
      <color indexed="10"/>
      <name val="Arial"/>
      <family val="2"/>
    </font>
    <font>
      <b/>
      <i/>
      <sz val="10"/>
      <color indexed="34"/>
      <name val="Arial"/>
      <family val="2"/>
    </font>
    <font>
      <b/>
      <sz val="18"/>
      <color indexed="62"/>
      <name val="Cambria"/>
      <family val="2"/>
    </font>
    <font>
      <sz val="10"/>
      <name val="NTHelvetica/Cyrillic"/>
      <charset val="204"/>
    </font>
    <font>
      <sz val="11"/>
      <name val="Univers"/>
      <family val="2"/>
    </font>
    <font>
      <sz val="10"/>
      <color indexed="0"/>
      <name val="Helv"/>
    </font>
    <font>
      <b/>
      <i/>
      <sz val="12"/>
      <name val="Arial"/>
      <family val="2"/>
    </font>
    <font>
      <b/>
      <i/>
      <sz val="10"/>
      <name val="Arial"/>
      <family val="2"/>
    </font>
    <font>
      <b/>
      <sz val="12"/>
      <name val="Univers (WN)"/>
    </font>
    <font>
      <sz val="12"/>
      <color indexed="17"/>
      <name val="SWISS"/>
      <family val="2"/>
    </font>
    <font>
      <sz val="7"/>
      <name val="Times New Roman"/>
      <family val="1"/>
    </font>
    <font>
      <sz val="8"/>
      <name val="NTTimes/Cyrillic"/>
      <charset val="204"/>
    </font>
    <font>
      <b/>
      <sz val="10"/>
      <color indexed="10"/>
      <name val="Arial"/>
      <family val="2"/>
    </font>
    <font>
      <sz val="8"/>
      <name val="CG Times (E1)"/>
    </font>
    <font>
      <b/>
      <sz val="8"/>
      <name val="Arial"/>
      <family val="2"/>
    </font>
    <font>
      <b/>
      <sz val="11"/>
      <name val="Times New Roman"/>
      <family val="1"/>
    </font>
    <font>
      <b/>
      <sz val="16"/>
      <color indexed="9"/>
      <name val="Arial"/>
      <family val="2"/>
    </font>
    <font>
      <b/>
      <sz val="10"/>
      <color indexed="10"/>
      <name val="Times New Roman"/>
      <family val="1"/>
    </font>
    <font>
      <b/>
      <sz val="10"/>
      <color indexed="39"/>
      <name val="Times New Roman"/>
      <family val="1"/>
    </font>
    <font>
      <b/>
      <u/>
      <sz val="10"/>
      <name val="Times New Roman"/>
      <family val="1"/>
    </font>
    <font>
      <b/>
      <sz val="18"/>
      <color indexed="45"/>
      <name val="Cambria"/>
      <family val="2"/>
      <charset val="204"/>
    </font>
    <font>
      <b/>
      <sz val="18"/>
      <color indexed="56"/>
      <name val="Cambria"/>
      <family val="2"/>
      <charset val="204"/>
    </font>
    <font>
      <b/>
      <sz val="10"/>
      <color indexed="13"/>
      <name val="Arial"/>
      <family val="2"/>
    </font>
    <font>
      <b/>
      <u/>
      <sz val="18"/>
      <color indexed="9"/>
      <name val="Arial Narrow"/>
      <family val="2"/>
    </font>
    <font>
      <b/>
      <sz val="13"/>
      <color indexed="9"/>
      <name val="Arial"/>
      <family val="2"/>
    </font>
    <font>
      <b/>
      <sz val="12"/>
      <color indexed="9"/>
      <name val="Arial"/>
      <family val="2"/>
    </font>
    <font>
      <sz val="12"/>
      <color indexed="9"/>
      <name val="Arial"/>
      <family val="2"/>
    </font>
    <font>
      <sz val="11"/>
      <color indexed="8"/>
      <name val="Arial"/>
      <family val="2"/>
    </font>
    <font>
      <i/>
      <sz val="11"/>
      <color indexed="8"/>
      <name val="Arial"/>
      <family val="2"/>
    </font>
    <font>
      <b/>
      <i/>
      <sz val="8"/>
      <name val="Arial"/>
      <family val="2"/>
    </font>
    <font>
      <b/>
      <sz val="14"/>
      <name val="Arial"/>
      <family val="2"/>
      <charset val="204"/>
    </font>
    <font>
      <b/>
      <sz val="7"/>
      <color indexed="12"/>
      <name val="Arial"/>
      <family val="2"/>
      <charset val="204"/>
    </font>
    <font>
      <sz val="10"/>
      <name val="Univers (E1)"/>
    </font>
    <font>
      <sz val="8"/>
      <color indexed="12"/>
      <name val="Arial"/>
      <family val="2"/>
    </font>
    <font>
      <b/>
      <sz val="10"/>
      <color indexed="9"/>
      <name val="Arial"/>
      <family val="2"/>
      <charset val="204"/>
    </font>
    <font>
      <sz val="8"/>
      <color indexed="12"/>
      <name val="NTTimes/Cyrillic"/>
      <charset val="204"/>
    </font>
    <font>
      <b/>
      <sz val="8"/>
      <color indexed="17"/>
      <name val="NTTimes/Cyrillic"/>
      <charset val="204"/>
    </font>
    <font>
      <sz val="10"/>
      <color indexed="62"/>
      <name val="Arial Cyr"/>
      <family val="2"/>
    </font>
    <font>
      <b/>
      <sz val="8"/>
      <name val="Arial Cyr"/>
      <family val="2"/>
      <charset val="204"/>
    </font>
    <font>
      <b/>
      <sz val="10"/>
      <color indexed="63"/>
      <name val="Arial Cyr"/>
      <family val="2"/>
    </font>
    <font>
      <b/>
      <sz val="10"/>
      <color indexed="52"/>
      <name val="Arial Cyr"/>
      <family val="2"/>
    </font>
    <font>
      <u/>
      <sz val="10"/>
      <color indexed="12"/>
      <name val="Arial Cyr"/>
      <charset val="204"/>
    </font>
    <font>
      <b/>
      <sz val="12"/>
      <name val="Arial Cyr"/>
      <family val="2"/>
      <charset val="204"/>
    </font>
    <font>
      <b/>
      <sz val="12"/>
      <color indexed="12"/>
      <name val="Arial Cyr"/>
      <family val="2"/>
      <charset val="204"/>
    </font>
    <font>
      <b/>
      <sz val="14"/>
      <name val="Arial Cyr"/>
      <family val="2"/>
      <charset val="204"/>
    </font>
    <font>
      <b/>
      <sz val="11"/>
      <color indexed="56"/>
      <name val="Arial Cyr"/>
      <family val="2"/>
    </font>
    <font>
      <b/>
      <sz val="10"/>
      <color indexed="12"/>
      <name val="Arial Cyr"/>
      <family val="2"/>
      <charset val="204"/>
    </font>
    <font>
      <b/>
      <sz val="10"/>
      <color indexed="8"/>
      <name val="Arial Cyr"/>
      <family val="2"/>
    </font>
    <font>
      <b/>
      <i/>
      <sz val="14"/>
      <color indexed="10"/>
      <name val="Arial Cyr"/>
      <family val="2"/>
      <charset val="204"/>
    </font>
    <font>
      <sz val="10"/>
      <color indexed="9"/>
      <name val="Arial Cyr"/>
      <family val="2"/>
      <charset val="204"/>
    </font>
    <font>
      <sz val="12"/>
      <name val="Arial Cyr"/>
      <family val="2"/>
      <charset val="204"/>
    </font>
    <font>
      <sz val="11"/>
      <name val="Calibri"/>
      <family val="2"/>
      <charset val="204"/>
    </font>
    <font>
      <u/>
      <sz val="10"/>
      <color indexed="36"/>
      <name val="Arial Cyr"/>
      <charset val="204"/>
    </font>
    <font>
      <b/>
      <sz val="11"/>
      <name val="Arial Cyr"/>
      <family val="2"/>
      <charset val="204"/>
    </font>
    <font>
      <sz val="10"/>
      <color indexed="8"/>
      <name val="Arial Cyr"/>
      <family val="2"/>
      <charset val="204"/>
    </font>
    <font>
      <b/>
      <i/>
      <sz val="14"/>
      <color indexed="57"/>
      <name val="Arial Cyr"/>
      <family val="2"/>
      <charset val="204"/>
    </font>
    <font>
      <sz val="10"/>
      <name val="Tahoma"/>
      <family val="2"/>
    </font>
    <font>
      <b/>
      <sz val="10"/>
      <name val="Arial Narrow"/>
      <family val="2"/>
    </font>
    <font>
      <sz val="10"/>
      <color indexed="8"/>
      <name val="Arial Cyr"/>
      <family val="2"/>
    </font>
    <font>
      <sz val="10"/>
      <name val="Arial Cyr"/>
    </font>
    <font>
      <sz val="8"/>
      <name val="Arial Cyr"/>
      <family val="2"/>
      <charset val="204"/>
    </font>
    <font>
      <sz val="14"/>
      <name val="뼻뮝"/>
      <family val="3"/>
      <charset val="129"/>
    </font>
    <font>
      <sz val="12"/>
      <name val="뼻뮝"/>
      <family val="1"/>
      <charset val="129"/>
    </font>
    <font>
      <sz val="12"/>
      <name val="바탕체"/>
      <family val="1"/>
      <charset val="129"/>
    </font>
    <font>
      <sz val="10"/>
      <name val="굴림체"/>
      <family val="3"/>
      <charset val="129"/>
    </font>
    <font>
      <i/>
      <sz val="10"/>
      <color theme="1"/>
      <name val="Arial"/>
      <family val="2"/>
      <charset val="204"/>
    </font>
    <font>
      <b/>
      <sz val="10"/>
      <color indexed="8"/>
      <name val="Arial"/>
      <family val="2"/>
      <charset val="204"/>
    </font>
    <font>
      <b/>
      <sz val="10"/>
      <color theme="1"/>
      <name val="Times New Roman"/>
      <family val="1"/>
      <charset val="204"/>
    </font>
    <font>
      <sz val="9"/>
      <color theme="1"/>
      <name val="Arial"/>
      <family val="2"/>
      <charset val="204"/>
    </font>
    <font>
      <sz val="10"/>
      <color theme="1"/>
      <name val="Arial"/>
      <family val="2"/>
      <charset val="1"/>
    </font>
    <font>
      <b/>
      <sz val="9"/>
      <color rgb="FF000000"/>
      <name val="Arial"/>
      <family val="2"/>
      <charset val="204"/>
    </font>
  </fonts>
  <fills count="10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1"/>
        <bgColor indexed="64"/>
      </patternFill>
    </fill>
    <fill>
      <patternFill patternType="lightGray">
        <fgColor indexed="22"/>
      </patternFill>
    </fill>
    <fill>
      <patternFill patternType="solid">
        <fgColor indexed="52"/>
      </patternFill>
    </fill>
    <fill>
      <patternFill patternType="solid">
        <fgColor indexed="31"/>
      </patternFill>
    </fill>
    <fill>
      <patternFill patternType="solid">
        <fgColor indexed="29"/>
      </patternFill>
    </fill>
    <fill>
      <patternFill patternType="solid">
        <fgColor indexed="45"/>
      </patternFill>
    </fill>
    <fill>
      <patternFill patternType="solid">
        <fgColor indexed="51"/>
      </patternFill>
    </fill>
    <fill>
      <patternFill patternType="solid">
        <fgColor indexed="42"/>
      </patternFill>
    </fill>
    <fill>
      <patternFill patternType="solid">
        <fgColor indexed="9"/>
      </patternFill>
    </fill>
    <fill>
      <patternFill patternType="solid">
        <fgColor indexed="46"/>
      </patternFill>
    </fill>
    <fill>
      <patternFill patternType="solid">
        <fgColor indexed="27"/>
      </patternFill>
    </fill>
    <fill>
      <patternFill patternType="solid">
        <fgColor indexed="60"/>
      </patternFill>
    </fill>
    <fill>
      <patternFill patternType="solid">
        <fgColor indexed="47"/>
      </patternFill>
    </fill>
    <fill>
      <patternFill patternType="solid">
        <fgColor indexed="26"/>
      </patternFill>
    </fill>
    <fill>
      <patternFill patternType="solid">
        <fgColor indexed="44"/>
      </patternFill>
    </fill>
    <fill>
      <patternFill patternType="solid">
        <fgColor indexed="63"/>
      </patternFill>
    </fill>
    <fill>
      <patternFill patternType="solid">
        <fgColor indexed="11"/>
      </patternFill>
    </fill>
    <fill>
      <patternFill patternType="solid">
        <fgColor indexed="23"/>
      </patternFill>
    </fill>
    <fill>
      <patternFill patternType="solid">
        <fgColor indexed="22"/>
      </patternFill>
    </fill>
    <fill>
      <patternFill patternType="solid">
        <fgColor indexed="43"/>
      </patternFill>
    </fill>
    <fill>
      <patternFill patternType="solid">
        <fgColor indexed="30"/>
      </patternFill>
    </fill>
    <fill>
      <patternFill patternType="solid">
        <fgColor indexed="61"/>
      </patternFill>
    </fill>
    <fill>
      <patternFill patternType="solid">
        <fgColor indexed="36"/>
      </patternFill>
    </fill>
    <fill>
      <patternFill patternType="solid">
        <fgColor indexed="49"/>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3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40"/>
      </patternFill>
    </fill>
    <fill>
      <patternFill patternType="solid">
        <fgColor indexed="57"/>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65"/>
        <bgColor indexed="8"/>
      </patternFill>
    </fill>
    <fill>
      <patternFill patternType="solid">
        <fgColor indexed="35"/>
      </patternFill>
    </fill>
    <fill>
      <patternFill patternType="solid">
        <fgColor indexed="41"/>
        <bgColor indexed="8"/>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55"/>
      </patternFill>
    </fill>
    <fill>
      <patternFill patternType="mediumGray">
        <fgColor indexed="22"/>
      </patternFill>
    </fill>
    <fill>
      <patternFill patternType="solid">
        <fgColor indexed="47"/>
        <bgColor indexed="64"/>
      </patternFill>
    </fill>
    <fill>
      <patternFill patternType="solid">
        <fgColor indexed="15"/>
        <bgColor indexed="64"/>
      </patternFill>
    </fill>
    <fill>
      <patternFill patternType="solid">
        <fgColor indexed="1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lightTrellis">
        <fgColor indexed="9"/>
        <bgColor indexed="9"/>
      </patternFill>
    </fill>
    <fill>
      <patternFill patternType="solid">
        <fgColor indexed="14"/>
        <bgColor indexed="64"/>
      </patternFill>
    </fill>
    <fill>
      <patternFill patternType="solid">
        <fgColor indexed="27"/>
        <bgColor indexed="64"/>
      </patternFill>
    </fill>
    <fill>
      <patternFill patternType="solid">
        <fgColor indexed="13"/>
        <bgColor indexed="8"/>
      </patternFill>
    </fill>
    <fill>
      <patternFill patternType="solid">
        <fgColor indexed="30"/>
        <bgColor indexed="64"/>
      </patternFill>
    </fill>
    <fill>
      <patternFill patternType="gray0625">
        <fgColor indexed="10"/>
        <bgColor indexed="9"/>
      </patternFill>
    </fill>
    <fill>
      <patternFill patternType="solid">
        <fgColor indexed="22"/>
        <bgColor indexed="8"/>
      </patternFill>
    </fill>
    <fill>
      <patternFill patternType="solid">
        <fgColor indexed="12"/>
      </patternFill>
    </fill>
    <fill>
      <patternFill patternType="solid">
        <fgColor indexed="23"/>
        <bgColor indexed="64"/>
      </patternFill>
    </fill>
    <fill>
      <patternFill patternType="solid">
        <fgColor indexed="12"/>
        <bgColor indexed="64"/>
      </patternFill>
    </fill>
    <fill>
      <patternFill patternType="solid">
        <fgColor indexed="31"/>
        <b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patternFill>
    </fill>
    <fill>
      <patternFill patternType="solid">
        <fgColor indexed="50"/>
        <bgColor indexed="64"/>
      </patternFill>
    </fill>
    <fill>
      <patternFill patternType="lightUp">
        <fgColor indexed="48"/>
        <bgColor indexed="41"/>
      </patternFill>
    </fill>
    <fill>
      <patternFill patternType="lightUp">
        <fgColor indexed="22"/>
        <bgColor indexed="35"/>
      </patternFill>
    </fill>
    <fill>
      <patternFill patternType="solid">
        <fgColor indexed="41"/>
      </patternFill>
    </fill>
    <fill>
      <patternFill patternType="solid">
        <fgColor indexed="54"/>
      </patternFill>
    </fill>
    <fill>
      <patternFill patternType="solid">
        <fgColor indexed="54"/>
        <bgColor indexed="64"/>
      </patternFill>
    </fill>
    <fill>
      <patternFill patternType="solid">
        <fgColor indexed="35"/>
        <bgColor indexed="64"/>
      </patternFill>
    </fill>
    <fill>
      <patternFill patternType="solid">
        <fgColor indexed="22"/>
        <bgColor indexed="24"/>
      </patternFill>
    </fill>
    <fill>
      <patternFill patternType="solid">
        <fgColor indexed="24"/>
        <bgColor indexed="22"/>
      </patternFill>
    </fill>
    <fill>
      <patternFill patternType="solid">
        <fgColor indexed="55"/>
        <bgColor indexed="64"/>
      </patternFill>
    </fill>
    <fill>
      <patternFill patternType="solid">
        <fgColor indexed="31"/>
        <bgColor indexed="24"/>
      </patternFill>
    </fill>
    <fill>
      <patternFill patternType="solid">
        <fgColor indexed="41"/>
        <bgColor indexed="55"/>
      </patternFill>
    </fill>
    <fill>
      <patternFill patternType="solid">
        <fgColor indexed="15"/>
      </patternFill>
    </fill>
    <fill>
      <patternFill patternType="solid">
        <fgColor indexed="63"/>
        <bgColor indexed="64"/>
      </patternFill>
    </fill>
    <fill>
      <patternFill patternType="solid">
        <fgColor indexed="31"/>
        <bgColor indexed="8"/>
      </patternFill>
    </fill>
    <fill>
      <patternFill patternType="solid">
        <fgColor indexed="43"/>
        <bgColor indexed="8"/>
      </patternFill>
    </fill>
    <fill>
      <patternFill patternType="solid">
        <fgColor indexed="24"/>
        <bgColor indexed="64"/>
      </patternFill>
    </fill>
    <fill>
      <patternFill patternType="solid">
        <fgColor indexed="32"/>
        <bgColor indexed="64"/>
      </patternFill>
    </fill>
    <fill>
      <patternFill patternType="solid">
        <fgColor indexed="21"/>
        <bgColor indexed="64"/>
      </patternFill>
    </fill>
    <fill>
      <patternFill patternType="solid">
        <fgColor indexed="65"/>
        <bgColor indexed="64"/>
      </patternFill>
    </fill>
    <fill>
      <patternFill patternType="solid">
        <fgColor indexed="62"/>
        <bgColor indexed="64"/>
      </patternFill>
    </fill>
    <fill>
      <patternFill patternType="solid">
        <fgColor indexed="48"/>
        <bgColor indexed="64"/>
      </patternFill>
    </fill>
    <fill>
      <patternFill patternType="solid">
        <fgColor indexed="9"/>
        <bgColor indexed="8"/>
      </patternFill>
    </fill>
    <fill>
      <patternFill patternType="solid">
        <fgColor indexed="40"/>
        <bgColor indexed="64"/>
      </patternFill>
    </fill>
    <fill>
      <patternFill patternType="solid">
        <fgColor indexed="41"/>
        <bgColor indexed="64"/>
      </patternFill>
    </fill>
    <fill>
      <patternFill patternType="solid">
        <fgColor indexed="43"/>
        <bgColor indexed="57"/>
      </patternFill>
    </fill>
  </fills>
  <borders count="72">
    <border>
      <left/>
      <right/>
      <top/>
      <bottom/>
      <diagonal/>
    </border>
    <border>
      <left/>
      <right/>
      <top/>
      <bottom style="medium">
        <color auto="1"/>
      </bottom>
      <diagonal/>
    </border>
    <border>
      <left/>
      <right/>
      <top style="medium">
        <color indexed="64"/>
      </top>
      <bottom style="medium">
        <color indexed="64"/>
      </bottom>
      <diagonal/>
    </border>
    <border>
      <left/>
      <right/>
      <top style="thin">
        <color indexed="64"/>
      </top>
      <bottom style="medium">
        <color indexed="64"/>
      </bottom>
      <diagonal/>
    </border>
    <border>
      <left/>
      <right/>
      <top style="medium">
        <color auto="1"/>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0"/>
      </left>
      <right style="thin">
        <color indexed="0"/>
      </right>
      <top style="thin">
        <color indexed="0"/>
      </top>
      <bottom style="thin">
        <color indexed="0"/>
      </bottom>
      <diagonal/>
    </border>
    <border>
      <left/>
      <right/>
      <top style="thin">
        <color indexed="64"/>
      </top>
      <bottom/>
      <diagonal/>
    </border>
    <border>
      <left/>
      <right/>
      <top/>
      <bottom style="thin">
        <color indexed="44"/>
      </bottom>
      <diagonal/>
    </border>
    <border>
      <left style="dashed">
        <color indexed="63"/>
      </left>
      <right style="dashed">
        <color indexed="63"/>
      </right>
      <top style="dashed">
        <color indexed="63"/>
      </top>
      <bottom style="dashed">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54"/>
      </left>
      <right/>
      <top/>
      <bottom/>
      <diagonal/>
    </border>
    <border>
      <left/>
      <right style="thin">
        <color indexed="8"/>
      </right>
      <top/>
      <bottom/>
      <diagonal/>
    </border>
    <border>
      <left style="thin">
        <color indexed="64"/>
      </left>
      <right style="thin">
        <color indexed="64"/>
      </right>
      <top style="thin">
        <color indexed="64"/>
      </top>
      <bottom style="dotted">
        <color indexed="64"/>
      </bottom>
      <diagonal/>
    </border>
    <border>
      <left/>
      <right/>
      <top style="double">
        <color indexed="64"/>
      </top>
      <bottom style="double">
        <color indexed="64"/>
      </bottom>
      <diagonal/>
    </border>
    <border>
      <left/>
      <right/>
      <top style="thin">
        <color indexed="32"/>
      </top>
      <bottom style="thin">
        <color indexed="32"/>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right/>
      <top style="thin">
        <color indexed="8"/>
      </top>
      <bottom style="thin">
        <color indexed="8"/>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right/>
      <top/>
      <bottom style="thick">
        <color indexed="38"/>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dashed">
        <color indexed="28"/>
      </left>
      <right style="dashed">
        <color indexed="28"/>
      </right>
      <top style="dashed">
        <color indexed="28"/>
      </top>
      <bottom style="dashed">
        <color indexed="28"/>
      </bottom>
      <diagonal/>
    </border>
    <border>
      <left/>
      <right/>
      <top/>
      <bottom style="medium">
        <color indexed="64"/>
      </bottom>
      <diagonal/>
    </border>
    <border>
      <left style="thin">
        <color indexed="64"/>
      </left>
      <right style="thin">
        <color indexed="64"/>
      </right>
      <top style="hair">
        <color indexed="64"/>
      </top>
      <bottom style="hair">
        <color indexed="64"/>
      </bottom>
      <diagonal/>
    </border>
    <border>
      <left/>
      <right/>
      <top/>
      <bottom style="double">
        <color indexed="10"/>
      </bottom>
      <diagonal/>
    </border>
    <border>
      <left/>
      <right/>
      <top/>
      <bottom style="double">
        <color indexed="52"/>
      </bottom>
      <diagonal/>
    </border>
    <border>
      <left/>
      <right/>
      <top style="thick">
        <color indexed="54"/>
      </top>
      <bottom/>
      <diagonal/>
    </border>
    <border>
      <left style="hair">
        <color indexed="64"/>
      </left>
      <right style="hair">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n">
        <color indexed="8"/>
      </bottom>
      <diagonal/>
    </border>
    <border>
      <left/>
      <right/>
      <top style="medium">
        <color indexed="39"/>
      </top>
      <bottom/>
      <diagonal/>
    </border>
    <border>
      <left style="medium">
        <color indexed="39"/>
      </left>
      <right/>
      <top style="medium">
        <color indexed="39"/>
      </top>
      <bottom/>
      <diagonal/>
    </border>
    <border>
      <left style="dashed">
        <color indexed="64"/>
      </left>
      <right style="dashed">
        <color indexed="64"/>
      </right>
      <top style="dashed">
        <color indexed="64"/>
      </top>
      <bottom style="dashed">
        <color indexed="64"/>
      </bottom>
      <diagonal/>
    </border>
    <border>
      <left/>
      <right/>
      <top/>
      <bottom style="hair">
        <color indexed="64"/>
      </bottom>
      <diagonal/>
    </border>
    <border>
      <left style="thin">
        <color indexed="64"/>
      </left>
      <right/>
      <top style="thin">
        <color indexed="64"/>
      </top>
      <bottom/>
      <diagonal/>
    </border>
    <border>
      <left/>
      <right/>
      <top style="medium">
        <color indexed="64"/>
      </top>
      <bottom/>
      <diagonal/>
    </border>
    <border>
      <left/>
      <right/>
      <top style="medium">
        <color indexed="64"/>
      </top>
      <bottom style="medium">
        <color indexed="64"/>
      </bottom>
      <diagonal/>
    </border>
    <border>
      <left/>
      <right/>
      <top style="thin">
        <color indexed="38"/>
      </top>
      <bottom style="double">
        <color indexed="38"/>
      </bottom>
      <diagonal/>
    </border>
    <border>
      <left/>
      <right/>
      <top style="double">
        <color indexed="64"/>
      </top>
      <bottom/>
      <diagonal/>
    </border>
    <border>
      <left/>
      <right/>
      <top style="thin">
        <color indexed="62"/>
      </top>
      <bottom style="double">
        <color indexed="62"/>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623">
    <xf numFmtId="0" fontId="0" fillId="0" borderId="0"/>
    <xf numFmtId="165" fontId="1" fillId="0" borderId="0" applyFont="0" applyFill="0" applyBorder="0" applyAlignment="0" applyProtection="0"/>
    <xf numFmtId="0" fontId="7" fillId="0" borderId="0"/>
    <xf numFmtId="0" fontId="14" fillId="0" borderId="0">
      <alignment horizontal="left"/>
    </xf>
    <xf numFmtId="169" fontId="8" fillId="0" borderId="0" applyFont="0" applyFill="0" applyBorder="0" applyAlignment="0" applyProtection="0"/>
    <xf numFmtId="0" fontId="18" fillId="0" borderId="10"/>
    <xf numFmtId="170" fontId="19" fillId="2" borderId="11" applyNumberFormat="0" applyFont="0" applyFill="0" applyBorder="0" applyAlignment="0" applyProtection="0">
      <alignment horizontal="center"/>
    </xf>
    <xf numFmtId="0" fontId="20" fillId="0" borderId="0"/>
    <xf numFmtId="170" fontId="19" fillId="2" borderId="11" applyNumberFormat="0" applyFont="0" applyFill="0" applyBorder="0" applyAlignment="0" applyProtection="0">
      <alignment horizontal="center"/>
    </xf>
    <xf numFmtId="170" fontId="19" fillId="2" borderId="11" applyNumberFormat="0" applyFont="0" applyFill="0" applyBorder="0" applyAlignment="0" applyProtection="0">
      <alignment horizontal="center"/>
    </xf>
    <xf numFmtId="170" fontId="19" fillId="2" borderId="11" applyNumberFormat="0" applyFont="0" applyFill="0" applyBorder="0" applyAlignment="0" applyProtection="0">
      <alignment horizontal="center"/>
    </xf>
    <xf numFmtId="170" fontId="19" fillId="2" borderId="11" applyNumberFormat="0" applyFont="0" applyFill="0" applyBorder="0" applyAlignment="0" applyProtection="0">
      <alignment horizontal="center"/>
    </xf>
    <xf numFmtId="170" fontId="19" fillId="2" borderId="11" applyNumberFormat="0" applyFont="0" applyFill="0" applyBorder="0" applyAlignment="0" applyProtection="0">
      <alignment horizontal="center"/>
    </xf>
    <xf numFmtId="170" fontId="19" fillId="2" borderId="11" applyNumberFormat="0" applyFont="0" applyFill="0" applyBorder="0" applyAlignment="0" applyProtection="0">
      <alignment horizontal="center"/>
    </xf>
    <xf numFmtId="170" fontId="19" fillId="2" borderId="11" applyNumberFormat="0" applyFont="0" applyFill="0" applyBorder="0" applyAlignment="0" applyProtection="0">
      <alignment horizontal="center"/>
    </xf>
    <xf numFmtId="170" fontId="19" fillId="2" borderId="11" applyNumberFormat="0" applyFont="0" applyFill="0" applyBorder="0" applyAlignment="0" applyProtection="0">
      <alignment horizontal="center"/>
    </xf>
    <xf numFmtId="170" fontId="19" fillId="2" borderId="11" applyNumberFormat="0" applyFont="0" applyFill="0" applyBorder="0" applyAlignment="0" applyProtection="0">
      <alignment horizontal="center"/>
    </xf>
    <xf numFmtId="170" fontId="19" fillId="2" borderId="11" applyNumberFormat="0" applyFont="0" applyFill="0" applyBorder="0" applyAlignment="0" applyProtection="0">
      <alignment horizontal="center"/>
    </xf>
    <xf numFmtId="170" fontId="19" fillId="2" borderId="11" applyNumberFormat="0" applyFont="0" applyFill="0" applyBorder="0" applyAlignment="0" applyProtection="0">
      <alignment horizontal="center"/>
    </xf>
    <xf numFmtId="170" fontId="19" fillId="2" borderId="11" applyNumberFormat="0" applyFont="0" applyFill="0" applyBorder="0" applyAlignment="0" applyProtection="0">
      <alignment horizontal="center"/>
    </xf>
    <xf numFmtId="170" fontId="19" fillId="2" borderId="11" applyNumberFormat="0" applyFont="0" applyFill="0" applyBorder="0" applyAlignment="0" applyProtection="0">
      <alignment horizontal="center"/>
    </xf>
    <xf numFmtId="170" fontId="19" fillId="2" borderId="11" applyNumberFormat="0" applyFont="0" applyFill="0" applyBorder="0" applyAlignment="0" applyProtection="0">
      <alignment horizontal="center"/>
    </xf>
    <xf numFmtId="170" fontId="19" fillId="2" borderId="11" applyNumberFormat="0" applyFont="0" applyFill="0" applyBorder="0" applyAlignment="0" applyProtection="0">
      <alignment horizontal="center"/>
    </xf>
    <xf numFmtId="170" fontId="19" fillId="2" borderId="11" applyNumberFormat="0" applyFont="0" applyFill="0" applyBorder="0" applyAlignment="0" applyProtection="0">
      <alignment horizontal="center"/>
    </xf>
    <xf numFmtId="170" fontId="19" fillId="2" borderId="11" applyNumberFormat="0" applyFont="0" applyFill="0" applyBorder="0" applyAlignment="0" applyProtection="0">
      <alignment horizontal="center"/>
    </xf>
    <xf numFmtId="170" fontId="19" fillId="2" borderId="11" applyNumberFormat="0" applyFont="0" applyFill="0" applyBorder="0" applyAlignment="0" applyProtection="0">
      <alignment horizontal="center"/>
    </xf>
    <xf numFmtId="170" fontId="19" fillId="2" borderId="11" applyNumberFormat="0" applyFont="0" applyFill="0" applyBorder="0" applyAlignment="0" applyProtection="0">
      <alignment horizontal="center"/>
    </xf>
    <xf numFmtId="170" fontId="19" fillId="2" borderId="11" applyNumberFormat="0" applyFont="0" applyFill="0" applyBorder="0" applyAlignment="0" applyProtection="0">
      <alignment horizontal="center"/>
    </xf>
    <xf numFmtId="170" fontId="19" fillId="2" borderId="11" applyNumberFormat="0" applyFont="0" applyFill="0" applyBorder="0" applyAlignment="0" applyProtection="0">
      <alignment horizontal="center"/>
    </xf>
    <xf numFmtId="170" fontId="19" fillId="2" borderId="11" applyNumberFormat="0" applyFont="0" applyFill="0" applyBorder="0" applyAlignment="0" applyProtection="0">
      <alignment horizontal="center"/>
    </xf>
    <xf numFmtId="170" fontId="19" fillId="2" borderId="11" applyNumberFormat="0" applyFont="0" applyFill="0" applyBorder="0" applyAlignment="0" applyProtection="0">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1" fillId="0" borderId="0"/>
    <xf numFmtId="0" fontId="22" fillId="0" borderId="0"/>
    <xf numFmtId="171" fontId="23"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24" fillId="0" borderId="0"/>
    <xf numFmtId="0" fontId="25" fillId="0" borderId="0"/>
    <xf numFmtId="0" fontId="23" fillId="0" borderId="0"/>
    <xf numFmtId="0" fontId="25"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8" fillId="0" borderId="0"/>
    <xf numFmtId="0" fontId="24" fillId="0" borderId="0"/>
    <xf numFmtId="0" fontId="24" fillId="0" borderId="0"/>
    <xf numFmtId="0" fontId="24" fillId="0" borderId="0"/>
    <xf numFmtId="0" fontId="25" fillId="0" borderId="0"/>
    <xf numFmtId="0" fontId="24"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25" fillId="0" borderId="0"/>
    <xf numFmtId="0" fontId="25" fillId="0" borderId="0"/>
    <xf numFmtId="0" fontId="25" fillId="0" borderId="0"/>
    <xf numFmtId="172" fontId="26" fillId="0" borderId="0" applyFont="0" applyFill="0" applyBorder="0" applyAlignment="0" applyProtection="0"/>
    <xf numFmtId="0" fontId="27" fillId="0" borderId="0" applyFont="0" applyFill="0" applyBorder="0" applyAlignment="0" applyProtection="0"/>
    <xf numFmtId="172" fontId="26" fillId="0" borderId="0" applyFont="0" applyFill="0" applyBorder="0" applyAlignment="0" applyProtection="0"/>
    <xf numFmtId="40" fontId="27" fillId="0" borderId="0" applyFont="0" applyFill="0" applyBorder="0" applyAlignment="0" applyProtection="0"/>
    <xf numFmtId="173" fontId="28" fillId="0" borderId="0">
      <protection locked="0"/>
    </xf>
    <xf numFmtId="173" fontId="28" fillId="0" borderId="0">
      <protection locked="0"/>
    </xf>
    <xf numFmtId="173" fontId="28" fillId="0" borderId="0">
      <protection locked="0"/>
    </xf>
    <xf numFmtId="173" fontId="28" fillId="0" borderId="0">
      <protection locked="0"/>
    </xf>
    <xf numFmtId="173" fontId="28" fillId="0" borderId="0">
      <protection locked="0"/>
    </xf>
    <xf numFmtId="173" fontId="28" fillId="0" borderId="0">
      <protection locked="0"/>
    </xf>
    <xf numFmtId="173" fontId="28" fillId="0" borderId="0">
      <protection locked="0"/>
    </xf>
    <xf numFmtId="173" fontId="28" fillId="0" borderId="0">
      <protection locked="0"/>
    </xf>
    <xf numFmtId="173" fontId="28" fillId="0" borderId="0">
      <protection locked="0"/>
    </xf>
    <xf numFmtId="173" fontId="28"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4" fontId="23" fillId="0" borderId="0" applyFont="0" applyFill="0" applyBorder="0" applyAlignment="0" applyProtection="0"/>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169" fontId="32" fillId="0" borderId="0" applyFont="0" applyFill="0" applyBorder="0" applyAlignment="0" applyProtection="0"/>
    <xf numFmtId="173" fontId="29" fillId="0" borderId="0">
      <protection locked="0"/>
    </xf>
    <xf numFmtId="0" fontId="32" fillId="0" borderId="0"/>
    <xf numFmtId="38" fontId="27" fillId="0" borderId="0" applyFont="0" applyFill="0" applyBorder="0" applyAlignment="0" applyProtection="0"/>
    <xf numFmtId="0" fontId="33" fillId="0" borderId="0"/>
    <xf numFmtId="0" fontId="8" fillId="0" borderId="0"/>
    <xf numFmtId="0" fontId="23" fillId="0" borderId="0"/>
    <xf numFmtId="0" fontId="25" fillId="0" borderId="0"/>
    <xf numFmtId="175" fontId="8" fillId="0" borderId="0">
      <alignment horizontal="left" wrapText="1"/>
    </xf>
    <xf numFmtId="176" fontId="8" fillId="0" borderId="0" applyFont="0" applyFill="0" applyBorder="0" applyAlignment="0" applyProtection="0"/>
    <xf numFmtId="177"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82" fontId="34" fillId="0" borderId="0" applyFont="0" applyFill="0" applyBorder="0" applyAlignment="0" applyProtection="0"/>
    <xf numFmtId="183" fontId="34" fillId="0" borderId="0" applyFont="0" applyFill="0" applyBorder="0" applyAlignment="0" applyProtection="0"/>
    <xf numFmtId="182" fontId="34" fillId="0" borderId="0" applyFont="0" applyFill="0" applyBorder="0" applyAlignment="0" applyProtection="0"/>
    <xf numFmtId="183" fontId="34" fillId="0" borderId="0" applyFont="0" applyFill="0" applyBorder="0" applyAlignment="0" applyProtection="0"/>
    <xf numFmtId="38" fontId="34" fillId="0" borderId="0" applyFont="0" applyFill="0" applyBorder="0" applyAlignment="0" applyProtection="0"/>
    <xf numFmtId="182" fontId="34" fillId="0" borderId="0" applyFont="0" applyFill="0" applyBorder="0" applyAlignment="0" applyProtection="0"/>
    <xf numFmtId="183" fontId="34" fillId="0" borderId="0" applyFont="0" applyFill="0" applyBorder="0" applyAlignment="0" applyProtection="0"/>
    <xf numFmtId="38" fontId="34" fillId="0" borderId="0" applyFont="0" applyFill="0" applyBorder="0" applyAlignment="0" applyProtection="0"/>
    <xf numFmtId="184" fontId="8" fillId="0" borderId="0" applyFont="0" applyFill="0" applyBorder="0" applyAlignment="0" applyProtection="0"/>
    <xf numFmtId="185"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6"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0" fontId="35"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86" fontId="8" fillId="0" borderId="0" applyFont="0" applyFill="0" applyBorder="0" applyAlignment="0" applyProtection="0"/>
    <xf numFmtId="181" fontId="8" fillId="0" borderId="0" applyFont="0" applyFill="0" applyBorder="0" applyAlignment="0" applyProtection="0"/>
    <xf numFmtId="186"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7" fontId="8" fillId="0" borderId="0" applyFont="0" applyFill="0" applyBorder="0" applyAlignment="0" applyProtection="0"/>
    <xf numFmtId="0" fontId="36" fillId="0" borderId="0"/>
    <xf numFmtId="0" fontId="36" fillId="0" borderId="0"/>
    <xf numFmtId="0" fontId="36" fillId="0" borderId="0"/>
    <xf numFmtId="0" fontId="37" fillId="0" borderId="0"/>
    <xf numFmtId="0" fontId="36" fillId="0" borderId="0"/>
    <xf numFmtId="0" fontId="38" fillId="0" borderId="0"/>
    <xf numFmtId="188" fontId="8" fillId="0" borderId="0" applyFont="0" applyFill="0" applyBorder="0" applyAlignment="0" applyProtection="0"/>
    <xf numFmtId="189" fontId="8" fillId="0" borderId="0" applyFont="0" applyFill="0" applyBorder="0" applyAlignment="0" applyProtection="0"/>
    <xf numFmtId="0" fontId="39" fillId="0" borderId="0"/>
    <xf numFmtId="188"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88" fontId="8" fillId="0" borderId="0" applyFont="0" applyFill="0" applyBorder="0" applyAlignment="0" applyProtection="0"/>
    <xf numFmtId="189" fontId="8" fillId="0" borderId="0" applyFont="0" applyFill="0" applyBorder="0" applyAlignment="0" applyProtection="0"/>
    <xf numFmtId="188"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0" fontId="39" fillId="0" borderId="0"/>
    <xf numFmtId="190" fontId="8" fillId="0" borderId="0" applyFont="0" applyFill="0" applyBorder="0" applyAlignment="0" applyProtection="0"/>
    <xf numFmtId="191" fontId="8" fillId="0" borderId="0" applyFont="0" applyFill="0" applyBorder="0" applyAlignment="0" applyProtection="0"/>
    <xf numFmtId="0" fontId="38" fillId="0" borderId="0"/>
    <xf numFmtId="0" fontId="37" fillId="0" borderId="0"/>
    <xf numFmtId="0" fontId="37" fillId="0" borderId="0"/>
    <xf numFmtId="0" fontId="37" fillId="0" borderId="0"/>
    <xf numFmtId="0" fontId="36" fillId="0" borderId="0"/>
    <xf numFmtId="0" fontId="39" fillId="0" borderId="0"/>
    <xf numFmtId="190" fontId="8" fillId="0" borderId="0" applyFont="0" applyFill="0" applyBorder="0" applyAlignment="0" applyProtection="0"/>
    <xf numFmtId="191" fontId="8" fillId="0" borderId="0" applyFont="0" applyFill="0" applyBorder="0" applyAlignment="0" applyProtection="0"/>
    <xf numFmtId="0" fontId="36" fillId="0" borderId="0"/>
    <xf numFmtId="188"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0" fontId="36" fillId="0" borderId="0"/>
    <xf numFmtId="188"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88" fontId="8" fillId="0" borderId="0" applyFont="0" applyFill="0" applyBorder="0" applyAlignment="0" applyProtection="0"/>
    <xf numFmtId="189" fontId="8" fillId="0" borderId="0" applyFont="0" applyFill="0" applyBorder="0" applyAlignment="0" applyProtection="0"/>
    <xf numFmtId="0" fontId="38" fillId="0" borderId="0"/>
    <xf numFmtId="188"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88"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0" fontId="36" fillId="0" borderId="0"/>
    <xf numFmtId="0" fontId="36" fillId="0" borderId="0"/>
    <xf numFmtId="188"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88"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0" fontId="37" fillId="0" borderId="0"/>
    <xf numFmtId="188" fontId="8" fillId="0" borderId="0" applyFont="0" applyFill="0" applyBorder="0" applyAlignment="0" applyProtection="0"/>
    <xf numFmtId="189" fontId="8" fillId="0" borderId="0" applyFont="0" applyFill="0" applyBorder="0" applyAlignment="0" applyProtection="0"/>
    <xf numFmtId="0" fontId="38" fillId="0" borderId="0"/>
    <xf numFmtId="0" fontId="36" fillId="0" borderId="0"/>
    <xf numFmtId="190" fontId="8" fillId="0" borderId="0" applyFont="0" applyFill="0" applyBorder="0" applyAlignment="0" applyProtection="0"/>
    <xf numFmtId="191" fontId="8" fillId="0" borderId="0" applyFont="0" applyFill="0" applyBorder="0" applyAlignment="0" applyProtection="0"/>
    <xf numFmtId="188" fontId="8" fillId="0" borderId="0" applyFont="0" applyFill="0" applyBorder="0" applyAlignment="0" applyProtection="0"/>
    <xf numFmtId="189" fontId="8" fillId="0" borderId="0" applyFont="0" applyFill="0" applyBorder="0" applyAlignment="0" applyProtection="0"/>
    <xf numFmtId="0" fontId="36" fillId="0" borderId="0"/>
    <xf numFmtId="188" fontId="8" fillId="0" borderId="0" applyFont="0" applyFill="0" applyBorder="0" applyAlignment="0" applyProtection="0"/>
    <xf numFmtId="189" fontId="8" fillId="0" borderId="0" applyFont="0" applyFill="0" applyBorder="0" applyAlignment="0" applyProtection="0"/>
    <xf numFmtId="0" fontId="38" fillId="0" borderId="0"/>
    <xf numFmtId="190" fontId="8" fillId="0" borderId="0" applyFont="0" applyFill="0" applyBorder="0" applyAlignment="0" applyProtection="0"/>
    <xf numFmtId="191" fontId="8" fillId="0" borderId="0" applyFont="0" applyFill="0" applyBorder="0" applyAlignment="0" applyProtection="0"/>
    <xf numFmtId="0" fontId="38" fillId="0" borderId="0"/>
    <xf numFmtId="190" fontId="8" fillId="0" borderId="0" applyFont="0" applyFill="0" applyBorder="0" applyAlignment="0" applyProtection="0"/>
    <xf numFmtId="191" fontId="8" fillId="0" borderId="0" applyFont="0" applyFill="0" applyBorder="0" applyAlignment="0" applyProtection="0"/>
    <xf numFmtId="188" fontId="8" fillId="0" borderId="0" applyFont="0" applyFill="0" applyBorder="0" applyAlignment="0" applyProtection="0"/>
    <xf numFmtId="189" fontId="8" fillId="0" borderId="0" applyFont="0" applyFill="0" applyBorder="0" applyAlignment="0" applyProtection="0"/>
    <xf numFmtId="192" fontId="8" fillId="0" borderId="0" applyFont="0" applyFill="0" applyBorder="0" applyAlignment="0" applyProtection="0"/>
    <xf numFmtId="193" fontId="8" fillId="0" borderId="0" applyFont="0" applyFill="0" applyBorder="0" applyAlignment="0" applyProtection="0"/>
    <xf numFmtId="194" fontId="8" fillId="0" borderId="0" applyFont="0" applyFill="0" applyBorder="0" applyAlignment="0" applyProtection="0"/>
    <xf numFmtId="192" fontId="8" fillId="0" borderId="0" applyFont="0" applyFill="0" applyBorder="0" applyAlignment="0" applyProtection="0"/>
    <xf numFmtId="193" fontId="8" fillId="0" borderId="0" applyFont="0" applyFill="0" applyBorder="0" applyAlignment="0" applyProtection="0"/>
    <xf numFmtId="194" fontId="8" fillId="0" borderId="0" applyFont="0" applyFill="0" applyBorder="0" applyAlignment="0" applyProtection="0"/>
    <xf numFmtId="193" fontId="8" fillId="0" borderId="0" applyFont="0" applyFill="0" applyBorder="0" applyAlignment="0" applyProtection="0"/>
    <xf numFmtId="194" fontId="8" fillId="0" borderId="0" applyFont="0" applyFill="0" applyBorder="0" applyAlignment="0" applyProtection="0"/>
    <xf numFmtId="193" fontId="8" fillId="0" borderId="0" applyFont="0" applyFill="0" applyBorder="0" applyAlignment="0" applyProtection="0"/>
    <xf numFmtId="194" fontId="8" fillId="0" borderId="0" applyFont="0" applyFill="0" applyBorder="0" applyAlignment="0" applyProtection="0"/>
    <xf numFmtId="0" fontId="37" fillId="0" borderId="0"/>
    <xf numFmtId="0" fontId="40" fillId="0" borderId="0"/>
    <xf numFmtId="0" fontId="37" fillId="0" borderId="0"/>
    <xf numFmtId="0" fontId="35" fillId="0" borderId="0"/>
    <xf numFmtId="0" fontId="35" fillId="0" borderId="0"/>
    <xf numFmtId="0" fontId="35" fillId="0" borderId="0"/>
    <xf numFmtId="178" fontId="8" fillId="0" borderId="0" applyFont="0" applyFill="0" applyBorder="0" applyAlignment="0" applyProtection="0"/>
    <xf numFmtId="17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0" fontId="36" fillId="0" borderId="0"/>
    <xf numFmtId="190" fontId="8" fillId="0" borderId="0" applyFont="0" applyFill="0" applyBorder="0" applyAlignment="0" applyProtection="0"/>
    <xf numFmtId="191" fontId="8" fillId="0" borderId="0" applyFont="0" applyFill="0" applyBorder="0" applyAlignment="0" applyProtection="0"/>
    <xf numFmtId="188"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88" fontId="8" fillId="0" borderId="0" applyFont="0" applyFill="0" applyBorder="0" applyAlignment="0" applyProtection="0"/>
    <xf numFmtId="189" fontId="8" fillId="0" borderId="0" applyFont="0" applyFill="0" applyBorder="0" applyAlignment="0" applyProtection="0"/>
    <xf numFmtId="0" fontId="36" fillId="0" borderId="0"/>
    <xf numFmtId="0" fontId="37" fillId="0" borderId="0"/>
    <xf numFmtId="190" fontId="8" fillId="0" borderId="0" applyFont="0" applyFill="0" applyBorder="0" applyAlignment="0" applyProtection="0"/>
    <xf numFmtId="191" fontId="8" fillId="0" borderId="0" applyFont="0" applyFill="0" applyBorder="0" applyAlignment="0" applyProtection="0"/>
    <xf numFmtId="0" fontId="36" fillId="0" borderId="0"/>
    <xf numFmtId="40" fontId="34" fillId="0" borderId="0" applyFont="0" applyFill="0" applyBorder="0" applyAlignment="0" applyProtection="0"/>
    <xf numFmtId="195" fontId="34" fillId="0" borderId="0" applyFont="0" applyFill="0" applyBorder="0" applyAlignment="0" applyProtection="0"/>
    <xf numFmtId="196" fontId="34" fillId="0" borderId="0" applyFont="0" applyFill="0" applyBorder="0" applyAlignment="0" applyProtection="0"/>
    <xf numFmtId="0" fontId="36" fillId="0" borderId="0"/>
    <xf numFmtId="40" fontId="34" fillId="0" borderId="0" applyFont="0" applyFill="0" applyBorder="0" applyAlignment="0" applyProtection="0"/>
    <xf numFmtId="195" fontId="34" fillId="0" borderId="0" applyFont="0" applyFill="0" applyBorder="0" applyAlignment="0" applyProtection="0"/>
    <xf numFmtId="196" fontId="34" fillId="0" borderId="0" applyFont="0" applyFill="0" applyBorder="0" applyAlignment="0" applyProtection="0"/>
    <xf numFmtId="40" fontId="34" fillId="0" borderId="0" applyFont="0" applyFill="0" applyBorder="0" applyAlignment="0" applyProtection="0"/>
    <xf numFmtId="0" fontId="36" fillId="0" borderId="0"/>
    <xf numFmtId="195" fontId="34" fillId="0" borderId="0" applyFont="0" applyFill="0" applyBorder="0" applyAlignment="0" applyProtection="0"/>
    <xf numFmtId="196" fontId="34" fillId="0" borderId="0" applyFont="0" applyFill="0" applyBorder="0" applyAlignment="0" applyProtection="0"/>
    <xf numFmtId="40" fontId="34" fillId="0" borderId="0" applyFont="0" applyFill="0" applyBorder="0" applyAlignment="0" applyProtection="0"/>
    <xf numFmtId="195" fontId="34" fillId="0" borderId="0" applyFont="0" applyFill="0" applyBorder="0" applyAlignment="0" applyProtection="0"/>
    <xf numFmtId="196" fontId="34" fillId="0" borderId="0" applyFont="0" applyFill="0" applyBorder="0" applyAlignment="0" applyProtection="0"/>
    <xf numFmtId="0" fontId="37" fillId="0" borderId="0"/>
    <xf numFmtId="197" fontId="8" fillId="0" borderId="0" applyFont="0" applyFill="0" applyBorder="0" applyAlignment="0" applyProtection="0"/>
    <xf numFmtId="198" fontId="8" fillId="0" borderId="0" applyFont="0" applyFill="0" applyBorder="0" applyAlignment="0" applyProtection="0"/>
    <xf numFmtId="0" fontId="37" fillId="0" borderId="0"/>
    <xf numFmtId="0" fontId="37" fillId="0" borderId="0"/>
    <xf numFmtId="0" fontId="37" fillId="0" borderId="0"/>
    <xf numFmtId="197" fontId="8" fillId="0" borderId="0" applyFont="0" applyFill="0" applyBorder="0" applyAlignment="0" applyProtection="0"/>
    <xf numFmtId="198" fontId="8" fillId="0" borderId="0" applyFont="0" applyFill="0" applyBorder="0" applyAlignment="0" applyProtection="0"/>
    <xf numFmtId="197" fontId="8" fillId="0" borderId="0" applyFont="0" applyFill="0" applyBorder="0" applyAlignment="0" applyProtection="0"/>
    <xf numFmtId="198" fontId="8" fillId="0" borderId="0" applyFont="0" applyFill="0" applyBorder="0" applyAlignment="0" applyProtection="0"/>
    <xf numFmtId="0" fontId="39" fillId="0" borderId="0"/>
    <xf numFmtId="0" fontId="37" fillId="0" borderId="0"/>
    <xf numFmtId="0" fontId="34" fillId="0" borderId="0"/>
    <xf numFmtId="0" fontId="41" fillId="0" borderId="0"/>
    <xf numFmtId="0" fontId="42" fillId="0" borderId="0"/>
    <xf numFmtId="0" fontId="35" fillId="0" borderId="0"/>
    <xf numFmtId="0" fontId="38" fillId="0" borderId="0"/>
    <xf numFmtId="190" fontId="8" fillId="0" borderId="0" applyFont="0" applyFill="0" applyBorder="0" applyAlignment="0" applyProtection="0"/>
    <xf numFmtId="191" fontId="8" fillId="0" borderId="0" applyFont="0" applyFill="0" applyBorder="0" applyAlignment="0" applyProtection="0"/>
    <xf numFmtId="188" fontId="8" fillId="0" borderId="0" applyFont="0" applyFill="0" applyBorder="0" applyAlignment="0" applyProtection="0"/>
    <xf numFmtId="189" fontId="8" fillId="0" borderId="0" applyFont="0" applyFill="0" applyBorder="0" applyAlignment="0" applyProtection="0"/>
    <xf numFmtId="0" fontId="38" fillId="0" borderId="0"/>
    <xf numFmtId="190" fontId="8" fillId="0" borderId="0" applyFont="0" applyFill="0" applyBorder="0" applyAlignment="0" applyProtection="0"/>
    <xf numFmtId="191" fontId="8" fillId="0" borderId="0" applyFont="0" applyFill="0" applyBorder="0" applyAlignment="0" applyProtection="0"/>
    <xf numFmtId="188" fontId="8" fillId="0" borderId="0" applyFont="0" applyFill="0" applyBorder="0" applyAlignment="0" applyProtection="0"/>
    <xf numFmtId="189" fontId="8" fillId="0" borderId="0" applyFont="0" applyFill="0" applyBorder="0" applyAlignment="0" applyProtection="0"/>
    <xf numFmtId="0" fontId="38" fillId="0" borderId="0"/>
    <xf numFmtId="188" fontId="8" fillId="0" borderId="0" applyFont="0" applyFill="0" applyBorder="0" applyAlignment="0" applyProtection="0"/>
    <xf numFmtId="189" fontId="8" fillId="0" borderId="0" applyFont="0" applyFill="0" applyBorder="0" applyAlignment="0" applyProtection="0"/>
    <xf numFmtId="0" fontId="38" fillId="0" borderId="0"/>
    <xf numFmtId="0" fontId="40" fillId="0" borderId="0"/>
    <xf numFmtId="181" fontId="8" fillId="0" borderId="0" applyFont="0" applyFill="0" applyBorder="0" applyAlignment="0" applyProtection="0"/>
    <xf numFmtId="0" fontId="38" fillId="0" borderId="0"/>
    <xf numFmtId="181" fontId="8" fillId="0" borderId="0" applyFont="0" applyFill="0" applyBorder="0" applyAlignment="0" applyProtection="0"/>
    <xf numFmtId="0" fontId="38" fillId="0" borderId="0"/>
    <xf numFmtId="0" fontId="35"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0" fontId="35" fillId="0" borderId="0" applyFont="0" applyFill="0" applyBorder="0" applyAlignment="0" applyProtection="0"/>
    <xf numFmtId="0" fontId="38" fillId="0" borderId="0"/>
    <xf numFmtId="0" fontId="35" fillId="0" borderId="0" applyFont="0" applyFill="0" applyBorder="0" applyAlignment="0" applyProtection="0"/>
    <xf numFmtId="0" fontId="35" fillId="0" borderId="0"/>
    <xf numFmtId="190" fontId="8" fillId="0" borderId="0" applyFont="0" applyFill="0" applyBorder="0" applyAlignment="0" applyProtection="0"/>
    <xf numFmtId="191" fontId="8" fillId="0" borderId="0" applyFont="0" applyFill="0" applyBorder="0" applyAlignment="0" applyProtection="0"/>
    <xf numFmtId="0" fontId="35" fillId="0" borderId="0"/>
    <xf numFmtId="190" fontId="8" fillId="0" borderId="0" applyFont="0" applyFill="0" applyBorder="0" applyAlignment="0" applyProtection="0"/>
    <xf numFmtId="191" fontId="8" fillId="0" borderId="0" applyFont="0" applyFill="0" applyBorder="0" applyAlignment="0" applyProtection="0"/>
    <xf numFmtId="0" fontId="35" fillId="0" borderId="0"/>
    <xf numFmtId="0" fontId="35" fillId="0" borderId="0" applyFont="0" applyFill="0" applyBorder="0" applyAlignment="0" applyProtection="0"/>
    <xf numFmtId="0" fontId="35"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0" fontId="36" fillId="0" borderId="0"/>
    <xf numFmtId="0" fontId="36" fillId="0" borderId="0"/>
    <xf numFmtId="0" fontId="36" fillId="0" borderId="0"/>
    <xf numFmtId="0" fontId="36" fillId="0" borderId="0"/>
    <xf numFmtId="188" fontId="8" fillId="0" borderId="0" applyFont="0" applyFill="0" applyBorder="0" applyAlignment="0" applyProtection="0"/>
    <xf numFmtId="189" fontId="8" fillId="0" borderId="0" applyFont="0" applyFill="0" applyBorder="0" applyAlignment="0" applyProtection="0"/>
    <xf numFmtId="188" fontId="8" fillId="0" borderId="0" applyFont="0" applyFill="0" applyBorder="0" applyAlignment="0" applyProtection="0"/>
    <xf numFmtId="189" fontId="8" fillId="0" borderId="0" applyFont="0" applyFill="0" applyBorder="0" applyAlignment="0" applyProtection="0"/>
    <xf numFmtId="0" fontId="37" fillId="0" borderId="0"/>
    <xf numFmtId="186" fontId="8" fillId="0" borderId="0" applyFont="0" applyFill="0" applyBorder="0" applyAlignment="0" applyProtection="0"/>
    <xf numFmtId="193" fontId="8" fillId="0" borderId="0" applyFont="0" applyFill="0" applyBorder="0" applyAlignment="0" applyProtection="0"/>
    <xf numFmtId="194" fontId="8" fillId="0" borderId="0" applyFont="0" applyFill="0" applyBorder="0" applyAlignment="0" applyProtection="0"/>
    <xf numFmtId="0" fontId="40" fillId="0" borderId="0"/>
    <xf numFmtId="186" fontId="8" fillId="0" borderId="0" applyFont="0" applyFill="0" applyBorder="0" applyAlignment="0" applyProtection="0"/>
    <xf numFmtId="193" fontId="8" fillId="0" borderId="0" applyFont="0" applyFill="0" applyBorder="0" applyAlignment="0" applyProtection="0"/>
    <xf numFmtId="194" fontId="8" fillId="0" borderId="0" applyFont="0" applyFill="0" applyBorder="0" applyAlignment="0" applyProtection="0"/>
    <xf numFmtId="186" fontId="8" fillId="0" borderId="0" applyFont="0" applyFill="0" applyBorder="0" applyAlignment="0" applyProtection="0"/>
    <xf numFmtId="193" fontId="8" fillId="0" borderId="0" applyFont="0" applyFill="0" applyBorder="0" applyAlignment="0" applyProtection="0"/>
    <xf numFmtId="194" fontId="8" fillId="0" borderId="0" applyFont="0" applyFill="0" applyBorder="0" applyAlignment="0" applyProtection="0"/>
    <xf numFmtId="0" fontId="35" fillId="0" borderId="0"/>
    <xf numFmtId="0" fontId="41" fillId="0" borderId="0"/>
    <xf numFmtId="0" fontId="38" fillId="0" borderId="0"/>
    <xf numFmtId="0" fontId="37" fillId="0" borderId="0"/>
    <xf numFmtId="199" fontId="8" fillId="0" borderId="0" applyFont="0" applyFill="0" applyBorder="0" applyAlignment="0" applyProtection="0"/>
    <xf numFmtId="0" fontId="37" fillId="0" borderId="0"/>
    <xf numFmtId="199" fontId="8" fillId="0" borderId="0" applyFont="0" applyFill="0" applyBorder="0" applyAlignment="0" applyProtection="0"/>
    <xf numFmtId="0" fontId="37" fillId="0" borderId="0"/>
    <xf numFmtId="199" fontId="8" fillId="0" borderId="0" applyFont="0" applyFill="0" applyBorder="0" applyAlignment="0" applyProtection="0"/>
    <xf numFmtId="199" fontId="8" fillId="0" borderId="0" applyFont="0" applyFill="0" applyBorder="0" applyAlignment="0" applyProtection="0"/>
    <xf numFmtId="0" fontId="43" fillId="0" borderId="0"/>
    <xf numFmtId="0" fontId="20" fillId="0" borderId="0"/>
    <xf numFmtId="0" fontId="8" fillId="0" borderId="0"/>
    <xf numFmtId="0" fontId="8" fillId="0" borderId="0"/>
    <xf numFmtId="0" fontId="8" fillId="0" borderId="0"/>
    <xf numFmtId="0" fontId="8" fillId="0" borderId="0"/>
    <xf numFmtId="0" fontId="44" fillId="0" borderId="0"/>
    <xf numFmtId="175" fontId="35" fillId="0" borderId="0">
      <alignment horizontal="left" wrapText="1"/>
    </xf>
    <xf numFmtId="0" fontId="44" fillId="0" borderId="0"/>
    <xf numFmtId="0" fontId="43" fillId="0" borderId="0"/>
    <xf numFmtId="0" fontId="20" fillId="0" borderId="0"/>
    <xf numFmtId="175" fontId="35" fillId="0" borderId="0">
      <alignment horizontal="left" wrapText="1"/>
    </xf>
    <xf numFmtId="0" fontId="44" fillId="0" borderId="0"/>
    <xf numFmtId="0" fontId="20" fillId="0" borderId="0"/>
    <xf numFmtId="0" fontId="20" fillId="0" borderId="0"/>
    <xf numFmtId="0" fontId="43" fillId="0" borderId="0"/>
    <xf numFmtId="0" fontId="45" fillId="0" borderId="0"/>
    <xf numFmtId="0" fontId="20" fillId="0" borderId="0"/>
    <xf numFmtId="0" fontId="44"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xf numFmtId="0" fontId="44" fillId="0" borderId="0"/>
    <xf numFmtId="0" fontId="20" fillId="0" borderId="0"/>
    <xf numFmtId="0" fontId="20" fillId="0" borderId="0"/>
    <xf numFmtId="0" fontId="44"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20" fillId="0" borderId="0"/>
    <xf numFmtId="0" fontId="20" fillId="0" borderId="0"/>
    <xf numFmtId="0" fontId="45" fillId="0" borderId="0"/>
    <xf numFmtId="0" fontId="20" fillId="0" borderId="0"/>
    <xf numFmtId="0" fontId="20" fillId="0" borderId="0"/>
    <xf numFmtId="0" fontId="20" fillId="0" borderId="0"/>
    <xf numFmtId="0" fontId="44" fillId="0" borderId="0"/>
    <xf numFmtId="0" fontId="44" fillId="0" borderId="0"/>
    <xf numFmtId="0" fontId="44" fillId="0" borderId="0"/>
    <xf numFmtId="0" fontId="44" fillId="0" borderId="0"/>
    <xf numFmtId="0" fontId="20" fillId="0" borderId="0"/>
    <xf numFmtId="0" fontId="44" fillId="0" borderId="0"/>
    <xf numFmtId="0" fontId="20" fillId="0" borderId="0"/>
    <xf numFmtId="0" fontId="20"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xf numFmtId="0" fontId="44"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4" fillId="0" borderId="0"/>
    <xf numFmtId="0" fontId="20" fillId="0" borderId="0"/>
    <xf numFmtId="0" fontId="20" fillId="0" borderId="0"/>
    <xf numFmtId="0" fontId="44"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44" fillId="0" borderId="0"/>
    <xf numFmtId="175" fontId="8" fillId="0" borderId="0">
      <alignment horizontal="left" wrapText="1"/>
    </xf>
    <xf numFmtId="0" fontId="44" fillId="0" borderId="0"/>
    <xf numFmtId="0" fontId="44" fillId="0" borderId="0"/>
    <xf numFmtId="1" fontId="47" fillId="0" borderId="0"/>
    <xf numFmtId="1" fontId="48" fillId="0" borderId="0"/>
    <xf numFmtId="1" fontId="49" fillId="0" borderId="0"/>
    <xf numFmtId="1" fontId="49" fillId="0" borderId="0"/>
    <xf numFmtId="1" fontId="49" fillId="0" borderId="0"/>
    <xf numFmtId="0" fontId="43" fillId="0" borderId="0"/>
    <xf numFmtId="0" fontId="45" fillId="0" borderId="0"/>
    <xf numFmtId="0" fontId="20" fillId="0" borderId="0"/>
    <xf numFmtId="0" fontId="8" fillId="0" borderId="0"/>
    <xf numFmtId="0" fontId="44" fillId="0" borderId="0"/>
    <xf numFmtId="0" fontId="20" fillId="0" borderId="0"/>
    <xf numFmtId="0" fontId="20" fillId="0" borderId="0"/>
    <xf numFmtId="0" fontId="44" fillId="0" borderId="0"/>
    <xf numFmtId="0" fontId="20" fillId="0" borderId="0"/>
    <xf numFmtId="0" fontId="20" fillId="0" borderId="0"/>
    <xf numFmtId="0" fontId="8" fillId="0" borderId="0"/>
    <xf numFmtId="0" fontId="43" fillId="0" borderId="0"/>
    <xf numFmtId="0" fontId="45" fillId="0" borderId="0"/>
    <xf numFmtId="0" fontId="20" fillId="0" borderId="0"/>
    <xf numFmtId="0" fontId="20" fillId="0" borderId="0"/>
    <xf numFmtId="0" fontId="44" fillId="0" borderId="0"/>
    <xf numFmtId="0" fontId="20" fillId="0" borderId="0"/>
    <xf numFmtId="0" fontId="20" fillId="0" borderId="0"/>
    <xf numFmtId="0" fontId="20" fillId="0" borderId="0"/>
    <xf numFmtId="0" fontId="44" fillId="0" borderId="0"/>
    <xf numFmtId="0" fontId="45" fillId="0" borderId="0"/>
    <xf numFmtId="0" fontId="20" fillId="0" borderId="0"/>
    <xf numFmtId="0" fontId="44" fillId="0" borderId="0"/>
    <xf numFmtId="0" fontId="45" fillId="0" borderId="0"/>
    <xf numFmtId="0" fontId="20" fillId="0" borderId="0"/>
    <xf numFmtId="0" fontId="20" fillId="0" borderId="0"/>
    <xf numFmtId="0" fontId="44" fillId="0" borderId="0"/>
    <xf numFmtId="0" fontId="44" fillId="0" borderId="0"/>
    <xf numFmtId="0" fontId="20" fillId="0" borderId="0"/>
    <xf numFmtId="175" fontId="35" fillId="0" borderId="0">
      <alignment horizontal="left" wrapText="1"/>
    </xf>
    <xf numFmtId="175" fontId="35" fillId="0" borderId="0">
      <alignment horizontal="left" wrapText="1"/>
    </xf>
    <xf numFmtId="0" fontId="20" fillId="0" borderId="0"/>
    <xf numFmtId="0" fontId="20"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50" fillId="0" borderId="0">
      <alignment vertical="top" wrapText="1"/>
    </xf>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4" fillId="0" borderId="0"/>
    <xf numFmtId="0" fontId="8" fillId="0" borderId="0"/>
    <xf numFmtId="0" fontId="8" fillId="0" borderId="0"/>
    <xf numFmtId="175" fontId="8" fillId="0" borderId="0">
      <alignment horizontal="left" wrapText="1"/>
    </xf>
    <xf numFmtId="0" fontId="44" fillId="0" borderId="0"/>
    <xf numFmtId="0" fontId="44" fillId="0" borderId="0"/>
    <xf numFmtId="0" fontId="44"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alignment vertical="top"/>
    </xf>
    <xf numFmtId="0" fontId="46" fillId="0" borderId="0">
      <alignment vertical="top"/>
    </xf>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3" fillId="0" borderId="0"/>
    <xf numFmtId="0" fontId="20" fillId="0" borderId="0"/>
    <xf numFmtId="0" fontId="45"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175" fontId="35" fillId="0" borderId="0">
      <alignment horizontal="left" wrapText="1"/>
    </xf>
    <xf numFmtId="0" fontId="20"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5" fontId="35" fillId="0" borderId="0">
      <alignment horizontal="left" wrapText="1"/>
    </xf>
    <xf numFmtId="0" fontId="20" fillId="0" borderId="0"/>
    <xf numFmtId="175" fontId="8" fillId="0" borderId="0">
      <alignment horizontal="left" wrapText="1"/>
    </xf>
    <xf numFmtId="200" fontId="8" fillId="0" borderId="0" applyFont="0" applyFill="0" applyBorder="0" applyAlignment="0" applyProtection="0"/>
    <xf numFmtId="0" fontId="44" fillId="0" borderId="0"/>
    <xf numFmtId="175" fontId="35" fillId="0" borderId="0">
      <alignment horizontal="left" wrapText="1"/>
    </xf>
    <xf numFmtId="175" fontId="35" fillId="0" borderId="0">
      <alignment horizontal="left" wrapText="1"/>
    </xf>
    <xf numFmtId="0" fontId="20" fillId="0" borderId="0"/>
    <xf numFmtId="0" fontId="20" fillId="0" borderId="0"/>
    <xf numFmtId="0" fontId="44" fillId="0" borderId="0"/>
    <xf numFmtId="0" fontId="50" fillId="0" borderId="0">
      <alignment vertical="top"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201" fontId="8" fillId="0" borderId="0" applyFont="0" applyFill="0" applyBorder="0" applyAlignment="0" applyProtection="0"/>
    <xf numFmtId="202" fontId="8" fillId="0" borderId="0" applyFont="0" applyFill="0" applyBorder="0" applyAlignment="0" applyProtection="0"/>
    <xf numFmtId="203" fontId="8" fillId="0" borderId="0" applyFont="0" applyFill="0" applyBorder="0" applyAlignment="0" applyProtection="0"/>
    <xf numFmtId="39" fontId="8" fillId="0" borderId="0" applyFont="0" applyFill="0" applyBorder="0" applyAlignment="0" applyProtection="0"/>
    <xf numFmtId="4" fontId="35" fillId="3" borderId="0"/>
    <xf numFmtId="0" fontId="20"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44" fillId="0" borderId="0"/>
    <xf numFmtId="0" fontId="8" fillId="0" borderId="0"/>
    <xf numFmtId="0" fontId="8" fillId="0" borderId="0"/>
    <xf numFmtId="0" fontId="8" fillId="0" borderId="0"/>
    <xf numFmtId="0" fontId="8" fillId="0" borderId="0"/>
    <xf numFmtId="0" fontId="20" fillId="0" borderId="0"/>
    <xf numFmtId="0" fontId="45" fillId="0" borderId="0"/>
    <xf numFmtId="0" fontId="4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5" fontId="35" fillId="0" borderId="0">
      <alignment horizontal="left" wrapText="1"/>
    </xf>
    <xf numFmtId="175" fontId="35" fillId="0" borderId="0">
      <alignment horizontal="left" wrapText="1"/>
    </xf>
    <xf numFmtId="175" fontId="8" fillId="0" borderId="0">
      <alignment horizontal="left" wrapText="1"/>
    </xf>
    <xf numFmtId="0" fontId="44"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175" fontId="8" fillId="0" borderId="0">
      <alignment horizontal="left" wrapText="1"/>
    </xf>
    <xf numFmtId="0" fontId="20"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45" fillId="0" borderId="0"/>
    <xf numFmtId="0" fontId="43" fillId="0" borderId="0"/>
    <xf numFmtId="0" fontId="44" fillId="0" borderId="0"/>
    <xf numFmtId="175" fontId="35" fillId="0" borderId="0">
      <alignment horizontal="left" wrapText="1"/>
    </xf>
    <xf numFmtId="0" fontId="20" fillId="0" borderId="0"/>
    <xf numFmtId="0" fontId="20" fillId="0" borderId="0"/>
    <xf numFmtId="0" fontId="45" fillId="0" borderId="0"/>
    <xf numFmtId="175" fontId="8" fillId="0" borderId="0">
      <alignment horizontal="left" wrapText="1"/>
    </xf>
    <xf numFmtId="0" fontId="20" fillId="0" borderId="0"/>
    <xf numFmtId="0" fontId="44" fillId="0" borderId="0"/>
    <xf numFmtId="0" fontId="44" fillId="0" borderId="0"/>
    <xf numFmtId="0" fontId="44" fillId="0" borderId="0"/>
    <xf numFmtId="0" fontId="44" fillId="0" borderId="0"/>
    <xf numFmtId="0" fontId="45" fillId="0" borderId="0"/>
    <xf numFmtId="0" fontId="20" fillId="0" borderId="0"/>
    <xf numFmtId="0" fontId="20"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5" fontId="8" fillId="0" borderId="0">
      <alignment horizontal="left" wrapText="1"/>
    </xf>
    <xf numFmtId="175" fontId="8" fillId="0" borderId="0">
      <alignment horizontal="left" wrapText="1"/>
    </xf>
    <xf numFmtId="0" fontId="20" fillId="0" borderId="0"/>
    <xf numFmtId="0" fontId="44" fillId="0" borderId="0"/>
    <xf numFmtId="49" fontId="19" fillId="2" borderId="7" applyBorder="0">
      <alignment horizontal="center" wrapText="1"/>
    </xf>
    <xf numFmtId="49" fontId="19" fillId="2" borderId="7" applyBorder="0">
      <alignment horizontal="center" wrapText="1"/>
    </xf>
    <xf numFmtId="0" fontId="51" fillId="2" borderId="7" applyBorder="0">
      <alignment horizontal="left" wrapText="1"/>
    </xf>
    <xf numFmtId="0" fontId="51" fillId="2" borderId="7" applyBorder="0">
      <alignment horizontal="left"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45" fillId="0" borderId="0"/>
    <xf numFmtId="0" fontId="20" fillId="0" borderId="0"/>
    <xf numFmtId="175" fontId="35" fillId="0" borderId="0">
      <alignment horizontal="left" wrapText="1"/>
    </xf>
    <xf numFmtId="0" fontId="20" fillId="0" borderId="0"/>
    <xf numFmtId="0" fontId="20" fillId="0" borderId="0"/>
    <xf numFmtId="0" fontId="44" fillId="0" borderId="0"/>
    <xf numFmtId="0" fontId="20" fillId="0" borderId="0"/>
    <xf numFmtId="0" fontId="20" fillId="0" borderId="0"/>
    <xf numFmtId="175" fontId="8" fillId="0" borderId="0">
      <alignment horizontal="left" wrapText="1"/>
    </xf>
    <xf numFmtId="175" fontId="8"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45" fillId="0" borderId="0"/>
    <xf numFmtId="0" fontId="8" fillId="0" borderId="0"/>
    <xf numFmtId="0" fontId="8" fillId="0" borderId="0"/>
    <xf numFmtId="0" fontId="8" fillId="0" borderId="0"/>
    <xf numFmtId="0" fontId="43" fillId="0" borderId="0"/>
    <xf numFmtId="0" fontId="43" fillId="0" borderId="0"/>
    <xf numFmtId="0" fontId="44" fillId="0" borderId="0"/>
    <xf numFmtId="0" fontId="20" fillId="0" borderId="0"/>
    <xf numFmtId="0" fontId="44" fillId="0" borderId="0"/>
    <xf numFmtId="0" fontId="44" fillId="0" borderId="0"/>
    <xf numFmtId="0" fontId="44" fillId="0" borderId="0"/>
    <xf numFmtId="0" fontId="20" fillId="0" borderId="0"/>
    <xf numFmtId="0" fontId="20" fillId="0" borderId="0"/>
    <xf numFmtId="0" fontId="20" fillId="0" borderId="0"/>
    <xf numFmtId="175" fontId="35" fillId="0" borderId="0">
      <alignment horizontal="left" wrapText="1"/>
    </xf>
    <xf numFmtId="0" fontId="44" fillId="0" borderId="0"/>
    <xf numFmtId="0" fontId="20" fillId="0" borderId="0"/>
    <xf numFmtId="204" fontId="8" fillId="0" borderId="0" applyFont="0" applyFill="0" applyBorder="0" applyAlignment="0" applyProtection="0"/>
    <xf numFmtId="205" fontId="8" fillId="0" borderId="0" applyFont="0" applyFill="0" applyBorder="0" applyAlignment="0" applyProtection="0"/>
    <xf numFmtId="175" fontId="35" fillId="0" borderId="0">
      <alignment horizontal="left" wrapText="1"/>
    </xf>
    <xf numFmtId="0" fontId="20" fillId="0" borderId="0"/>
    <xf numFmtId="0" fontId="8" fillId="0" borderId="0"/>
    <xf numFmtId="0" fontId="45" fillId="0" borderId="0"/>
    <xf numFmtId="0" fontId="44" fillId="0" borderId="0"/>
    <xf numFmtId="0" fontId="20" fillId="0" borderId="0"/>
    <xf numFmtId="0" fontId="20" fillId="0" borderId="0"/>
    <xf numFmtId="0" fontId="44" fillId="0" borderId="0"/>
    <xf numFmtId="0" fontId="20" fillId="0" borderId="0"/>
    <xf numFmtId="175" fontId="8" fillId="0" borderId="0">
      <alignment horizontal="left" wrapText="1"/>
    </xf>
    <xf numFmtId="0" fontId="20" fillId="0" borderId="0"/>
    <xf numFmtId="0" fontId="43" fillId="0" borderId="0"/>
    <xf numFmtId="0" fontId="43" fillId="0" borderId="0"/>
    <xf numFmtId="0" fontId="44" fillId="0" borderId="0"/>
    <xf numFmtId="0" fontId="43" fillId="0" borderId="0"/>
    <xf numFmtId="0" fontId="43" fillId="0" borderId="0"/>
    <xf numFmtId="0" fontId="43" fillId="0" borderId="0"/>
    <xf numFmtId="0" fontId="43" fillId="0" borderId="0"/>
    <xf numFmtId="0" fontId="43" fillId="0" borderId="0"/>
    <xf numFmtId="0" fontId="52"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45" fillId="0" borderId="0"/>
    <xf numFmtId="0" fontId="45" fillId="0" borderId="0"/>
    <xf numFmtId="0" fontId="20" fillId="0" borderId="0"/>
    <xf numFmtId="0" fontId="43" fillId="0" borderId="0"/>
    <xf numFmtId="0" fontId="43" fillId="0" borderId="0"/>
    <xf numFmtId="0" fontId="20" fillId="0" borderId="0"/>
    <xf numFmtId="0" fontId="20" fillId="0" borderId="0"/>
    <xf numFmtId="0" fontId="20" fillId="0" borderId="0"/>
    <xf numFmtId="0" fontId="44" fillId="0" borderId="0"/>
    <xf numFmtId="0" fontId="20" fillId="0" borderId="0"/>
    <xf numFmtId="0" fontId="43" fillId="0" borderId="0"/>
    <xf numFmtId="175" fontId="8" fillId="0" borderId="0">
      <alignment horizontal="left" wrapText="1"/>
    </xf>
    <xf numFmtId="0" fontId="43" fillId="0" borderId="0"/>
    <xf numFmtId="175" fontId="8" fillId="0" borderId="0">
      <alignment horizontal="left" wrapText="1"/>
    </xf>
    <xf numFmtId="0" fontId="45" fillId="0" borderId="0"/>
    <xf numFmtId="0" fontId="44" fillId="0" borderId="0"/>
    <xf numFmtId="0" fontId="44" fillId="0" borderId="0"/>
    <xf numFmtId="0" fontId="44" fillId="0" borderId="0"/>
    <xf numFmtId="0" fontId="46" fillId="0" borderId="0">
      <alignment vertical="top"/>
    </xf>
    <xf numFmtId="0" fontId="46" fillId="0" borderId="0">
      <alignment vertical="top"/>
    </xf>
    <xf numFmtId="0" fontId="45" fillId="0" borderId="0"/>
    <xf numFmtId="0" fontId="20" fillId="0" borderId="0"/>
    <xf numFmtId="0" fontId="45" fillId="0" borderId="0"/>
    <xf numFmtId="0" fontId="44" fillId="0" borderId="0"/>
    <xf numFmtId="0" fontId="20" fillId="0" borderId="0"/>
    <xf numFmtId="206" fontId="8" fillId="0" borderId="0" applyFont="0" applyFill="0" applyBorder="0" applyAlignment="0" applyProtection="0"/>
    <xf numFmtId="207" fontId="8" fillId="0" borderId="0" applyFont="0" applyFill="0" applyBorder="0" applyAlignment="0" applyProtection="0"/>
    <xf numFmtId="208" fontId="8"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208" fontId="8" fillId="4" borderId="9">
      <alignment wrapText="1"/>
      <protection locked="0"/>
    </xf>
    <xf numFmtId="208" fontId="8" fillId="4" borderId="9">
      <alignment wrapText="1"/>
      <protection locked="0"/>
    </xf>
    <xf numFmtId="208" fontId="8"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208" fontId="8" fillId="4" borderId="9">
      <alignment wrapText="1"/>
      <protection locked="0"/>
    </xf>
    <xf numFmtId="208" fontId="8" fillId="4" borderId="9">
      <alignment wrapText="1"/>
      <protection locked="0"/>
    </xf>
    <xf numFmtId="208" fontId="8" fillId="4" borderId="9">
      <alignment wrapText="1"/>
      <protection locked="0"/>
    </xf>
    <xf numFmtId="208" fontId="8"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20" fillId="0" borderId="0"/>
    <xf numFmtId="0" fontId="44" fillId="0" borderId="0"/>
    <xf numFmtId="0" fontId="20" fillId="0" borderId="0"/>
    <xf numFmtId="0" fontId="44" fillId="0" borderId="0"/>
    <xf numFmtId="0" fontId="20" fillId="0" borderId="0"/>
    <xf numFmtId="0" fontId="44" fillId="0" borderId="0"/>
    <xf numFmtId="0" fontId="20" fillId="0" borderId="0"/>
    <xf numFmtId="0" fontId="8" fillId="0" borderId="0"/>
    <xf numFmtId="0" fontId="8" fillId="0" borderId="0"/>
    <xf numFmtId="0" fontId="8" fillId="0" borderId="0"/>
    <xf numFmtId="0" fontId="8" fillId="0" borderId="0"/>
    <xf numFmtId="0" fontId="44" fillId="0" borderId="0"/>
    <xf numFmtId="0" fontId="43" fillId="0" borderId="0"/>
    <xf numFmtId="0" fontId="44" fillId="0" borderId="0"/>
    <xf numFmtId="0" fontId="20" fillId="0" borderId="0"/>
    <xf numFmtId="0" fontId="43" fillId="0" borderId="0"/>
    <xf numFmtId="0" fontId="20" fillId="0" borderId="0"/>
    <xf numFmtId="0" fontId="43" fillId="0" borderId="0"/>
    <xf numFmtId="0" fontId="44" fillId="0" borderId="0"/>
    <xf numFmtId="0" fontId="43" fillId="0" borderId="0"/>
    <xf numFmtId="0" fontId="20" fillId="0" borderId="0"/>
    <xf numFmtId="0" fontId="20" fillId="0" borderId="0"/>
    <xf numFmtId="0" fontId="20" fillId="0" borderId="0"/>
    <xf numFmtId="0" fontId="43" fillId="0" borderId="0"/>
    <xf numFmtId="0" fontId="20" fillId="0" borderId="0"/>
    <xf numFmtId="0" fontId="45" fillId="0" borderId="0"/>
    <xf numFmtId="0" fontId="20" fillId="0" borderId="0"/>
    <xf numFmtId="0" fontId="8" fillId="0" borderId="0"/>
    <xf numFmtId="0" fontId="8" fillId="0" borderId="0"/>
    <xf numFmtId="0" fontId="8" fillId="0" borderId="0"/>
    <xf numFmtId="0" fontId="20" fillId="0" borderId="0"/>
    <xf numFmtId="0" fontId="44" fillId="0" borderId="0"/>
    <xf numFmtId="0" fontId="20" fillId="0" borderId="0"/>
    <xf numFmtId="0" fontId="45" fillId="0" borderId="0"/>
    <xf numFmtId="0" fontId="43"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3" fillId="0" borderId="0"/>
    <xf numFmtId="0" fontId="43" fillId="0" borderId="0"/>
    <xf numFmtId="0" fontId="43" fillId="0" borderId="0"/>
    <xf numFmtId="0" fontId="43" fillId="0" borderId="0"/>
    <xf numFmtId="0" fontId="52" fillId="0" borderId="0"/>
    <xf numFmtId="0" fontId="52" fillId="0" borderId="0"/>
    <xf numFmtId="0" fontId="52" fillId="0" borderId="0"/>
    <xf numFmtId="0" fontId="52"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5" fillId="0" borderId="0"/>
    <xf numFmtId="175" fontId="35" fillId="0" borderId="0">
      <alignment horizontal="left" wrapText="1"/>
    </xf>
    <xf numFmtId="0" fontId="45" fillId="0" borderId="0"/>
    <xf numFmtId="0" fontId="45" fillId="0" borderId="0"/>
    <xf numFmtId="0" fontId="45" fillId="0" borderId="0"/>
    <xf numFmtId="0" fontId="20" fillId="0" borderId="0"/>
    <xf numFmtId="0" fontId="44" fillId="0" borderId="0"/>
    <xf numFmtId="0" fontId="8" fillId="0" borderId="0"/>
    <xf numFmtId="0" fontId="8" fillId="0" borderId="0"/>
    <xf numFmtId="0" fontId="8" fillId="0" borderId="0"/>
    <xf numFmtId="0" fontId="20" fillId="0" borderId="0"/>
    <xf numFmtId="0" fontId="20" fillId="0" borderId="0"/>
    <xf numFmtId="0" fontId="8"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0" fontId="45" fillId="0" borderId="0"/>
    <xf numFmtId="0" fontId="20" fillId="0" borderId="0"/>
    <xf numFmtId="0" fontId="20"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45" fillId="0" borderId="0"/>
    <xf numFmtId="0" fontId="20" fillId="0" borderId="0"/>
    <xf numFmtId="0" fontId="20" fillId="0" borderId="0"/>
    <xf numFmtId="0" fontId="44" fillId="0" borderId="0"/>
    <xf numFmtId="0" fontId="44" fillId="0" borderId="0"/>
    <xf numFmtId="0" fontId="43" fillId="0" borderId="0"/>
    <xf numFmtId="0" fontId="20" fillId="0" borderId="0"/>
    <xf numFmtId="0" fontId="44" fillId="0" borderId="0"/>
    <xf numFmtId="0" fontId="44" fillId="0" borderId="0"/>
    <xf numFmtId="0" fontId="20" fillId="0" borderId="0"/>
    <xf numFmtId="175" fontId="8" fillId="0" borderId="0">
      <alignment horizontal="left" wrapText="1"/>
    </xf>
    <xf numFmtId="0" fontId="4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45"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20" fillId="0" borderId="0"/>
    <xf numFmtId="0" fontId="45" fillId="0" borderId="0"/>
    <xf numFmtId="0" fontId="4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5" fillId="0" borderId="0"/>
    <xf numFmtId="0" fontId="45" fillId="0" borderId="0"/>
    <xf numFmtId="0" fontId="45"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44" fillId="0" borderId="0"/>
    <xf numFmtId="0" fontId="43" fillId="0" borderId="0"/>
    <xf numFmtId="0" fontId="20" fillId="0" borderId="0"/>
    <xf numFmtId="0" fontId="45" fillId="0" borderId="0"/>
    <xf numFmtId="0" fontId="45" fillId="0" borderId="0"/>
    <xf numFmtId="0" fontId="20" fillId="0" borderId="0"/>
    <xf numFmtId="0" fontId="20" fillId="0" borderId="0"/>
    <xf numFmtId="0" fontId="20" fillId="0" borderId="0"/>
    <xf numFmtId="0" fontId="44" fillId="0" borderId="0"/>
    <xf numFmtId="0" fontId="50" fillId="0" borderId="0">
      <alignment vertical="top" wrapText="1"/>
    </xf>
    <xf numFmtId="0" fontId="20" fillId="0" borderId="0"/>
    <xf numFmtId="0" fontId="20" fillId="0" borderId="0"/>
    <xf numFmtId="0" fontId="20" fillId="0" borderId="0"/>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44" fillId="0" borderId="0"/>
    <xf numFmtId="0" fontId="50" fillId="0" borderId="0">
      <alignment vertical="top"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alignment vertical="top" wrapText="1"/>
    </xf>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alignment vertical="top" wrapText="1"/>
    </xf>
    <xf numFmtId="0" fontId="20" fillId="0" borderId="0"/>
    <xf numFmtId="0" fontId="44" fillId="0" borderId="0"/>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20" fillId="0" borderId="0"/>
    <xf numFmtId="0" fontId="20" fillId="0" borderId="0"/>
    <xf numFmtId="0" fontId="50" fillId="0" borderId="0">
      <alignment vertical="top" wrapText="1"/>
    </xf>
    <xf numFmtId="0" fontId="20" fillId="0" borderId="0"/>
    <xf numFmtId="0" fontId="20" fillId="0" borderId="0"/>
    <xf numFmtId="0" fontId="20" fillId="0" borderId="0"/>
    <xf numFmtId="0" fontId="50" fillId="0" borderId="0">
      <alignment vertical="top" wrapText="1"/>
    </xf>
    <xf numFmtId="0" fontId="43" fillId="0" borderId="0"/>
    <xf numFmtId="0" fontId="20" fillId="0" borderId="0"/>
    <xf numFmtId="0" fontId="20" fillId="0" borderId="0"/>
    <xf numFmtId="0" fontId="20" fillId="0" borderId="0"/>
    <xf numFmtId="0" fontId="20" fillId="0" borderId="0"/>
    <xf numFmtId="0" fontId="50" fillId="0" borderId="0">
      <alignment vertical="top" wrapText="1"/>
    </xf>
    <xf numFmtId="0" fontId="50" fillId="0" borderId="0">
      <alignment vertical="top" wrapText="1"/>
    </xf>
    <xf numFmtId="0" fontId="50" fillId="0" borderId="0">
      <alignment vertical="top" wrapText="1"/>
    </xf>
    <xf numFmtId="0" fontId="20" fillId="0" borderId="0"/>
    <xf numFmtId="0" fontId="44" fillId="0" borderId="0"/>
    <xf numFmtId="0" fontId="44" fillId="0" borderId="0"/>
    <xf numFmtId="0" fontId="44" fillId="0" borderId="0"/>
    <xf numFmtId="0" fontId="20" fillId="0" borderId="0"/>
    <xf numFmtId="0" fontId="44" fillId="0" borderId="0"/>
    <xf numFmtId="0" fontId="44" fillId="0" borderId="0"/>
    <xf numFmtId="0" fontId="44" fillId="0" borderId="0"/>
    <xf numFmtId="0" fontId="44" fillId="0" borderId="0"/>
    <xf numFmtId="0" fontId="20" fillId="0" borderId="0"/>
    <xf numFmtId="0" fontId="20" fillId="0" borderId="0"/>
    <xf numFmtId="0" fontId="44" fillId="0" borderId="0"/>
    <xf numFmtId="0" fontId="44" fillId="0" borderId="0"/>
    <xf numFmtId="0" fontId="44" fillId="0" borderId="0"/>
    <xf numFmtId="0" fontId="20" fillId="0" borderId="0"/>
    <xf numFmtId="0" fontId="20" fillId="0" borderId="0"/>
    <xf numFmtId="175" fontId="8" fillId="0" borderId="0">
      <alignment horizontal="left" wrapText="1"/>
    </xf>
    <xf numFmtId="0" fontId="44" fillId="0" borderId="0"/>
    <xf numFmtId="0" fontId="20" fillId="0" borderId="0"/>
    <xf numFmtId="0" fontId="44" fillId="0" borderId="0"/>
    <xf numFmtId="0" fontId="20" fillId="0" borderId="0"/>
    <xf numFmtId="0" fontId="43" fillId="0" borderId="0"/>
    <xf numFmtId="0" fontId="20" fillId="0" borderId="0"/>
    <xf numFmtId="175" fontId="35" fillId="0" borderId="0">
      <alignment horizontal="left" wrapText="1"/>
    </xf>
    <xf numFmtId="0" fontId="43" fillId="0" borderId="0"/>
    <xf numFmtId="0" fontId="44"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50" fillId="0" borderId="0">
      <alignment vertical="top" wrapText="1"/>
    </xf>
    <xf numFmtId="0" fontId="45" fillId="0" borderId="0"/>
    <xf numFmtId="0" fontId="50" fillId="0" borderId="0">
      <alignment vertical="top" wrapText="1"/>
    </xf>
    <xf numFmtId="0" fontId="44" fillId="0" borderId="0"/>
    <xf numFmtId="0" fontId="20" fillId="0" borderId="0"/>
    <xf numFmtId="0" fontId="20" fillId="0" borderId="0"/>
    <xf numFmtId="0" fontId="20" fillId="0" borderId="0"/>
    <xf numFmtId="0" fontId="50" fillId="0" borderId="0">
      <alignment vertical="top" wrapText="1"/>
    </xf>
    <xf numFmtId="0" fontId="44" fillId="0" borderId="0"/>
    <xf numFmtId="0" fontId="43" fillId="0" borderId="0"/>
    <xf numFmtId="0" fontId="20" fillId="0" borderId="0"/>
    <xf numFmtId="0" fontId="20" fillId="0" borderId="0"/>
    <xf numFmtId="0" fontId="50" fillId="0" borderId="0">
      <alignment vertical="top" wrapText="1"/>
    </xf>
    <xf numFmtId="0" fontId="43" fillId="0" borderId="0"/>
    <xf numFmtId="0" fontId="20" fillId="0" borderId="0"/>
    <xf numFmtId="0" fontId="20" fillId="0" borderId="0"/>
    <xf numFmtId="0" fontId="44" fillId="0" borderId="0"/>
    <xf numFmtId="0" fontId="34" fillId="0" borderId="0"/>
    <xf numFmtId="0" fontId="43" fillId="0" borderId="0"/>
    <xf numFmtId="0" fontId="50" fillId="0" borderId="0">
      <alignment vertical="top" wrapText="1"/>
    </xf>
    <xf numFmtId="0" fontId="3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alignment vertical="top" wrapText="1"/>
    </xf>
    <xf numFmtId="0" fontId="43" fillId="0" borderId="0"/>
    <xf numFmtId="0" fontId="50" fillId="0" borderId="0">
      <alignment vertical="top" wrapText="1"/>
    </xf>
    <xf numFmtId="0" fontId="43" fillId="0" borderId="0"/>
    <xf numFmtId="0" fontId="50" fillId="0" borderId="0">
      <alignment vertical="top" wrapText="1"/>
    </xf>
    <xf numFmtId="0" fontId="50" fillId="0" borderId="0">
      <alignment vertical="top" wrapText="1"/>
    </xf>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43" fillId="0" borderId="0"/>
    <xf numFmtId="0" fontId="34" fillId="0" borderId="0"/>
    <xf numFmtId="0" fontId="43" fillId="0" borderId="0"/>
    <xf numFmtId="0" fontId="43" fillId="0" borderId="0"/>
    <xf numFmtId="0" fontId="43" fillId="0" borderId="0"/>
    <xf numFmtId="0" fontId="44" fillId="0" borderId="0"/>
    <xf numFmtId="0" fontId="44" fillId="0" borderId="0"/>
    <xf numFmtId="0" fontId="20" fillId="0" borderId="0"/>
    <xf numFmtId="0" fontId="20" fillId="0" borderId="0"/>
    <xf numFmtId="0" fontId="20" fillId="0" borderId="0"/>
    <xf numFmtId="0" fontId="50" fillId="0" borderId="0">
      <alignment vertical="top" wrapText="1"/>
    </xf>
    <xf numFmtId="0" fontId="20" fillId="0" borderId="0"/>
    <xf numFmtId="0" fontId="2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0" fillId="0" borderId="0">
      <alignment vertical="top" wrapText="1"/>
    </xf>
    <xf numFmtId="0" fontId="20" fillId="0" borderId="0"/>
    <xf numFmtId="0" fontId="50" fillId="0" borderId="0">
      <alignment vertical="top" wrapText="1"/>
    </xf>
    <xf numFmtId="0" fontId="20" fillId="0" borderId="0"/>
    <xf numFmtId="0" fontId="50" fillId="0" borderId="0">
      <alignment vertical="top" wrapText="1"/>
    </xf>
    <xf numFmtId="0" fontId="20" fillId="0" borderId="0"/>
    <xf numFmtId="0" fontId="43" fillId="0" borderId="0"/>
    <xf numFmtId="0" fontId="50" fillId="0" borderId="0">
      <alignment vertical="top" wrapText="1"/>
    </xf>
    <xf numFmtId="0" fontId="20" fillId="0" borderId="0"/>
    <xf numFmtId="0" fontId="20" fillId="0" borderId="0"/>
    <xf numFmtId="0" fontId="20" fillId="0" borderId="0"/>
    <xf numFmtId="0" fontId="44" fillId="0" borderId="0"/>
    <xf numFmtId="0" fontId="20" fillId="0" borderId="0"/>
    <xf numFmtId="0" fontId="44" fillId="0" borderId="0"/>
    <xf numFmtId="0" fontId="44" fillId="0" borderId="0"/>
    <xf numFmtId="0" fontId="20" fillId="0" borderId="0"/>
    <xf numFmtId="0" fontId="43" fillId="0" borderId="0"/>
    <xf numFmtId="0" fontId="20" fillId="0" borderId="0"/>
    <xf numFmtId="0" fontId="20" fillId="0" borderId="0"/>
    <xf numFmtId="0" fontId="34" fillId="0" borderId="0"/>
    <xf numFmtId="0" fontId="20" fillId="0" borderId="0"/>
    <xf numFmtId="0" fontId="20" fillId="0" borderId="0"/>
    <xf numFmtId="0" fontId="20" fillId="0" borderId="0"/>
    <xf numFmtId="0" fontId="34" fillId="0" borderId="0"/>
    <xf numFmtId="0" fontId="20" fillId="0" borderId="0"/>
    <xf numFmtId="0" fontId="44" fillId="0" borderId="0"/>
    <xf numFmtId="0" fontId="20" fillId="0" borderId="0"/>
    <xf numFmtId="0" fontId="44" fillId="0" borderId="0"/>
    <xf numFmtId="0" fontId="44" fillId="0" borderId="0"/>
    <xf numFmtId="0" fontId="44" fillId="0" borderId="0"/>
    <xf numFmtId="0" fontId="44"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10" fontId="25" fillId="0" borderId="0" applyFont="0" applyFill="0" applyBorder="0" applyAlignment="0" applyProtection="0"/>
    <xf numFmtId="211" fontId="25" fillId="0" borderId="0" applyFont="0" applyFill="0" applyBorder="0" applyAlignment="0" applyProtection="0"/>
    <xf numFmtId="0" fontId="55" fillId="0" borderId="0"/>
    <xf numFmtId="0" fontId="56" fillId="0" borderId="0"/>
    <xf numFmtId="0" fontId="8" fillId="0" borderId="0"/>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8" fillId="0" borderId="0"/>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9" fillId="0" borderId="0"/>
    <xf numFmtId="212" fontId="60" fillId="0" borderId="14" applyFont="0" applyFill="0" applyBorder="0" applyAlignment="0" applyProtection="0">
      <alignment horizontal="right"/>
    </xf>
    <xf numFmtId="213" fontId="8" fillId="0" borderId="0"/>
    <xf numFmtId="213" fontId="8" fillId="0" borderId="0" applyFont="0" applyFill="0" applyBorder="0" applyProtection="0"/>
    <xf numFmtId="213" fontId="8" fillId="0" borderId="0" applyFont="0" applyFill="0" applyBorder="0" applyProtection="0"/>
    <xf numFmtId="0" fontId="8" fillId="0" borderId="0"/>
    <xf numFmtId="213" fontId="8" fillId="0" borderId="0"/>
    <xf numFmtId="213" fontId="8" fillId="0" borderId="0" applyFont="0" applyFill="0" applyBorder="0" applyProtection="0"/>
    <xf numFmtId="213" fontId="8" fillId="0" borderId="0" applyFont="0" applyFill="0" applyBorder="0" applyProtection="0"/>
    <xf numFmtId="213" fontId="8" fillId="0" borderId="0" applyFont="0" applyFill="0" applyBorder="0" applyProtection="0"/>
    <xf numFmtId="213" fontId="8" fillId="0" borderId="0" applyFont="0" applyFill="0" applyBorder="0" applyProtection="0"/>
    <xf numFmtId="213" fontId="8" fillId="0" borderId="0" applyFont="0" applyFill="0" applyBorder="0" applyProtection="0"/>
    <xf numFmtId="213" fontId="8" fillId="0" borderId="0" applyFont="0" applyFill="0" applyBorder="0" applyProtection="0"/>
    <xf numFmtId="213" fontId="8" fillId="0" borderId="0" applyFont="0" applyFill="0" applyBorder="0" applyProtection="0"/>
    <xf numFmtId="213" fontId="8" fillId="0" borderId="0" applyFont="0" applyFill="0" applyBorder="0" applyProtection="0"/>
    <xf numFmtId="213" fontId="8" fillId="0" borderId="0" applyFont="0" applyFill="0" applyBorder="0" applyProtection="0"/>
    <xf numFmtId="213" fontId="8" fillId="0" borderId="0" applyFont="0" applyFill="0" applyBorder="0" applyProtection="0"/>
    <xf numFmtId="213" fontId="8" fillId="0" borderId="0" applyFont="0" applyFill="0" applyBorder="0" applyProtection="0"/>
    <xf numFmtId="213" fontId="8" fillId="0" borderId="0" applyFont="0" applyFill="0" applyBorder="0" applyProtection="0"/>
    <xf numFmtId="213" fontId="8" fillId="0" borderId="0" applyFont="0" applyFill="0" applyBorder="0" applyProtection="0"/>
    <xf numFmtId="213" fontId="8" fillId="0" borderId="0" applyFont="0" applyFill="0" applyBorder="0" applyProtection="0"/>
    <xf numFmtId="213" fontId="8" fillId="0" borderId="0" applyFont="0" applyFill="0" applyBorder="0" applyProtection="0"/>
    <xf numFmtId="213" fontId="8" fillId="0" borderId="0" applyFont="0" applyFill="0" applyBorder="0" applyProtection="0"/>
    <xf numFmtId="213" fontId="8" fillId="0" borderId="0" applyFont="0" applyFill="0" applyBorder="0" applyProtection="0"/>
    <xf numFmtId="213" fontId="8" fillId="0" borderId="0" applyFont="0" applyFill="0" applyBorder="0" applyProtection="0"/>
    <xf numFmtId="0" fontId="8" fillId="0" borderId="0"/>
    <xf numFmtId="213" fontId="8" fillId="0" borderId="0" applyFont="0" applyFill="0" applyBorder="0" applyProtection="0"/>
    <xf numFmtId="213" fontId="8" fillId="0" borderId="0" applyFont="0" applyFill="0" applyBorder="0" applyProtection="0"/>
    <xf numFmtId="213" fontId="8" fillId="0" borderId="0" applyFont="0" applyFill="0" applyBorder="0" applyProtection="0"/>
    <xf numFmtId="214" fontId="17" fillId="0" borderId="0" applyFont="0" applyFill="0" applyBorder="0" applyAlignment="0" applyProtection="0"/>
    <xf numFmtId="0" fontId="61" fillId="5" borderId="10">
      <alignment horizontal="center"/>
    </xf>
    <xf numFmtId="166" fontId="44" fillId="6" borderId="7">
      <alignment horizontal="center"/>
    </xf>
    <xf numFmtId="2" fontId="62" fillId="0" borderId="0" applyNumberFormat="0" applyFill="0" applyBorder="0" applyAlignment="0" applyProtection="0"/>
    <xf numFmtId="2" fontId="63" fillId="0" borderId="0" applyNumberFormat="0" applyFill="0" applyBorder="0" applyAlignment="0" applyProtection="0"/>
    <xf numFmtId="215" fontId="8" fillId="0" borderId="0"/>
    <xf numFmtId="0" fontId="8" fillId="0" borderId="0"/>
    <xf numFmtId="0" fontId="64" fillId="7" borderId="0"/>
    <xf numFmtId="216" fontId="8" fillId="0" borderId="0"/>
    <xf numFmtId="0" fontId="8" fillId="0" borderId="0"/>
    <xf numFmtId="216" fontId="8" fillId="0" borderId="0" applyFont="0" applyFill="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4"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8"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6"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19"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24"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25"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18"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4" fontId="66" fillId="0" borderId="7">
      <alignment horizontal="right" vertical="top"/>
    </xf>
    <xf numFmtId="4" fontId="66" fillId="0" borderId="7">
      <alignment horizontal="right" vertical="top"/>
    </xf>
    <xf numFmtId="0" fontId="67" fillId="1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1"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16"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10"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4" fontId="66" fillId="0" borderId="7">
      <alignment horizontal="right" vertical="top"/>
    </xf>
    <xf numFmtId="4" fontId="66" fillId="0" borderId="7">
      <alignment horizontal="right" vertical="top"/>
    </xf>
    <xf numFmtId="0" fontId="68" fillId="0" borderId="0"/>
    <xf numFmtId="0" fontId="69" fillId="0" borderId="0">
      <alignment horizontal="right"/>
    </xf>
    <xf numFmtId="0" fontId="56" fillId="0" borderId="0"/>
    <xf numFmtId="0" fontId="21" fillId="0" borderId="0"/>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1" fillId="30" borderId="0" applyNumberFormat="0" applyBorder="0" applyAlignment="0" applyProtection="0"/>
    <xf numFmtId="0" fontId="71" fillId="31" borderId="0" applyNumberFormat="0" applyBorder="0" applyAlignment="0" applyProtection="0"/>
    <xf numFmtId="0" fontId="72" fillId="32" borderId="0" applyNumberFormat="0" applyBorder="0" applyAlignment="0" applyProtection="0"/>
    <xf numFmtId="0" fontId="67" fillId="33" borderId="0" applyNumberFormat="0" applyBorder="0" applyAlignment="0" applyProtection="0"/>
    <xf numFmtId="0" fontId="67" fillId="34" borderId="0" applyNumberFormat="0" applyBorder="0" applyAlignment="0" applyProtection="0"/>
    <xf numFmtId="0" fontId="67" fillId="34" borderId="0" applyNumberFormat="0" applyBorder="0" applyAlignment="0" applyProtection="0"/>
    <xf numFmtId="0" fontId="67" fillId="33"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2" fillId="37" borderId="0" applyNumberFormat="0" applyBorder="0" applyAlignment="0" applyProtection="0"/>
    <xf numFmtId="0" fontId="67" fillId="21"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21"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67" fillId="42"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2"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72" fillId="41" borderId="0" applyNumberFormat="0" applyBorder="0" applyAlignment="0" applyProtection="0"/>
    <xf numFmtId="0" fontId="67" fillId="25"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5"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2" fillId="31" borderId="0" applyNumberFormat="0" applyBorder="0" applyAlignment="0" applyProtection="0"/>
    <xf numFmtId="0" fontId="67" fillId="33"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33" borderId="0" applyNumberFormat="0" applyBorder="0" applyAlignment="0" applyProtection="0"/>
    <xf numFmtId="0" fontId="71" fillId="44" borderId="0" applyNumberFormat="0" applyBorder="0" applyAlignment="0" applyProtection="0"/>
    <xf numFmtId="0" fontId="71" fillId="36" borderId="0" applyNumberFormat="0" applyBorder="0" applyAlignment="0" applyProtection="0"/>
    <xf numFmtId="0" fontId="72" fillId="45" borderId="0" applyNumberFormat="0" applyBorder="0" applyAlignment="0" applyProtection="0"/>
    <xf numFmtId="0" fontId="67" fillId="21"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21" borderId="0" applyNumberFormat="0" applyBorder="0" applyAlignment="0" applyProtection="0"/>
    <xf numFmtId="217" fontId="73" fillId="47" borderId="0">
      <alignment horizontal="center" vertical="center"/>
    </xf>
    <xf numFmtId="218" fontId="74" fillId="0" borderId="15" applyFont="0" applyFill="0">
      <alignment horizontal="right" vertical="center"/>
      <protection locked="0"/>
    </xf>
    <xf numFmtId="0" fontId="75" fillId="0" borderId="0" applyFont="0" applyFill="0" applyBorder="0" applyAlignment="0" applyProtection="0"/>
    <xf numFmtId="0" fontId="75" fillId="0" borderId="0" applyFont="0" applyFill="0" applyBorder="0" applyAlignment="0" applyProtection="0"/>
    <xf numFmtId="0" fontId="76" fillId="0" borderId="0" applyNumberFormat="0" applyFill="0" applyBorder="0" applyAlignment="0" applyProtection="0">
      <alignment vertical="top"/>
      <protection locked="0"/>
    </xf>
    <xf numFmtId="219" fontId="77" fillId="0" borderId="0">
      <alignment horizontal="left"/>
    </xf>
    <xf numFmtId="218" fontId="74" fillId="0" borderId="0" applyFont="0" applyBorder="0" applyProtection="0">
      <alignment vertical="center"/>
    </xf>
    <xf numFmtId="217" fontId="8" fillId="0" borderId="0" applyNumberFormat="0" applyFont="0" applyAlignment="0">
      <alignment horizontal="center" vertical="center"/>
    </xf>
    <xf numFmtId="3" fontId="78" fillId="0" borderId="0" applyNumberFormat="0" applyFill="0" applyBorder="0" applyAlignment="0" applyProtection="0"/>
    <xf numFmtId="3" fontId="79" fillId="0" borderId="0" applyNumberFormat="0" applyFill="0" applyBorder="0" applyAlignment="0" applyProtection="0"/>
    <xf numFmtId="3" fontId="80" fillId="0" borderId="0"/>
    <xf numFmtId="0" fontId="75" fillId="0" borderId="0" applyFont="0" applyFill="0" applyBorder="0" applyAlignment="0" applyProtection="0"/>
    <xf numFmtId="0" fontId="75" fillId="0" borderId="0" applyFont="0" applyFill="0" applyBorder="0" applyAlignment="0" applyProtection="0"/>
    <xf numFmtId="0" fontId="81" fillId="0" borderId="16">
      <alignment horizontal="center" vertical="center"/>
    </xf>
    <xf numFmtId="39" fontId="82" fillId="2" borderId="0" applyNumberFormat="0" applyBorder="0">
      <alignment vertical="center"/>
    </xf>
    <xf numFmtId="0" fontId="83" fillId="48"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44" fillId="0" borderId="0">
      <alignment horizontal="left"/>
    </xf>
    <xf numFmtId="166" fontId="12" fillId="49" borderId="7">
      <alignment vertical="center"/>
    </xf>
    <xf numFmtId="0" fontId="84" fillId="0" borderId="0" applyNumberFormat="0" applyFill="0" applyBorder="0" applyAlignment="0" applyProtection="0"/>
    <xf numFmtId="0" fontId="85" fillId="50" borderId="0" applyNumberFormat="0" applyFill="0" applyBorder="0" applyAlignment="0" applyProtection="0"/>
    <xf numFmtId="0" fontId="8" fillId="0" borderId="0" applyNumberFormat="0" applyFill="0" applyBorder="0" applyAlignment="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5" fillId="50" borderId="17" applyNumberFormat="0" applyFill="0" applyAlignment="0" applyProtection="0"/>
    <xf numFmtId="220"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0" fontId="87" fillId="0" borderId="17" applyAlignment="0" applyProtection="0"/>
    <xf numFmtId="220" fontId="87" fillId="0" borderId="17" applyAlignment="0" applyProtection="0"/>
    <xf numFmtId="220" fontId="87" fillId="0" borderId="17" applyAlignment="0" applyProtection="0"/>
    <xf numFmtId="220" fontId="87" fillId="0" borderId="17" applyAlignment="0" applyProtection="0"/>
    <xf numFmtId="220" fontId="87" fillId="0" borderId="17" applyAlignment="0" applyProtection="0"/>
    <xf numFmtId="220" fontId="87" fillId="0" borderId="17" applyAlignment="0" applyProtection="0"/>
    <xf numFmtId="220" fontId="87" fillId="0" borderId="17" applyAlignment="0" applyProtection="0"/>
    <xf numFmtId="220" fontId="87" fillId="0" borderId="17" applyAlignment="0" applyProtection="0"/>
    <xf numFmtId="220" fontId="87" fillId="0" borderId="17" applyAlignment="0" applyProtection="0"/>
    <xf numFmtId="220" fontId="87" fillId="0" borderId="17" applyAlignment="0" applyProtection="0"/>
    <xf numFmtId="221" fontId="87" fillId="0" borderId="17" applyAlignment="0" applyProtection="0"/>
    <xf numFmtId="220" fontId="87" fillId="0" borderId="17" applyAlignment="0" applyProtection="0"/>
    <xf numFmtId="220" fontId="87" fillId="0" borderId="17" applyAlignment="0" applyProtection="0"/>
    <xf numFmtId="220" fontId="87" fillId="0" borderId="17" applyAlignment="0" applyProtection="0"/>
    <xf numFmtId="220"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0" fontId="87" fillId="0" borderId="17" applyAlignment="0" applyProtection="0"/>
    <xf numFmtId="220" fontId="87" fillId="0" borderId="17" applyAlignment="0" applyProtection="0"/>
    <xf numFmtId="220" fontId="87" fillId="0" borderId="17" applyAlignment="0" applyProtection="0"/>
    <xf numFmtId="220" fontId="87" fillId="0" borderId="17" applyAlignment="0" applyProtection="0"/>
    <xf numFmtId="221" fontId="87" fillId="0" borderId="17" applyAlignment="0" applyProtection="0"/>
    <xf numFmtId="220" fontId="87" fillId="0" borderId="17" applyAlignment="0" applyProtection="0"/>
    <xf numFmtId="220" fontId="87" fillId="0" borderId="17" applyAlignment="0" applyProtection="0"/>
    <xf numFmtId="220"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0" fontId="87" fillId="0" borderId="17" applyAlignment="0" applyProtection="0"/>
    <xf numFmtId="220" fontId="87" fillId="0" borderId="17" applyAlignment="0" applyProtection="0"/>
    <xf numFmtId="220" fontId="87" fillId="0" borderId="17" applyAlignment="0" applyProtection="0"/>
    <xf numFmtId="220"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220" fontId="87" fillId="0" borderId="17" applyAlignment="0" applyProtection="0"/>
    <xf numFmtId="49" fontId="89" fillId="0" borderId="0" applyFill="0" applyBorder="0">
      <alignment horizontal="left"/>
    </xf>
    <xf numFmtId="222" fontId="90" fillId="0" borderId="0" applyFill="0" applyBorder="0">
      <alignment horizontal="left"/>
    </xf>
    <xf numFmtId="49" fontId="91" fillId="0" borderId="0" applyFill="0" applyBorder="0">
      <alignment horizontal="left"/>
    </xf>
    <xf numFmtId="2" fontId="92" fillId="0" borderId="0" applyFill="0" applyBorder="0">
      <alignment horizontal="left"/>
    </xf>
    <xf numFmtId="223" fontId="25" fillId="0" borderId="0" applyFont="0" applyFill="0" applyBorder="0" applyAlignment="0" applyProtection="0"/>
    <xf numFmtId="0" fontId="75" fillId="0" borderId="0"/>
    <xf numFmtId="208" fontId="93" fillId="6" borderId="19" applyNumberFormat="0">
      <alignment vertical="center"/>
    </xf>
    <xf numFmtId="3" fontId="93" fillId="0" borderId="19" applyNumberFormat="0">
      <alignment vertical="center"/>
    </xf>
    <xf numFmtId="224" fontId="94"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222" fontId="94" fillId="0" borderId="0" applyFill="0" applyBorder="0" applyAlignment="0"/>
    <xf numFmtId="222" fontId="94" fillId="0" borderId="0" applyFill="0" applyBorder="0" applyAlignment="0"/>
    <xf numFmtId="222" fontId="94" fillId="0" borderId="0" applyFill="0" applyBorder="0" applyAlignment="0"/>
    <xf numFmtId="225" fontId="94" fillId="0" borderId="0" applyFill="0" applyBorder="0" applyAlignment="0"/>
    <xf numFmtId="177" fontId="8" fillId="0" borderId="0" applyFill="0" applyBorder="0" applyAlignment="0"/>
    <xf numFmtId="177" fontId="8" fillId="0" borderId="0" applyFill="0" applyBorder="0" applyAlignment="0"/>
    <xf numFmtId="177" fontId="8" fillId="0" borderId="0" applyFill="0" applyBorder="0" applyAlignment="0"/>
    <xf numFmtId="177" fontId="8" fillId="0" borderId="0" applyFill="0" applyBorder="0" applyAlignment="0"/>
    <xf numFmtId="177" fontId="8" fillId="0" borderId="0" applyFill="0" applyBorder="0" applyAlignment="0"/>
    <xf numFmtId="177" fontId="8" fillId="0" borderId="0" applyFill="0" applyBorder="0" applyAlignment="0"/>
    <xf numFmtId="177" fontId="8" fillId="0" borderId="0" applyFill="0" applyBorder="0" applyAlignment="0"/>
    <xf numFmtId="177" fontId="8" fillId="0" borderId="0" applyFill="0" applyBorder="0" applyAlignment="0"/>
    <xf numFmtId="177" fontId="8" fillId="0" borderId="0" applyFill="0" applyBorder="0" applyAlignment="0"/>
    <xf numFmtId="177" fontId="8" fillId="0" borderId="0" applyFill="0" applyBorder="0" applyAlignment="0"/>
    <xf numFmtId="177" fontId="8" fillId="0" borderId="0" applyFill="0" applyBorder="0" applyAlignment="0"/>
    <xf numFmtId="177" fontId="8" fillId="0" borderId="0" applyFill="0" applyBorder="0" applyAlignment="0"/>
    <xf numFmtId="200" fontId="56" fillId="0" borderId="0" applyFill="0" applyBorder="0" applyAlignment="0"/>
    <xf numFmtId="200" fontId="55" fillId="0" borderId="0" applyFill="0" applyBorder="0" applyAlignment="0"/>
    <xf numFmtId="200" fontId="56" fillId="0" borderId="0" applyFill="0" applyBorder="0" applyAlignment="0"/>
    <xf numFmtId="226" fontId="96" fillId="0" borderId="0" applyFill="0" applyBorder="0" applyAlignment="0"/>
    <xf numFmtId="227" fontId="56" fillId="0" borderId="0" applyFill="0" applyBorder="0" applyAlignment="0"/>
    <xf numFmtId="227" fontId="55" fillId="0" borderId="0" applyFill="0" applyBorder="0" applyAlignment="0"/>
    <xf numFmtId="227" fontId="56" fillId="0" borderId="0" applyFill="0" applyBorder="0" applyAlignment="0"/>
    <xf numFmtId="228" fontId="96" fillId="0" borderId="0" applyFill="0" applyBorder="0" applyAlignment="0"/>
    <xf numFmtId="224" fontId="94" fillId="0" borderId="0" applyFill="0" applyBorder="0" applyAlignment="0"/>
    <xf numFmtId="229" fontId="20" fillId="0" borderId="0" applyFill="0" applyBorder="0" applyAlignment="0"/>
    <xf numFmtId="224" fontId="94" fillId="0" borderId="0" applyFill="0" applyBorder="0" applyAlignment="0"/>
    <xf numFmtId="224" fontId="94" fillId="0" borderId="0" applyFill="0" applyBorder="0" applyAlignment="0"/>
    <xf numFmtId="230" fontId="56" fillId="0" borderId="0" applyFill="0" applyBorder="0" applyAlignment="0"/>
    <xf numFmtId="231" fontId="55" fillId="0" borderId="0" applyFill="0" applyBorder="0" applyAlignment="0"/>
    <xf numFmtId="230" fontId="55" fillId="0" borderId="0" applyFill="0" applyBorder="0" applyAlignment="0"/>
    <xf numFmtId="232" fontId="55" fillId="0" borderId="0" applyFill="0" applyBorder="0" applyAlignment="0"/>
    <xf numFmtId="232" fontId="55" fillId="0" borderId="0" applyFill="0" applyBorder="0" applyAlignment="0"/>
    <xf numFmtId="230" fontId="55" fillId="0" borderId="0" applyFill="0" applyBorder="0" applyAlignment="0"/>
    <xf numFmtId="230" fontId="56" fillId="0" borderId="0" applyFill="0" applyBorder="0" applyAlignment="0"/>
    <xf numFmtId="230" fontId="56" fillId="0" borderId="0" applyFill="0" applyBorder="0" applyAlignment="0"/>
    <xf numFmtId="232" fontId="55" fillId="0" borderId="0" applyFill="0" applyBorder="0" applyAlignment="0"/>
    <xf numFmtId="222" fontId="94" fillId="0" borderId="0" applyFill="0" applyBorder="0" applyAlignment="0"/>
    <xf numFmtId="222" fontId="94" fillId="0" borderId="0" applyFill="0" applyBorder="0" applyAlignment="0"/>
    <xf numFmtId="222" fontId="94" fillId="0" borderId="0" applyFill="0" applyBorder="0" applyAlignment="0"/>
    <xf numFmtId="0" fontId="97" fillId="14" borderId="20"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9"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9" fillId="24" borderId="21" applyNumberFormat="0" applyAlignment="0" applyProtection="0"/>
    <xf numFmtId="0" fontId="99" fillId="24" borderId="21" applyNumberFormat="0" applyAlignment="0" applyProtection="0"/>
    <xf numFmtId="0" fontId="99" fillId="24" borderId="21" applyNumberFormat="0" applyAlignment="0" applyProtection="0"/>
    <xf numFmtId="0" fontId="99" fillId="24" borderId="21" applyNumberFormat="0" applyAlignment="0" applyProtection="0"/>
    <xf numFmtId="0" fontId="8" fillId="51" borderId="7"/>
    <xf numFmtId="40" fontId="94" fillId="3" borderId="7">
      <alignment vertical="center"/>
    </xf>
    <xf numFmtId="38" fontId="90" fillId="0" borderId="0">
      <alignment horizontal="left"/>
    </xf>
    <xf numFmtId="0" fontId="100" fillId="0" borderId="0"/>
    <xf numFmtId="0" fontId="64" fillId="0" borderId="0">
      <alignment horizontal="centerContinuous"/>
    </xf>
    <xf numFmtId="222" fontId="101" fillId="0" borderId="0"/>
    <xf numFmtId="0" fontId="35" fillId="0" borderId="0" applyNumberFormat="0" applyFill="0" applyBorder="0" applyProtection="0">
      <alignment horizontal="left"/>
    </xf>
    <xf numFmtId="0" fontId="35" fillId="0" borderId="0" applyNumberFormat="0" applyFill="0" applyBorder="0" applyProtection="0">
      <alignment horizontal="left" vertical="center"/>
    </xf>
    <xf numFmtId="0" fontId="102" fillId="0" borderId="0" applyFill="0" applyBorder="0" applyProtection="0">
      <alignment horizontal="center"/>
      <protection locked="0"/>
    </xf>
    <xf numFmtId="164" fontId="44" fillId="52" borderId="10">
      <alignment vertical="center"/>
    </xf>
    <xf numFmtId="164" fontId="44" fillId="52" borderId="10">
      <alignment vertical="center"/>
    </xf>
    <xf numFmtId="164" fontId="44" fillId="52" borderId="10">
      <alignment vertical="center"/>
    </xf>
    <xf numFmtId="0" fontId="103" fillId="27" borderId="22" applyNumberFormat="0" applyAlignment="0" applyProtection="0"/>
    <xf numFmtId="0" fontId="103" fillId="53" borderId="23" applyNumberFormat="0" applyAlignment="0" applyProtection="0"/>
    <xf numFmtId="0" fontId="103" fillId="53" borderId="23" applyNumberFormat="0" applyAlignment="0" applyProtection="0"/>
    <xf numFmtId="0" fontId="103" fillId="53" borderId="23" applyNumberFormat="0" applyAlignment="0" applyProtection="0"/>
    <xf numFmtId="0" fontId="104" fillId="54" borderId="24" applyFont="0" applyFill="0" applyBorder="0"/>
    <xf numFmtId="0" fontId="14" fillId="0" borderId="9"/>
    <xf numFmtId="3" fontId="105" fillId="0" borderId="0">
      <alignment horizontal="left"/>
    </xf>
    <xf numFmtId="3" fontId="106" fillId="0" borderId="0"/>
    <xf numFmtId="4" fontId="16" fillId="55" borderId="0" applyFont="0" applyBorder="0" applyAlignment="0" applyProtection="0">
      <alignment vertical="top"/>
    </xf>
    <xf numFmtId="0" fontId="107" fillId="56" borderId="0"/>
    <xf numFmtId="0" fontId="104" fillId="0" borderId="12">
      <alignment horizontal="center"/>
    </xf>
    <xf numFmtId="0" fontId="108" fillId="2" borderId="0" applyNumberFormat="0" applyBorder="0" applyProtection="0">
      <alignment horizontal="center" wrapText="1"/>
    </xf>
    <xf numFmtId="0" fontId="82" fillId="2" borderId="0" applyNumberFormat="0" applyBorder="0" applyProtection="0">
      <alignment horizontal="center" wrapText="1"/>
    </xf>
    <xf numFmtId="0" fontId="35" fillId="2" borderId="0" applyNumberFormat="0" applyBorder="0" applyProtection="0">
      <alignment horizontal="center" wrapText="1"/>
    </xf>
    <xf numFmtId="233" fontId="70" fillId="0" borderId="0"/>
    <xf numFmtId="233" fontId="70" fillId="0" borderId="0"/>
    <xf numFmtId="233" fontId="70" fillId="0" borderId="0"/>
    <xf numFmtId="233" fontId="70" fillId="0" borderId="0"/>
    <xf numFmtId="233" fontId="70" fillId="0" borderId="0"/>
    <xf numFmtId="233" fontId="70" fillId="0" borderId="0"/>
    <xf numFmtId="233" fontId="70" fillId="0" borderId="0"/>
    <xf numFmtId="233" fontId="70" fillId="0" borderId="0"/>
    <xf numFmtId="234" fontId="8" fillId="0" borderId="0" applyFont="0" applyFill="0" applyBorder="0" applyAlignment="0" applyProtection="0"/>
    <xf numFmtId="235" fontId="25" fillId="0" borderId="0" applyFont="0" applyFill="0" applyBorder="0" applyAlignment="0" applyProtection="0"/>
    <xf numFmtId="172" fontId="109" fillId="0" borderId="0" applyFont="0" applyFill="0" applyBorder="0" applyAlignment="0" applyProtection="0"/>
    <xf numFmtId="164" fontId="65" fillId="0" borderId="0" applyFont="0" applyFill="0" applyBorder="0" applyAlignment="0" applyProtection="0"/>
    <xf numFmtId="167" fontId="11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10" fillId="0" borderId="0" applyFont="0" applyFill="0" applyBorder="0" applyAlignment="0" applyProtection="0"/>
    <xf numFmtId="167" fontId="11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35" fontId="23" fillId="0" borderId="0" applyFont="0" applyFill="0" applyBorder="0" applyAlignment="0" applyProtection="0"/>
    <xf numFmtId="167" fontId="111" fillId="0" borderId="0" applyFont="0" applyFill="0" applyBorder="0" applyAlignment="0" applyProtection="0"/>
    <xf numFmtId="224" fontId="94" fillId="0" borderId="0" applyFont="0" applyFill="0" applyBorder="0" applyAlignment="0" applyProtection="0"/>
    <xf numFmtId="229" fontId="20" fillId="0" borderId="0" applyFont="0" applyFill="0" applyBorder="0" applyAlignment="0" applyProtection="0"/>
    <xf numFmtId="224" fontId="94" fillId="0" borderId="0" applyFont="0" applyFill="0" applyBorder="0" applyAlignment="0" applyProtection="0"/>
    <xf numFmtId="236" fontId="20" fillId="0" borderId="0" applyFont="0" applyFill="0" applyBorder="0" applyAlignment="0" applyProtection="0"/>
    <xf numFmtId="237" fontId="112" fillId="0" borderId="0" applyFont="0" applyFill="0" applyBorder="0" applyAlignment="0" applyProtection="0">
      <alignment horizontal="center"/>
    </xf>
    <xf numFmtId="238" fontId="113" fillId="0" borderId="0" applyFont="0" applyFill="0" applyBorder="0" applyAlignment="0" applyProtection="0"/>
    <xf numFmtId="239" fontId="17" fillId="0" borderId="0" applyFont="0" applyFill="0" applyBorder="0" applyAlignment="0" applyProtection="0"/>
    <xf numFmtId="240" fontId="114" fillId="0" borderId="0" applyFont="0" applyFill="0" applyBorder="0" applyAlignment="0" applyProtection="0"/>
    <xf numFmtId="241" fontId="17" fillId="0" borderId="0" applyFont="0" applyFill="0" applyBorder="0" applyAlignment="0" applyProtection="0"/>
    <xf numFmtId="242" fontId="114" fillId="0" borderId="0" applyFont="0" applyFill="0" applyBorder="0" applyAlignment="0" applyProtection="0"/>
    <xf numFmtId="243" fontId="17" fillId="0" borderId="0" applyFont="0" applyFill="0" applyBorder="0" applyAlignment="0" applyProtection="0"/>
    <xf numFmtId="169" fontId="8" fillId="0" borderId="0" applyFont="0" applyFill="0" applyBorder="0" applyAlignment="0" applyProtection="0"/>
    <xf numFmtId="244" fontId="25" fillId="0" borderId="0" applyFont="0" applyFill="0" applyBorder="0" applyAlignment="0" applyProtection="0"/>
    <xf numFmtId="169" fontId="25" fillId="0" borderId="0" applyFont="0" applyFill="0" applyBorder="0" applyAlignment="0" applyProtection="0"/>
    <xf numFmtId="169" fontId="7" fillId="0" borderId="0" applyFont="0" applyFill="0" applyBorder="0" applyAlignment="0" applyProtection="0"/>
    <xf numFmtId="244" fontId="65" fillId="0" borderId="0" applyFont="0" applyFill="0" applyBorder="0" applyAlignment="0" applyProtection="0"/>
    <xf numFmtId="169" fontId="95" fillId="0" borderId="0" applyFont="0" applyFill="0" applyBorder="0" applyAlignment="0" applyProtection="0"/>
    <xf numFmtId="244" fontId="25" fillId="0" borderId="0" applyFont="0" applyFill="0" applyBorder="0" applyAlignment="0" applyProtection="0"/>
    <xf numFmtId="169" fontId="7" fillId="0" borderId="0" applyFont="0" applyFill="0" applyBorder="0" applyAlignment="0" applyProtection="0"/>
    <xf numFmtId="244" fontId="25" fillId="0" borderId="0" applyFont="0" applyFill="0" applyBorder="0" applyAlignment="0" applyProtection="0"/>
    <xf numFmtId="165" fontId="23" fillId="0" borderId="0" applyFont="0" applyFill="0" applyBorder="0" applyAlignment="0" applyProtection="0"/>
    <xf numFmtId="169" fontId="23" fillId="0" borderId="0" applyFont="0" applyFill="0" applyBorder="0" applyAlignment="0" applyProtection="0"/>
    <xf numFmtId="165" fontId="65" fillId="0" borderId="0" applyFont="0" applyFill="0" applyBorder="0" applyAlignment="0" applyProtection="0"/>
    <xf numFmtId="169" fontId="65"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9" fontId="7" fillId="0" borderId="0" applyFont="0" applyFill="0" applyBorder="0" applyAlignment="0" applyProtection="0"/>
    <xf numFmtId="169" fontId="110" fillId="0" borderId="0" applyFont="0" applyFill="0" applyBorder="0" applyAlignment="0" applyProtection="0"/>
    <xf numFmtId="244" fontId="2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9" fontId="7"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244" fontId="2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245" fontId="10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244" fontId="2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7" fillId="0" borderId="0" applyFont="0" applyFill="0" applyBorder="0" applyAlignment="0" applyProtection="0"/>
    <xf numFmtId="169" fontId="7"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244" fontId="2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245" fontId="10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8" fillId="0" borderId="0" applyFont="0" applyFill="0" applyBorder="0" applyAlignment="0" applyProtection="0"/>
    <xf numFmtId="245" fontId="10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4" fillId="0" borderId="0" applyFont="0" applyFill="0" applyBorder="0" applyAlignment="0" applyProtection="0"/>
    <xf numFmtId="244" fontId="25"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245" fontId="10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4" fillId="0" borderId="0" applyFont="0" applyFill="0" applyBorder="0" applyAlignment="0" applyProtection="0"/>
    <xf numFmtId="244" fontId="23" fillId="0" borderId="0" applyFont="0" applyFill="0" applyBorder="0" applyAlignment="0" applyProtection="0"/>
    <xf numFmtId="165" fontId="23" fillId="0" borderId="0" applyFont="0" applyFill="0" applyBorder="0" applyAlignment="0" applyProtection="0"/>
    <xf numFmtId="169" fontId="2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245" fontId="109"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45" fontId="109" fillId="0" borderId="0" applyFont="0" applyFill="0" applyBorder="0" applyAlignment="0" applyProtection="0"/>
    <xf numFmtId="245" fontId="109" fillId="0" borderId="0" applyFont="0" applyFill="0" applyBorder="0" applyAlignment="0" applyProtection="0"/>
    <xf numFmtId="245" fontId="109" fillId="0" borderId="0" applyFont="0" applyFill="0" applyBorder="0" applyAlignment="0" applyProtection="0"/>
    <xf numFmtId="245" fontId="109" fillId="0" borderId="0" applyFont="0" applyFill="0" applyBorder="0" applyAlignment="0" applyProtection="0"/>
    <xf numFmtId="245" fontId="109" fillId="0" borderId="0" applyFont="0" applyFill="0" applyBorder="0" applyAlignment="0" applyProtection="0"/>
    <xf numFmtId="245" fontId="109" fillId="0" borderId="0" applyFont="0" applyFill="0" applyBorder="0" applyAlignment="0" applyProtection="0"/>
    <xf numFmtId="244" fontId="8" fillId="0" borderId="0" applyFont="0" applyFill="0" applyBorder="0" applyAlignment="0" applyProtection="0"/>
    <xf numFmtId="165" fontId="25" fillId="0" borderId="0" applyFont="0" applyFill="0" applyBorder="0" applyAlignment="0" applyProtection="0"/>
    <xf numFmtId="169" fontId="25" fillId="0" borderId="0" applyFont="0" applyFill="0" applyBorder="0" applyAlignment="0" applyProtection="0"/>
    <xf numFmtId="169" fontId="24" fillId="0" borderId="0" applyFont="0" applyFill="0" applyBorder="0" applyAlignment="0" applyProtection="0"/>
    <xf numFmtId="165" fontId="8" fillId="0" borderId="0" applyFont="0" applyFill="0" applyBorder="0" applyAlignment="0" applyProtection="0"/>
    <xf numFmtId="169" fontId="8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244" fontId="8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4"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7"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7"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9" fontId="25" fillId="0" borderId="0" applyFont="0" applyFill="0" applyBorder="0" applyAlignment="0" applyProtection="0"/>
    <xf numFmtId="245" fontId="109"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5" fontId="23" fillId="0" borderId="0" applyFont="0" applyFill="0" applyBorder="0" applyAlignment="0" applyProtection="0"/>
    <xf numFmtId="169" fontId="25"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9" fontId="9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245" fontId="109" fillId="0" borderId="0" applyFont="0" applyFill="0" applyBorder="0" applyAlignment="0" applyProtection="0"/>
    <xf numFmtId="245" fontId="109" fillId="0" borderId="0" applyFont="0" applyFill="0" applyBorder="0" applyAlignment="0" applyProtection="0"/>
    <xf numFmtId="245" fontId="109" fillId="0" borderId="0" applyFont="0" applyFill="0" applyBorder="0" applyAlignment="0" applyProtection="0"/>
    <xf numFmtId="245" fontId="109" fillId="0" borderId="0" applyFont="0" applyFill="0" applyBorder="0" applyAlignment="0" applyProtection="0"/>
    <xf numFmtId="244" fontId="23" fillId="0" borderId="0" applyFont="0" applyFill="0" applyBorder="0" applyAlignment="0" applyProtection="0"/>
    <xf numFmtId="244" fontId="23" fillId="0" borderId="0" applyFont="0" applyFill="0" applyBorder="0" applyAlignment="0" applyProtection="0"/>
    <xf numFmtId="169" fontId="24" fillId="0" borderId="0" applyFont="0" applyFill="0" applyBorder="0" applyAlignment="0" applyProtection="0"/>
    <xf numFmtId="244" fontId="65" fillId="0" borderId="0" applyFont="0" applyFill="0" applyBorder="0" applyAlignment="0" applyProtection="0"/>
    <xf numFmtId="165" fontId="23" fillId="0" borderId="0" applyFont="0" applyFill="0" applyBorder="0" applyAlignment="0" applyProtection="0"/>
    <xf numFmtId="169" fontId="2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4" fillId="0" borderId="0" applyFont="0" applyFill="0" applyBorder="0" applyAlignment="0" applyProtection="0"/>
    <xf numFmtId="165" fontId="25" fillId="0" borderId="0" applyFont="0" applyFill="0" applyBorder="0" applyAlignment="0" applyProtection="0"/>
    <xf numFmtId="165" fontId="7" fillId="0" borderId="0" applyFont="0" applyFill="0" applyBorder="0" applyAlignment="0" applyProtection="0"/>
    <xf numFmtId="169" fontId="95" fillId="0" borderId="0" applyFont="0" applyFill="0" applyBorder="0" applyAlignment="0" applyProtection="0"/>
    <xf numFmtId="169" fontId="109" fillId="0" borderId="0" applyFont="0" applyFill="0" applyBorder="0" applyAlignment="0" applyProtection="0">
      <alignment vertical="top" wrapText="1"/>
    </xf>
    <xf numFmtId="169" fontId="95" fillId="0" borderId="0" applyFont="0" applyFill="0" applyBorder="0" applyAlignment="0" applyProtection="0"/>
    <xf numFmtId="169" fontId="95" fillId="0" borderId="0" applyFont="0" applyFill="0" applyBorder="0" applyAlignment="0" applyProtection="0"/>
    <xf numFmtId="169" fontId="7" fillId="0" borderId="0" applyFont="0" applyFill="0" applyBorder="0" applyAlignment="0" applyProtection="0"/>
    <xf numFmtId="169" fontId="95" fillId="0" borderId="0" applyFont="0" applyFill="0" applyBorder="0" applyAlignment="0" applyProtection="0"/>
    <xf numFmtId="165" fontId="71" fillId="0" borderId="0" applyFont="0" applyFill="0" applyBorder="0" applyAlignment="0" applyProtection="0"/>
    <xf numFmtId="169" fontId="9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71" fillId="0" borderId="0" applyFont="0" applyFill="0" applyBorder="0" applyAlignment="0" applyProtection="0"/>
    <xf numFmtId="244" fontId="8"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9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244" fontId="2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9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244" fontId="2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9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244" fontId="7"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244" fontId="7" fillId="0" borderId="0" applyFont="0" applyFill="0" applyBorder="0" applyAlignment="0" applyProtection="0"/>
    <xf numFmtId="244" fontId="7"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9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9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9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95"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9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4" fontId="95"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169" fontId="7" fillId="0" borderId="0" applyFont="0" applyFill="0" applyBorder="0" applyAlignment="0" applyProtection="0"/>
    <xf numFmtId="169" fontId="95" fillId="0" borderId="0" applyFont="0" applyFill="0" applyBorder="0" applyAlignment="0" applyProtection="0"/>
    <xf numFmtId="169" fontId="71" fillId="0" borderId="0" applyFont="0" applyFill="0" applyBorder="0" applyAlignment="0" applyProtection="0"/>
    <xf numFmtId="169" fontId="95" fillId="0" borderId="0" applyFont="0" applyFill="0" applyBorder="0" applyAlignment="0" applyProtection="0"/>
    <xf numFmtId="244" fontId="7"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4" fillId="0" borderId="0" applyFont="0" applyFill="0" applyBorder="0" applyAlignment="0" applyProtection="0"/>
    <xf numFmtId="166" fontId="2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8"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244" fontId="7" fillId="0" borderId="0" applyFont="0" applyFill="0" applyBorder="0" applyAlignment="0" applyProtection="0"/>
    <xf numFmtId="244" fontId="7" fillId="0" borderId="0" applyFont="0" applyFill="0" applyBorder="0" applyAlignment="0" applyProtection="0"/>
    <xf numFmtId="244" fontId="2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5" fillId="0" borderId="0" applyFont="0" applyFill="0" applyBorder="0" applyAlignment="0" applyProtection="0"/>
    <xf numFmtId="244" fontId="8"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7"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227" fontId="109"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169" fontId="7"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169" fontId="71"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169" fontId="7"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169" fontId="71"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165" fontId="2" fillId="0" borderId="0" applyFont="0" applyFill="0" applyBorder="0" applyAlignment="0" applyProtection="0"/>
    <xf numFmtId="169" fontId="23"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169" fontId="71" fillId="0" borderId="0" applyFont="0" applyFill="0" applyBorder="0" applyAlignment="0" applyProtection="0"/>
    <xf numFmtId="169" fontId="95" fillId="0" borderId="0" applyFont="0" applyFill="0" applyBorder="0" applyAlignment="0" applyProtection="0"/>
    <xf numFmtId="165" fontId="23" fillId="0" borderId="0" applyFont="0" applyFill="0" applyBorder="0" applyAlignment="0" applyProtection="0"/>
    <xf numFmtId="165" fontId="11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10" fillId="0" borderId="0" applyFont="0" applyFill="0" applyBorder="0" applyAlignment="0" applyProtection="0"/>
    <xf numFmtId="169" fontId="2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10" fillId="0" borderId="0" applyFont="0" applyFill="0" applyBorder="0" applyAlignment="0" applyProtection="0"/>
    <xf numFmtId="169" fontId="95" fillId="0" borderId="0" applyFont="0" applyFill="0" applyBorder="0" applyAlignment="0" applyProtection="0"/>
    <xf numFmtId="169" fontId="25" fillId="0" borderId="0" applyFont="0" applyFill="0" applyBorder="0" applyAlignment="0" applyProtection="0"/>
    <xf numFmtId="165" fontId="23" fillId="0" borderId="0" applyFont="0" applyFill="0" applyBorder="0" applyAlignment="0" applyProtection="0"/>
    <xf numFmtId="165" fontId="110" fillId="0" borderId="0" applyFont="0" applyFill="0" applyBorder="0" applyAlignment="0" applyProtection="0"/>
    <xf numFmtId="165" fontId="46" fillId="0" borderId="0" applyFont="0" applyFill="0" applyBorder="0" applyAlignment="0" applyProtection="0"/>
    <xf numFmtId="165" fontId="2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115" fillId="0" borderId="0" applyFont="0" applyFill="0" applyBorder="0" applyAlignment="0" applyProtection="0"/>
    <xf numFmtId="245" fontId="109" fillId="0" borderId="0" applyFont="0" applyFill="0" applyBorder="0" applyAlignment="0" applyProtection="0"/>
    <xf numFmtId="244" fontId="25" fillId="0" borderId="0" applyFont="0" applyFill="0" applyBorder="0" applyAlignment="0" applyProtection="0"/>
    <xf numFmtId="245" fontId="109" fillId="0" borderId="0" applyFont="0" applyFill="0" applyBorder="0" applyAlignment="0" applyProtection="0"/>
    <xf numFmtId="165" fontId="110" fillId="0" borderId="0" applyFont="0" applyFill="0" applyBorder="0" applyAlignment="0" applyProtection="0"/>
    <xf numFmtId="169" fontId="81" fillId="0" borderId="0" applyFont="0" applyFill="0" applyBorder="0" applyAlignment="0" applyProtection="0"/>
    <xf numFmtId="165" fontId="65" fillId="0" borderId="0" applyFont="0" applyFill="0" applyBorder="0" applyAlignment="0" applyProtection="0"/>
    <xf numFmtId="244" fontId="8" fillId="0" borderId="0" applyFont="0" applyFill="0" applyBorder="0" applyAlignment="0" applyProtection="0"/>
    <xf numFmtId="169" fontId="24" fillId="0" borderId="0" applyFont="0" applyFill="0" applyBorder="0" applyAlignment="0" applyProtection="0"/>
    <xf numFmtId="169" fontId="115" fillId="0" borderId="0" applyFont="0" applyFill="0" applyBorder="0" applyAlignment="0" applyProtection="0"/>
    <xf numFmtId="169" fontId="115" fillId="0" borderId="0" applyFont="0" applyFill="0" applyBorder="0" applyAlignment="0" applyProtection="0"/>
    <xf numFmtId="245" fontId="10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25" fillId="0" borderId="0" applyFont="0" applyFill="0" applyBorder="0" applyAlignment="0" applyProtection="0"/>
    <xf numFmtId="169" fontId="71" fillId="0" borderId="0" applyFont="0" applyFill="0" applyBorder="0" applyAlignment="0" applyProtection="0"/>
    <xf numFmtId="169" fontId="25" fillId="0" borderId="0" applyFont="0" applyFill="0" applyBorder="0" applyAlignment="0" applyProtection="0"/>
    <xf numFmtId="169" fontId="1" fillId="0" borderId="0" applyFont="0" applyFill="0" applyBorder="0" applyAlignment="0" applyProtection="0"/>
    <xf numFmtId="246" fontId="8" fillId="0" borderId="0" applyFont="0" applyFill="0" applyBorder="0" applyAlignment="0" applyProtection="0"/>
    <xf numFmtId="165" fontId="11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7" fillId="0" borderId="0" applyFont="0" applyFill="0" applyBorder="0" applyAlignment="0" applyProtection="0"/>
    <xf numFmtId="169" fontId="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4" fontId="24"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4" fontId="24" fillId="0" borderId="0" applyFont="0" applyFill="0" applyBorder="0" applyAlignment="0" applyProtection="0"/>
    <xf numFmtId="169" fontId="24" fillId="0" borderId="0" applyFont="0" applyFill="0" applyBorder="0" applyAlignment="0" applyProtection="0"/>
    <xf numFmtId="244" fontId="8" fillId="0" borderId="0" applyFont="0" applyFill="0" applyBorder="0" applyAlignment="0" applyProtection="0"/>
    <xf numFmtId="166" fontId="23" fillId="0" borderId="0" applyFont="0" applyFill="0" applyBorder="0" applyAlignment="0" applyProtection="0"/>
    <xf numFmtId="165"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95" fillId="0" borderId="0" applyFont="0" applyFill="0" applyBorder="0" applyAlignment="0" applyProtection="0"/>
    <xf numFmtId="169" fontId="24" fillId="0" borderId="0" applyFont="0" applyFill="0" applyBorder="0" applyAlignment="0" applyProtection="0"/>
    <xf numFmtId="165" fontId="25" fillId="0" borderId="0" applyFont="0" applyFill="0" applyBorder="0" applyAlignment="0" applyProtection="0"/>
    <xf numFmtId="169" fontId="25" fillId="0" borderId="0" applyFont="0" applyFill="0" applyBorder="0" applyAlignment="0" applyProtection="0"/>
    <xf numFmtId="165" fontId="7" fillId="0" borderId="0" applyFont="0" applyFill="0" applyBorder="0" applyAlignment="0" applyProtection="0"/>
    <xf numFmtId="169" fontId="7"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6" fontId="23"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244" fontId="25" fillId="0" borderId="0" applyFont="0" applyFill="0" applyBorder="0" applyAlignment="0" applyProtection="0"/>
    <xf numFmtId="165" fontId="110" fillId="0" borderId="0" applyFont="0" applyFill="0" applyBorder="0" applyAlignment="0" applyProtection="0"/>
    <xf numFmtId="244" fontId="95" fillId="0" borderId="0" applyFont="0" applyFill="0" applyBorder="0" applyAlignment="0" applyProtection="0"/>
    <xf numFmtId="169" fontId="25"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9" fontId="7" fillId="0" borderId="0" applyFont="0" applyFill="0" applyBorder="0" applyAlignment="0" applyProtection="0"/>
    <xf numFmtId="169" fontId="110" fillId="0" borderId="0" applyFont="0" applyFill="0" applyBorder="0" applyAlignment="0" applyProtection="0"/>
    <xf numFmtId="164" fontId="8" fillId="0" borderId="0" applyFont="0" applyFill="0" applyBorder="0" applyAlignment="0" applyProtection="0"/>
    <xf numFmtId="169" fontId="110" fillId="0" borderId="0" applyFont="0" applyFill="0" applyBorder="0" applyAlignment="0" applyProtection="0"/>
    <xf numFmtId="169" fontId="71" fillId="0" borderId="0" applyFont="0" applyFill="0" applyBorder="0" applyAlignment="0" applyProtection="0"/>
    <xf numFmtId="169" fontId="24" fillId="0" borderId="0" applyFont="0" applyFill="0" applyBorder="0" applyAlignment="0" applyProtection="0"/>
    <xf numFmtId="244" fontId="95" fillId="0" borderId="0" applyFont="0" applyFill="0" applyBorder="0" applyAlignment="0" applyProtection="0"/>
    <xf numFmtId="165" fontId="7" fillId="0" borderId="0" applyFont="0" applyFill="0" applyBorder="0" applyAlignment="0" applyProtection="0"/>
    <xf numFmtId="169" fontId="7" fillId="0" borderId="0" applyFont="0" applyFill="0" applyBorder="0" applyAlignment="0" applyProtection="0"/>
    <xf numFmtId="244" fontId="95" fillId="0" borderId="0" applyFont="0" applyFill="0" applyBorder="0" applyAlignment="0" applyProtection="0"/>
    <xf numFmtId="244" fontId="95"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221" fontId="8" fillId="0" borderId="0" applyFont="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0" fontId="117" fillId="0" borderId="0"/>
    <xf numFmtId="0" fontId="118" fillId="0" borderId="0" applyNumberFormat="0" applyFill="0" applyBorder="0" applyAlignment="0" applyProtection="0"/>
    <xf numFmtId="247" fontId="119" fillId="4" borderId="0" applyBorder="0"/>
    <xf numFmtId="235" fontId="119" fillId="4" borderId="9" applyBorder="0"/>
    <xf numFmtId="248" fontId="119" fillId="4" borderId="9" applyBorder="0"/>
    <xf numFmtId="9" fontId="119" fillId="4" borderId="14" applyBorder="0"/>
    <xf numFmtId="229" fontId="119" fillId="4" borderId="0" applyBorder="0"/>
    <xf numFmtId="244" fontId="119" fillId="4" borderId="25" applyBorder="0"/>
    <xf numFmtId="249" fontId="120" fillId="0" borderId="0" applyFill="0" applyBorder="0" applyProtection="0"/>
    <xf numFmtId="250" fontId="113" fillId="0" borderId="0" applyFont="0" applyFill="0" applyBorder="0" applyAlignment="0" applyProtection="0"/>
    <xf numFmtId="251" fontId="113" fillId="0" borderId="0" applyFont="0" applyFill="0" applyBorder="0" applyAlignment="0" applyProtection="0"/>
    <xf numFmtId="252" fontId="121" fillId="0" borderId="0" applyFill="0" applyBorder="0" applyProtection="0"/>
    <xf numFmtId="252" fontId="121" fillId="0" borderId="17" applyFill="0" applyProtection="0"/>
    <xf numFmtId="252" fontId="121" fillId="0" borderId="17" applyFill="0" applyProtection="0"/>
    <xf numFmtId="252" fontId="121" fillId="0" borderId="17" applyFill="0" applyProtection="0"/>
    <xf numFmtId="252" fontId="121" fillId="0" borderId="17" applyFill="0" applyProtection="0"/>
    <xf numFmtId="252" fontId="121" fillId="0" borderId="17" applyFill="0" applyProtection="0"/>
    <xf numFmtId="252" fontId="121" fillId="0" borderId="17" applyFill="0" applyProtection="0"/>
    <xf numFmtId="252" fontId="121" fillId="0" borderId="17" applyFill="0" applyProtection="0"/>
    <xf numFmtId="252" fontId="121" fillId="0" borderId="17" applyFill="0" applyProtection="0"/>
    <xf numFmtId="252" fontId="121" fillId="0" borderId="17" applyFill="0" applyProtection="0"/>
    <xf numFmtId="252" fontId="121" fillId="0" borderId="17" applyFill="0" applyProtection="0"/>
    <xf numFmtId="252" fontId="121" fillId="0" borderId="17" applyFill="0" applyProtection="0"/>
    <xf numFmtId="252" fontId="121" fillId="0" borderId="17" applyFill="0" applyProtection="0"/>
    <xf numFmtId="252" fontId="121" fillId="0" borderId="17" applyFill="0" applyProtection="0"/>
    <xf numFmtId="252" fontId="121" fillId="0" borderId="17" applyFill="0" applyProtection="0"/>
    <xf numFmtId="252" fontId="121" fillId="0" borderId="17" applyFill="0" applyProtection="0"/>
    <xf numFmtId="252" fontId="121" fillId="0" borderId="17" applyFill="0" applyProtection="0"/>
    <xf numFmtId="252" fontId="121" fillId="0" borderId="17" applyFill="0" applyProtection="0"/>
    <xf numFmtId="252" fontId="121" fillId="0" borderId="13" applyFill="0" applyProtection="0"/>
    <xf numFmtId="252" fontId="121" fillId="0" borderId="0" applyFill="0" applyBorder="0" applyProtection="0"/>
    <xf numFmtId="0" fontId="20" fillId="0" borderId="26"/>
    <xf numFmtId="253" fontId="8" fillId="0" borderId="0" applyFont="0" applyFill="0" applyBorder="0" applyAlignment="0" applyProtection="0"/>
    <xf numFmtId="254" fontId="8"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255" fontId="8" fillId="0" borderId="0" applyFont="0" applyFill="0" applyBorder="0" applyAlignment="0" applyProtection="0"/>
    <xf numFmtId="256" fontId="122" fillId="0" borderId="0" applyFont="0" applyFill="0" applyBorder="0" applyAlignment="0" applyProtection="0"/>
    <xf numFmtId="182" fontId="64" fillId="0" borderId="0" applyFont="0" applyFill="0" applyBorder="0" applyAlignment="0" applyProtection="0"/>
    <xf numFmtId="182" fontId="64" fillId="0" borderId="0" applyFont="0" applyFill="0" applyBorder="0" applyAlignment="0" applyProtection="0"/>
    <xf numFmtId="183" fontId="64" fillId="0" borderId="0" applyFont="0" applyFill="0" applyBorder="0" applyAlignment="0" applyProtection="0"/>
    <xf numFmtId="183" fontId="64" fillId="0" borderId="0" applyFont="0" applyFill="0" applyBorder="0" applyAlignment="0" applyProtection="0"/>
    <xf numFmtId="183" fontId="64" fillId="0" borderId="0" applyFont="0" applyFill="0" applyBorder="0" applyAlignment="0" applyProtection="0"/>
    <xf numFmtId="0" fontId="8" fillId="0" borderId="0" applyFont="0" applyFill="0" applyBorder="0" applyAlignment="0" applyProtection="0"/>
    <xf numFmtId="222" fontId="94" fillId="0" borderId="0" applyFont="0" applyFill="0" applyBorder="0" applyAlignment="0" applyProtection="0"/>
    <xf numFmtId="222" fontId="94" fillId="0" borderId="0" applyFont="0" applyFill="0" applyBorder="0" applyAlignment="0" applyProtection="0"/>
    <xf numFmtId="200" fontId="20" fillId="0" borderId="0" applyFont="0" applyFill="0" applyBorder="0" applyAlignment="0" applyProtection="0"/>
    <xf numFmtId="176" fontId="16" fillId="0" borderId="0" applyFont="0" applyFill="0" applyBorder="0" applyAlignment="0"/>
    <xf numFmtId="177" fontId="16" fillId="0" borderId="0" applyFont="0" applyFill="0" applyBorder="0" applyAlignment="0"/>
    <xf numFmtId="257" fontId="114" fillId="0" borderId="0" applyFont="0" applyFill="0" applyBorder="0" applyAlignment="0" applyProtection="0"/>
    <xf numFmtId="258" fontId="114" fillId="0" borderId="0" applyFont="0" applyFill="0" applyBorder="0" applyAlignment="0" applyProtection="0"/>
    <xf numFmtId="259" fontId="17" fillId="0" borderId="0" applyFont="0" applyFill="0" applyBorder="0" applyAlignment="0" applyProtection="0"/>
    <xf numFmtId="260" fontId="17" fillId="0" borderId="0" applyFont="0" applyFill="0" applyBorder="0" applyAlignment="0" applyProtection="0"/>
    <xf numFmtId="258" fontId="114" fillId="0" borderId="0" applyFont="0" applyFill="0" applyBorder="0" applyAlignment="0" applyProtection="0"/>
    <xf numFmtId="261" fontId="114" fillId="0" borderId="0" applyFont="0" applyFill="0" applyBorder="0" applyAlignment="0" applyProtection="0"/>
    <xf numFmtId="262" fontId="114" fillId="0" borderId="0" applyFont="0" applyFill="0" applyBorder="0" applyAlignment="0" applyProtection="0"/>
    <xf numFmtId="263" fontId="17" fillId="0" borderId="0" applyFont="0" applyFill="0" applyBorder="0" applyAlignment="0" applyProtection="0"/>
    <xf numFmtId="264" fontId="17" fillId="0" borderId="0" applyFont="0" applyFill="0" applyBorder="0" applyAlignment="0" applyProtection="0"/>
    <xf numFmtId="262" fontId="114" fillId="0" borderId="0" applyFont="0" applyFill="0" applyBorder="0" applyAlignment="0" applyProtection="0"/>
    <xf numFmtId="265" fontId="114" fillId="0" borderId="0" applyFont="0" applyFill="0" applyBorder="0" applyAlignment="0" applyProtection="0"/>
    <xf numFmtId="266" fontId="114" fillId="0" borderId="0" applyFont="0" applyFill="0" applyBorder="0" applyAlignment="0" applyProtection="0"/>
    <xf numFmtId="267" fontId="17" fillId="0" borderId="0" applyFont="0" applyFill="0" applyBorder="0" applyAlignment="0" applyProtection="0"/>
    <xf numFmtId="268" fontId="17" fillId="0" borderId="0" applyFont="0" applyFill="0" applyBorder="0" applyAlignment="0" applyProtection="0"/>
    <xf numFmtId="266" fontId="114"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37" fontId="73" fillId="0" borderId="27" applyFont="0" applyFill="0" applyBorder="0">
      <protection locked="0"/>
    </xf>
    <xf numFmtId="220" fontId="8" fillId="0" borderId="0" applyFill="0" applyBorder="0" applyAlignment="0" applyProtection="0"/>
    <xf numFmtId="220" fontId="8" fillId="0" borderId="0" applyFill="0" applyBorder="0" applyAlignment="0" applyProtection="0"/>
    <xf numFmtId="220" fontId="8" fillId="0" borderId="0" applyFill="0" applyBorder="0" applyAlignment="0" applyProtection="0"/>
    <xf numFmtId="220" fontId="8" fillId="0" borderId="0" applyFill="0" applyBorder="0" applyAlignment="0" applyProtection="0"/>
    <xf numFmtId="221" fontId="64" fillId="0" borderId="0" applyNumberFormat="0" applyFont="0" applyFill="0" applyBorder="0" applyAlignment="0" applyProtection="0">
      <alignment vertical="top"/>
    </xf>
    <xf numFmtId="220" fontId="8" fillId="0" borderId="0" applyFill="0" applyBorder="0" applyAlignment="0" applyProtection="0"/>
    <xf numFmtId="220" fontId="8" fillId="0" borderId="0" applyFill="0" applyBorder="0" applyAlignment="0" applyProtection="0"/>
    <xf numFmtId="220" fontId="8" fillId="0" borderId="0" applyFill="0" applyBorder="0" applyAlignment="0" applyProtection="0"/>
    <xf numFmtId="220" fontId="8" fillId="0" borderId="0" applyFill="0" applyBorder="0" applyAlignment="0" applyProtection="0"/>
    <xf numFmtId="220" fontId="8" fillId="0" borderId="0" applyFill="0" applyBorder="0" applyAlignment="0" applyProtection="0"/>
    <xf numFmtId="220" fontId="8" fillId="0" borderId="0" applyFill="0" applyBorder="0" applyAlignment="0" applyProtection="0"/>
    <xf numFmtId="220" fontId="8" fillId="0" borderId="0" applyFill="0" applyBorder="0" applyAlignment="0" applyProtection="0"/>
    <xf numFmtId="220" fontId="8" fillId="0" borderId="0" applyFill="0" applyBorder="0" applyAlignment="0" applyProtection="0"/>
    <xf numFmtId="220" fontId="8" fillId="0" borderId="0" applyFill="0" applyBorder="0" applyAlignment="0" applyProtection="0"/>
    <xf numFmtId="220" fontId="8" fillId="0" borderId="0" applyFill="0" applyBorder="0" applyAlignment="0" applyProtection="0"/>
    <xf numFmtId="220" fontId="8" fillId="0" borderId="0" applyFill="0" applyBorder="0" applyAlignment="0" applyProtection="0"/>
    <xf numFmtId="220" fontId="8" fillId="0" borderId="0" applyFill="0" applyBorder="0" applyAlignment="0" applyProtection="0"/>
    <xf numFmtId="220" fontId="8" fillId="0" borderId="0" applyFill="0" applyBorder="0" applyAlignment="0" applyProtection="0"/>
    <xf numFmtId="220" fontId="8" fillId="0" borderId="0" applyFill="0" applyBorder="0" applyAlignment="0" applyProtection="0"/>
    <xf numFmtId="222" fontId="89" fillId="4" borderId="12" applyNumberFormat="0" applyBorder="0" applyProtection="0">
      <alignment horizontal="right"/>
    </xf>
    <xf numFmtId="222" fontId="89" fillId="4" borderId="12" applyNumberFormat="0" applyBorder="0" applyProtection="0">
      <alignment horizontal="right"/>
    </xf>
    <xf numFmtId="38" fontId="8" fillId="0" borderId="0"/>
    <xf numFmtId="269" fontId="25" fillId="0" borderId="0" applyFont="0" applyFill="0" applyBorder="0" applyAlignment="0" applyProtection="0"/>
    <xf numFmtId="270" fontId="8" fillId="0" borderId="0" applyFill="0" applyBorder="0" applyAlignment="0" applyProtection="0"/>
    <xf numFmtId="270" fontId="8" fillId="0" borderId="0" applyFill="0" applyBorder="0" applyAlignment="0" applyProtection="0"/>
    <xf numFmtId="270" fontId="8" fillId="0" borderId="0" applyFill="0" applyBorder="0" applyAlignment="0" applyProtection="0"/>
    <xf numFmtId="270" fontId="8" fillId="0" borderId="0" applyFill="0" applyBorder="0" applyAlignment="0" applyProtection="0"/>
    <xf numFmtId="270" fontId="8" fillId="0" borderId="0" applyFill="0" applyBorder="0" applyAlignment="0" applyProtection="0"/>
    <xf numFmtId="270" fontId="8" fillId="0" borderId="0" applyFill="0" applyBorder="0" applyAlignment="0" applyProtection="0"/>
    <xf numFmtId="270" fontId="8" fillId="0" borderId="0" applyFill="0" applyBorder="0" applyAlignment="0" applyProtection="0"/>
    <xf numFmtId="270" fontId="8" fillId="0" borderId="0" applyFill="0" applyBorder="0" applyAlignment="0" applyProtection="0"/>
    <xf numFmtId="270" fontId="8" fillId="0" borderId="0" applyFill="0" applyBorder="0" applyAlignment="0" applyProtection="0"/>
    <xf numFmtId="270" fontId="8" fillId="0" borderId="0" applyFill="0" applyBorder="0" applyAlignment="0" applyProtection="0"/>
    <xf numFmtId="270" fontId="8" fillId="0" borderId="0" applyFill="0" applyBorder="0" applyAlignment="0" applyProtection="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271" fontId="8" fillId="50" borderId="0" applyFont="0" applyFill="0" applyBorder="0" applyAlignment="0" applyProtection="0"/>
    <xf numFmtId="270" fontId="8" fillId="0" borderId="0" applyFill="0" applyBorder="0" applyAlignment="0" applyProtection="0"/>
    <xf numFmtId="272" fontId="8" fillId="0" borderId="0" applyFont="0" applyFill="0" applyBorder="0" applyAlignment="0" applyProtection="0">
      <alignment wrapText="1"/>
    </xf>
    <xf numFmtId="0" fontId="8" fillId="0" borderId="0" applyFont="0" applyFill="0" applyBorder="0" applyProtection="0">
      <alignment horizontal="left"/>
    </xf>
    <xf numFmtId="17" fontId="105" fillId="0" borderId="0">
      <alignment horizontal="center" wrapText="1"/>
    </xf>
    <xf numFmtId="273" fontId="121" fillId="0" borderId="0" applyFill="0" applyBorder="0" applyProtection="0"/>
    <xf numFmtId="274" fontId="121" fillId="0" borderId="0" applyFill="0" applyBorder="0" applyProtection="0"/>
    <xf numFmtId="273" fontId="121" fillId="0" borderId="17" applyFill="0" applyProtection="0"/>
    <xf numFmtId="273" fontId="121" fillId="0" borderId="17" applyFill="0" applyProtection="0"/>
    <xf numFmtId="273" fontId="121" fillId="0" borderId="17" applyFill="0" applyProtection="0"/>
    <xf numFmtId="273" fontId="121" fillId="0" borderId="17" applyFill="0" applyProtection="0"/>
    <xf numFmtId="273" fontId="121" fillId="0" borderId="17" applyFill="0" applyProtection="0"/>
    <xf numFmtId="273" fontId="121" fillId="0" borderId="17" applyFill="0" applyProtection="0"/>
    <xf numFmtId="273" fontId="121" fillId="0" borderId="17" applyFill="0" applyProtection="0"/>
    <xf numFmtId="273" fontId="121" fillId="0" borderId="17" applyFill="0" applyProtection="0"/>
    <xf numFmtId="273" fontId="121" fillId="0" borderId="17" applyFill="0" applyProtection="0"/>
    <xf numFmtId="273" fontId="121" fillId="0" borderId="17" applyFill="0" applyProtection="0"/>
    <xf numFmtId="273" fontId="121" fillId="0" borderId="17" applyFill="0" applyProtection="0"/>
    <xf numFmtId="273" fontId="121" fillId="0" borderId="17" applyFill="0" applyProtection="0"/>
    <xf numFmtId="273" fontId="121" fillId="0" borderId="17" applyFill="0" applyProtection="0"/>
    <xf numFmtId="273" fontId="121" fillId="0" borderId="17" applyFill="0" applyProtection="0"/>
    <xf numFmtId="273" fontId="121" fillId="0" borderId="17" applyFill="0" applyProtection="0"/>
    <xf numFmtId="273" fontId="121" fillId="0" borderId="17" applyFill="0" applyProtection="0"/>
    <xf numFmtId="273" fontId="121" fillId="0" borderId="17" applyFill="0" applyProtection="0"/>
    <xf numFmtId="273" fontId="121" fillId="0" borderId="13" applyFill="0" applyProtection="0"/>
    <xf numFmtId="274" fontId="121" fillId="0" borderId="13" applyFill="0" applyProtection="0"/>
    <xf numFmtId="274" fontId="121" fillId="0" borderId="13" applyFill="0" applyProtection="0"/>
    <xf numFmtId="275" fontId="121" fillId="0" borderId="0" applyFill="0" applyBorder="0" applyProtection="0"/>
    <xf numFmtId="213" fontId="64" fillId="0" borderId="0"/>
    <xf numFmtId="0" fontId="8" fillId="0" borderId="0" applyFont="0" applyFill="0" applyBorder="0" applyAlignment="0" applyProtection="0">
      <protection locked="0"/>
    </xf>
    <xf numFmtId="39" fontId="20" fillId="0" borderId="0" applyFont="0" applyFill="0" applyBorder="0" applyAlignment="0" applyProtection="0"/>
    <xf numFmtId="0" fontId="64" fillId="0" borderId="0" applyFont="0" applyFill="0" applyBorder="0" applyAlignment="0"/>
    <xf numFmtId="208" fontId="35" fillId="0" borderId="0" applyFill="0" applyBorder="0" applyProtection="0">
      <alignment horizontal="lef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0" fontId="14" fillId="50" borderId="0" applyNumberFormat="0" applyProtection="0">
      <alignment vertical="top"/>
    </xf>
    <xf numFmtId="276" fontId="82" fillId="57" borderId="0" applyNumberFormat="0" applyBorder="0" applyAlignment="0" applyProtection="0"/>
    <xf numFmtId="164" fontId="8" fillId="0" borderId="0" applyFont="0" applyFill="0" applyBorder="0" applyAlignment="0" applyProtection="0"/>
    <xf numFmtId="169" fontId="8" fillId="0" borderId="0" applyFont="0" applyFill="0" applyBorder="0" applyAlignment="0" applyProtection="0"/>
    <xf numFmtId="0" fontId="123" fillId="0" borderId="0" applyNumberFormat="0"/>
    <xf numFmtId="0" fontId="124" fillId="0" borderId="0">
      <alignment horizontal="centerContinuous"/>
    </xf>
    <xf numFmtId="0" fontId="124" fillId="0" borderId="0" applyNumberFormat="0"/>
    <xf numFmtId="277" fontId="8" fillId="0" borderId="0" applyFont="0" applyFill="0" applyBorder="0" applyProtection="0">
      <alignment horizontal="right"/>
    </xf>
    <xf numFmtId="278" fontId="8" fillId="0" borderId="0" applyFont="0" applyFill="0" applyBorder="0" applyProtection="0">
      <alignment horizontal="right"/>
    </xf>
    <xf numFmtId="279" fontId="125" fillId="0" borderId="9" applyFont="0" applyBorder="0"/>
    <xf numFmtId="222" fontId="126" fillId="0" borderId="0">
      <alignment horizontal="center"/>
    </xf>
    <xf numFmtId="38" fontId="64" fillId="0" borderId="0" applyFont="0" applyFill="0" applyBorder="0" applyAlignment="0" applyProtection="0"/>
    <xf numFmtId="0" fontId="127" fillId="0" borderId="0" applyFont="0" applyFill="0" applyBorder="0" applyAlignment="0" applyProtection="0"/>
    <xf numFmtId="0" fontId="128" fillId="0" borderId="0" applyNumberFormat="0" applyFill="0" applyBorder="0" applyAlignment="0" applyProtection="0"/>
    <xf numFmtId="0" fontId="129" fillId="58" borderId="0" applyNumberFormat="0" applyBorder="0" applyAlignment="0" applyProtection="0"/>
    <xf numFmtId="0" fontId="129" fillId="59" borderId="0" applyNumberFormat="0" applyBorder="0" applyAlignment="0" applyProtection="0"/>
    <xf numFmtId="0" fontId="129" fillId="60" borderId="0" applyNumberFormat="0" applyBorder="0" applyAlignment="0" applyProtection="0"/>
    <xf numFmtId="280" fontId="93" fillId="61" borderId="0">
      <alignment horizontal="left"/>
      <protection hidden="1"/>
    </xf>
    <xf numFmtId="224" fontId="94" fillId="0" borderId="0" applyFill="0" applyBorder="0" applyAlignment="0"/>
    <xf numFmtId="229" fontId="20" fillId="0" borderId="0" applyFill="0" applyBorder="0" applyAlignment="0"/>
    <xf numFmtId="224" fontId="94" fillId="0" borderId="0" applyFill="0" applyBorder="0" applyAlignment="0"/>
    <xf numFmtId="224" fontId="94" fillId="0" borderId="0" applyFill="0" applyBorder="0" applyAlignment="0"/>
    <xf numFmtId="222" fontId="94" fillId="0" borderId="0" applyFill="0" applyBorder="0" applyAlignment="0"/>
    <xf numFmtId="222" fontId="94" fillId="0" borderId="0" applyFill="0" applyBorder="0" applyAlignment="0"/>
    <xf numFmtId="222" fontId="94" fillId="0" borderId="0" applyFill="0" applyBorder="0" applyAlignment="0"/>
    <xf numFmtId="224" fontId="94" fillId="0" borderId="0" applyFill="0" applyBorder="0" applyAlignment="0"/>
    <xf numFmtId="229" fontId="20" fillId="0" borderId="0" applyFill="0" applyBorder="0" applyAlignment="0"/>
    <xf numFmtId="224" fontId="94" fillId="0" borderId="0" applyFill="0" applyBorder="0" applyAlignment="0"/>
    <xf numFmtId="224" fontId="94" fillId="0" borderId="0" applyFill="0" applyBorder="0" applyAlignment="0"/>
    <xf numFmtId="230" fontId="56" fillId="0" borderId="0" applyFill="0" applyBorder="0" applyAlignment="0"/>
    <xf numFmtId="231" fontId="55" fillId="0" borderId="0" applyFill="0" applyBorder="0" applyAlignment="0"/>
    <xf numFmtId="230" fontId="55" fillId="0" borderId="0" applyFill="0" applyBorder="0" applyAlignment="0"/>
    <xf numFmtId="232" fontId="55" fillId="0" borderId="0" applyFill="0" applyBorder="0" applyAlignment="0"/>
    <xf numFmtId="232" fontId="55" fillId="0" borderId="0" applyFill="0" applyBorder="0" applyAlignment="0"/>
    <xf numFmtId="230" fontId="55" fillId="0" borderId="0" applyFill="0" applyBorder="0" applyAlignment="0"/>
    <xf numFmtId="230" fontId="56" fillId="0" borderId="0" applyFill="0" applyBorder="0" applyAlignment="0"/>
    <xf numFmtId="230" fontId="56" fillId="0" borderId="0" applyFill="0" applyBorder="0" applyAlignment="0"/>
    <xf numFmtId="232" fontId="55" fillId="0" borderId="0" applyFill="0" applyBorder="0" applyAlignment="0"/>
    <xf numFmtId="222" fontId="94" fillId="0" borderId="0" applyFill="0" applyBorder="0" applyAlignment="0"/>
    <xf numFmtId="222" fontId="94" fillId="0" borderId="0" applyFill="0" applyBorder="0" applyAlignment="0"/>
    <xf numFmtId="222" fontId="94" fillId="0" borderId="0" applyFill="0" applyBorder="0" applyAlignment="0"/>
    <xf numFmtId="0" fontId="8" fillId="51" borderId="7">
      <alignment horizontal="center"/>
    </xf>
    <xf numFmtId="0" fontId="130" fillId="0" borderId="0">
      <protection hidden="1"/>
    </xf>
    <xf numFmtId="0" fontId="23" fillId="0" borderId="0" applyFont="0" applyFill="0" applyBorder="0" applyAlignment="0" applyProtection="0">
      <alignment horizontal="left"/>
    </xf>
    <xf numFmtId="281" fontId="8" fillId="0" borderId="0" applyFont="0" applyFill="0" applyBorder="0" applyAlignment="0" applyProtection="0"/>
    <xf numFmtId="282" fontId="23" fillId="0" borderId="0" applyFont="0" applyFill="0" applyBorder="0" applyAlignment="0" applyProtection="0">
      <alignment horizontal="left" indent="1"/>
    </xf>
    <xf numFmtId="0" fontId="23" fillId="0" borderId="0" applyFont="0" applyFill="0" applyBorder="0" applyAlignment="0" applyProtection="0">
      <alignment horizontal="left"/>
    </xf>
    <xf numFmtId="37" fontId="8" fillId="0" borderId="0"/>
    <xf numFmtId="3" fontId="82" fillId="0" borderId="8" applyFill="0" applyBorder="0"/>
    <xf numFmtId="167" fontId="14" fillId="0" borderId="0" applyFont="0" applyFill="0" applyBorder="0" applyAlignment="0" applyProtection="0"/>
    <xf numFmtId="164" fontId="14" fillId="0" borderId="0" applyFont="0" applyFill="0" applyBorder="0" applyAlignment="0" applyProtection="0"/>
    <xf numFmtId="0" fontId="131" fillId="0" borderId="0"/>
    <xf numFmtId="0" fontId="132"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25" fillId="0" borderId="0" applyNumberFormat="0" applyFill="0" applyBorder="0" applyAlignment="0" applyProtection="0"/>
    <xf numFmtId="283" fontId="134" fillId="0" borderId="0" applyFill="0" applyBorder="0">
      <alignment horizontal="right" vertical="top"/>
    </xf>
    <xf numFmtId="225" fontId="134" fillId="0" borderId="0" applyFill="0" applyBorder="0">
      <alignment horizontal="right" vertical="top"/>
    </xf>
    <xf numFmtId="0" fontId="25" fillId="53" borderId="0" applyNumberFormat="0" applyFont="0" applyBorder="0" applyAlignment="0" applyProtection="0"/>
    <xf numFmtId="0" fontId="135" fillId="0" borderId="0" applyNumberFormat="0" applyFill="0" applyBorder="0" applyAlignment="0" applyProtection="0"/>
    <xf numFmtId="284" fontId="136" fillId="0" borderId="0" applyFill="0" applyBorder="0"/>
    <xf numFmtId="0" fontId="137" fillId="0" borderId="0">
      <alignment horizontal="center" wrapText="1"/>
    </xf>
    <xf numFmtId="0" fontId="137" fillId="0" borderId="0">
      <alignment horizontal="center" wrapText="1"/>
    </xf>
    <xf numFmtId="0" fontId="138" fillId="0" borderId="29">
      <alignment horizontal="right" wrapText="1"/>
    </xf>
    <xf numFmtId="0" fontId="138" fillId="0" borderId="29">
      <alignment horizontal="right" wrapText="1"/>
    </xf>
    <xf numFmtId="0" fontId="138" fillId="0" borderId="29">
      <alignment horizontal="right" wrapText="1"/>
    </xf>
    <xf numFmtId="0" fontId="138" fillId="0" borderId="29">
      <alignment horizontal="right" wrapText="1"/>
    </xf>
    <xf numFmtId="0" fontId="138" fillId="0" borderId="29">
      <alignment horizontal="right" wrapText="1"/>
    </xf>
    <xf numFmtId="0" fontId="138" fillId="0" borderId="29">
      <alignment horizontal="right" wrapText="1"/>
    </xf>
    <xf numFmtId="0" fontId="138" fillId="0" borderId="29">
      <alignment horizontal="right" wrapText="1"/>
    </xf>
    <xf numFmtId="0" fontId="138" fillId="0" borderId="29">
      <alignment horizontal="right" wrapText="1"/>
    </xf>
    <xf numFmtId="0" fontId="138" fillId="0" borderId="29">
      <alignment horizontal="right" wrapText="1"/>
    </xf>
    <xf numFmtId="0" fontId="138" fillId="0" borderId="29">
      <alignment horizontal="right" wrapText="1"/>
    </xf>
    <xf numFmtId="0" fontId="138" fillId="0" borderId="29">
      <alignment horizontal="right" wrapText="1"/>
    </xf>
    <xf numFmtId="0" fontId="138" fillId="0" borderId="29">
      <alignment horizontal="right" wrapText="1"/>
    </xf>
    <xf numFmtId="285" fontId="139" fillId="0" borderId="29">
      <alignment horizontal="left"/>
    </xf>
    <xf numFmtId="285" fontId="139" fillId="0" borderId="29">
      <alignment horizontal="left"/>
    </xf>
    <xf numFmtId="285" fontId="139" fillId="0" borderId="29">
      <alignment horizontal="left"/>
    </xf>
    <xf numFmtId="285" fontId="139" fillId="0" borderId="29">
      <alignment horizontal="left"/>
    </xf>
    <xf numFmtId="285" fontId="139" fillId="0" borderId="29">
      <alignment horizontal="left"/>
    </xf>
    <xf numFmtId="285" fontId="139" fillId="0" borderId="29">
      <alignment horizontal="left"/>
    </xf>
    <xf numFmtId="285" fontId="139" fillId="0" borderId="29">
      <alignment horizontal="left"/>
    </xf>
    <xf numFmtId="285" fontId="139" fillId="0" borderId="29">
      <alignment horizontal="left"/>
    </xf>
    <xf numFmtId="285" fontId="139" fillId="0" borderId="29">
      <alignment horizontal="left"/>
    </xf>
    <xf numFmtId="285" fontId="139" fillId="0" borderId="29">
      <alignment horizontal="left"/>
    </xf>
    <xf numFmtId="285" fontId="139" fillId="0" borderId="29">
      <alignment horizontal="left"/>
    </xf>
    <xf numFmtId="286" fontId="139" fillId="0" borderId="29">
      <alignment horizontal="left"/>
    </xf>
    <xf numFmtId="286" fontId="139" fillId="0" borderId="29">
      <alignment horizontal="left"/>
    </xf>
    <xf numFmtId="286" fontId="139" fillId="0" borderId="29">
      <alignment horizontal="left"/>
    </xf>
    <xf numFmtId="286" fontId="139" fillId="0" borderId="29">
      <alignment horizontal="left"/>
    </xf>
    <xf numFmtId="286" fontId="139" fillId="0" borderId="29">
      <alignment horizontal="left"/>
    </xf>
    <xf numFmtId="286" fontId="139" fillId="0" borderId="29">
      <alignment horizontal="left"/>
    </xf>
    <xf numFmtId="286" fontId="139" fillId="0" borderId="29">
      <alignment horizontal="left"/>
    </xf>
    <xf numFmtId="286" fontId="139" fillId="0" borderId="29">
      <alignment horizontal="left"/>
    </xf>
    <xf numFmtId="286" fontId="139" fillId="0" borderId="29">
      <alignment horizontal="left"/>
    </xf>
    <xf numFmtId="286" fontId="139" fillId="0" borderId="29">
      <alignment horizontal="left"/>
    </xf>
    <xf numFmtId="286" fontId="139" fillId="0" borderId="29">
      <alignment horizontal="left"/>
    </xf>
    <xf numFmtId="286" fontId="139" fillId="0" borderId="29">
      <alignment horizontal="left"/>
    </xf>
    <xf numFmtId="285" fontId="139" fillId="0" borderId="29">
      <alignment horizontal="left"/>
    </xf>
    <xf numFmtId="285" fontId="139" fillId="0" borderId="29">
      <alignment horizontal="left"/>
    </xf>
    <xf numFmtId="285" fontId="139" fillId="0" borderId="29">
      <alignment horizontal="left"/>
    </xf>
    <xf numFmtId="285" fontId="139" fillId="0" borderId="29">
      <alignment horizontal="left"/>
    </xf>
    <xf numFmtId="285" fontId="139" fillId="0" borderId="29">
      <alignment horizontal="left"/>
    </xf>
    <xf numFmtId="285" fontId="139" fillId="0" borderId="29">
      <alignment horizontal="left"/>
    </xf>
    <xf numFmtId="285" fontId="139" fillId="0" borderId="29">
      <alignment horizontal="left"/>
    </xf>
    <xf numFmtId="286" fontId="139" fillId="0" borderId="29">
      <alignment horizontal="left"/>
    </xf>
    <xf numFmtId="286" fontId="139" fillId="0" borderId="29">
      <alignment horizontal="left"/>
    </xf>
    <xf numFmtId="286" fontId="139" fillId="0" borderId="29">
      <alignment horizontal="left"/>
    </xf>
    <xf numFmtId="286" fontId="139" fillId="0" borderId="29">
      <alignment horizontal="left"/>
    </xf>
    <xf numFmtId="286" fontId="139" fillId="0" borderId="29">
      <alignment horizontal="left"/>
    </xf>
    <xf numFmtId="286" fontId="139" fillId="0" borderId="29">
      <alignment horizontal="left"/>
    </xf>
    <xf numFmtId="286" fontId="139" fillId="0" borderId="29">
      <alignment horizontal="left"/>
    </xf>
    <xf numFmtId="286" fontId="139" fillId="0" borderId="29">
      <alignment horizontal="left"/>
    </xf>
    <xf numFmtId="286" fontId="139" fillId="0" borderId="29">
      <alignment horizontal="left"/>
    </xf>
    <xf numFmtId="286" fontId="139" fillId="0" borderId="29">
      <alignment horizontal="left"/>
    </xf>
    <xf numFmtId="286" fontId="139" fillId="0" borderId="29">
      <alignment horizontal="left"/>
    </xf>
    <xf numFmtId="286" fontId="139" fillId="0" borderId="29">
      <alignment horizontal="left"/>
    </xf>
    <xf numFmtId="285" fontId="139" fillId="0" borderId="29">
      <alignment horizontal="left"/>
    </xf>
    <xf numFmtId="285" fontId="139" fillId="0" borderId="29">
      <alignment horizontal="left"/>
    </xf>
    <xf numFmtId="285" fontId="139" fillId="0" borderId="29">
      <alignment horizontal="left"/>
    </xf>
    <xf numFmtId="285" fontId="139" fillId="0" borderId="29">
      <alignment horizontal="left"/>
    </xf>
    <xf numFmtId="285" fontId="139" fillId="0" borderId="29">
      <alignment horizontal="left"/>
    </xf>
    <xf numFmtId="285" fontId="139" fillId="0" borderId="29">
      <alignment horizontal="left"/>
    </xf>
    <xf numFmtId="0" fontId="25" fillId="11" borderId="0" applyNumberFormat="0" applyFont="0" applyBorder="0" applyAlignment="0" applyProtection="0"/>
    <xf numFmtId="0" fontId="140" fillId="24" borderId="30" applyAlignment="0" applyProtection="0"/>
    <xf numFmtId="0" fontId="140" fillId="24" borderId="30" applyAlignment="0" applyProtection="0"/>
    <xf numFmtId="0" fontId="140" fillId="24" borderId="3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15" fontId="143" fillId="25" borderId="31">
      <alignment horizontal="center"/>
      <protection locked="0"/>
    </xf>
    <xf numFmtId="287" fontId="143" fillId="25" borderId="31" applyAlignment="0">
      <protection locked="0"/>
    </xf>
    <xf numFmtId="288" fontId="143" fillId="25" borderId="31" applyAlignment="0">
      <protection locked="0"/>
    </xf>
    <xf numFmtId="288" fontId="95" fillId="0" borderId="0" applyFill="0" applyBorder="0" applyAlignment="0" applyProtection="0"/>
    <xf numFmtId="287" fontId="95" fillId="0" borderId="0" applyFill="0" applyBorder="0" applyAlignment="0" applyProtection="0"/>
    <xf numFmtId="285" fontId="144" fillId="0" borderId="0"/>
    <xf numFmtId="286" fontId="144" fillId="0" borderId="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94" fillId="0" borderId="0" applyFill="0" applyBorder="0">
      <alignment horizontal="left" vertical="top"/>
    </xf>
    <xf numFmtId="0" fontId="25" fillId="0" borderId="13" applyNumberFormat="0" applyFont="0" applyAlignment="0" applyProtection="0"/>
    <xf numFmtId="0" fontId="25" fillId="22" borderId="0" applyNumberFormat="0" applyFont="0" applyBorder="0" applyAlignment="0" applyProtection="0"/>
    <xf numFmtId="0" fontId="145" fillId="0" borderId="0">
      <protection locked="0"/>
    </xf>
    <xf numFmtId="0" fontId="145" fillId="0" borderId="0">
      <protection locked="0"/>
    </xf>
    <xf numFmtId="0" fontId="146" fillId="0" borderId="0">
      <protection locked="0"/>
    </xf>
    <xf numFmtId="0" fontId="145" fillId="0" borderId="0">
      <protection locked="0"/>
    </xf>
    <xf numFmtId="0" fontId="145" fillId="0" borderId="0">
      <protection locked="0"/>
    </xf>
    <xf numFmtId="0" fontId="147" fillId="0" borderId="0"/>
    <xf numFmtId="0" fontId="148" fillId="0" borderId="0">
      <protection locked="0"/>
    </xf>
    <xf numFmtId="0" fontId="145" fillId="0" borderId="0">
      <protection locked="0"/>
    </xf>
    <xf numFmtId="0" fontId="146" fillId="0" borderId="0">
      <protection locked="0"/>
    </xf>
    <xf numFmtId="0" fontId="100" fillId="0" borderId="0"/>
    <xf numFmtId="0" fontId="146" fillId="0" borderId="0">
      <protection locked="0"/>
    </xf>
    <xf numFmtId="289" fontId="35" fillId="0" borderId="0" applyFont="0" applyFill="0" applyBorder="0" applyAlignment="0" applyProtection="0"/>
    <xf numFmtId="15" fontId="149" fillId="0" borderId="33" applyFont="0" applyFill="0" applyBorder="0" applyAlignment="0" applyProtection="0"/>
    <xf numFmtId="0" fontId="93" fillId="2" borderId="34" applyNumberFormat="0">
      <alignment vertical="center"/>
    </xf>
    <xf numFmtId="0" fontId="93" fillId="2" borderId="34" applyNumberFormat="0">
      <alignment vertical="center"/>
    </xf>
    <xf numFmtId="0" fontId="35" fillId="0" borderId="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90" fontId="150" fillId="0" borderId="0" applyNumberFormat="0" applyFont="0" applyFill="0" applyBorder="0" applyProtection="0"/>
    <xf numFmtId="235" fontId="151" fillId="0" borderId="0" applyFill="0" applyBorder="0">
      <alignment horizontal="left"/>
    </xf>
    <xf numFmtId="0" fontId="8" fillId="0" borderId="0" applyNumberFormat="0" applyFont="0">
      <alignment wrapText="1"/>
    </xf>
    <xf numFmtId="166" fontId="122" fillId="0" borderId="0" applyFont="0" applyFill="0" applyBorder="0" applyAlignment="0" applyProtection="0"/>
    <xf numFmtId="291" fontId="8" fillId="0" borderId="0" applyFont="0" applyFill="0" applyBorder="0" applyAlignment="0" applyProtection="0">
      <alignment horizontal="center"/>
    </xf>
    <xf numFmtId="292" fontId="8" fillId="0" borderId="0" applyFont="0" applyFill="0" applyBorder="0" applyProtection="0">
      <alignment horizontal="right"/>
    </xf>
    <xf numFmtId="10" fontId="152" fillId="62" borderId="7" applyNumberFormat="0" applyFill="0" applyBorder="0" applyAlignment="0" applyProtection="0">
      <protection locked="0"/>
    </xf>
    <xf numFmtId="10" fontId="152" fillId="62" borderId="7" applyNumberFormat="0" applyFill="0" applyBorder="0" applyAlignment="0" applyProtection="0">
      <protection locked="0"/>
    </xf>
    <xf numFmtId="49" fontId="153" fillId="0" borderId="0">
      <alignment horizontal="left"/>
    </xf>
    <xf numFmtId="244" fontId="92" fillId="0" borderId="0" applyFill="0" applyBorder="0"/>
    <xf numFmtId="0" fontId="25" fillId="0" borderId="0" applyFont="0" applyFill="0" applyBorder="0" applyAlignment="0" applyProtection="0"/>
    <xf numFmtId="235" fontId="92" fillId="0" borderId="14" applyFill="0" applyBorder="0"/>
    <xf numFmtId="247" fontId="92" fillId="0" borderId="0" applyFill="0" applyBorder="0"/>
    <xf numFmtId="0" fontId="154" fillId="0" borderId="0" applyNumberFormat="0" applyFill="0" applyBorder="0" applyAlignment="0" applyProtection="0">
      <alignment vertical="top"/>
      <protection locked="0"/>
    </xf>
    <xf numFmtId="0" fontId="155" fillId="12" borderId="0" applyNumberFormat="0" applyBorder="0" applyAlignment="0" applyProtection="0"/>
    <xf numFmtId="0" fontId="156" fillId="13" borderId="0" applyNumberFormat="0" applyBorder="0" applyAlignment="0" applyProtection="0"/>
    <xf numFmtId="0" fontId="156" fillId="13" borderId="0" applyNumberFormat="0" applyBorder="0" applyAlignment="0" applyProtection="0"/>
    <xf numFmtId="0" fontId="156" fillId="13" borderId="0" applyNumberFormat="0" applyBorder="0" applyAlignment="0" applyProtection="0"/>
    <xf numFmtId="38" fontId="16" fillId="2" borderId="0" applyNumberFormat="0" applyBorder="0" applyAlignment="0" applyProtection="0"/>
    <xf numFmtId="38" fontId="16" fillId="2" borderId="0" applyNumberFormat="0" applyBorder="0" applyAlignment="0" applyProtection="0"/>
    <xf numFmtId="38" fontId="16" fillId="2" borderId="0" applyNumberFormat="0" applyBorder="0" applyAlignment="0" applyProtection="0"/>
    <xf numFmtId="213" fontId="8" fillId="0" borderId="0" applyFill="0" applyBorder="0" applyProtection="0">
      <alignment horizontal="left"/>
    </xf>
    <xf numFmtId="213" fontId="8" fillId="0" borderId="0">
      <alignment horizontal="right"/>
    </xf>
    <xf numFmtId="290" fontId="157" fillId="0" borderId="0" applyNumberFormat="0" applyFont="0" applyAlignment="0" applyProtection="0">
      <alignment horizontal="left"/>
      <protection locked="0"/>
    </xf>
    <xf numFmtId="290" fontId="157" fillId="0" borderId="0" applyNumberFormat="0" applyFont="0" applyAlignment="0" applyProtection="0">
      <alignment horizontal="left"/>
      <protection locked="0"/>
    </xf>
    <xf numFmtId="290" fontId="157" fillId="0" borderId="0" applyNumberFormat="0" applyFont="0" applyAlignment="0" applyProtection="0">
      <alignment horizontal="left"/>
      <protection locked="0"/>
    </xf>
    <xf numFmtId="0" fontId="158" fillId="0" borderId="2" applyNumberFormat="0" applyAlignment="0" applyProtection="0">
      <alignment horizontal="left" vertical="center"/>
    </xf>
    <xf numFmtId="0" fontId="158" fillId="0" borderId="2" applyNumberFormat="0" applyAlignment="0" applyProtection="0">
      <alignment horizontal="left" vertical="center"/>
    </xf>
    <xf numFmtId="0" fontId="158" fillId="0" borderId="2" applyNumberFormat="0" applyAlignment="0" applyProtection="0">
      <alignment horizontal="left" vertical="center"/>
    </xf>
    <xf numFmtId="0" fontId="158" fillId="0" borderId="30">
      <alignment horizontal="left" vertical="center"/>
    </xf>
    <xf numFmtId="0" fontId="158" fillId="0" borderId="30">
      <alignment horizontal="left" vertical="center"/>
    </xf>
    <xf numFmtId="0" fontId="158" fillId="0" borderId="30">
      <alignment horizontal="left" vertical="center"/>
    </xf>
    <xf numFmtId="0" fontId="158" fillId="0" borderId="30">
      <alignment horizontal="left" vertical="center"/>
    </xf>
    <xf numFmtId="0" fontId="158" fillId="0" borderId="30">
      <alignment horizontal="left" vertical="center"/>
    </xf>
    <xf numFmtId="0" fontId="158" fillId="0" borderId="30">
      <alignment horizontal="left" vertical="center"/>
    </xf>
    <xf numFmtId="0" fontId="158" fillId="0" borderId="30">
      <alignment horizontal="left" vertical="center"/>
    </xf>
    <xf numFmtId="0" fontId="158" fillId="0" borderId="30">
      <alignment horizontal="left" vertical="center"/>
    </xf>
    <xf numFmtId="0" fontId="158" fillId="0" borderId="30">
      <alignment horizontal="left" vertical="center"/>
    </xf>
    <xf numFmtId="0" fontId="158" fillId="0" borderId="30">
      <alignment horizontal="left" vertical="center"/>
    </xf>
    <xf numFmtId="0" fontId="158" fillId="50" borderId="0" applyNumberFormat="0" applyFill="0" applyBorder="0" applyAlignment="0" applyProtection="0"/>
    <xf numFmtId="14" fontId="82" fillId="0" borderId="1" applyFill="0">
      <alignment horizontal="center" vertical="center" wrapText="1"/>
    </xf>
    <xf numFmtId="0" fontId="159" fillId="0" borderId="35" applyNumberFormat="0" applyFill="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59" fillId="0" borderId="35" applyNumberFormat="0" applyFill="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1" fillId="0" borderId="36" applyNumberFormat="0" applyFill="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1" fillId="0" borderId="36" applyNumberFormat="0" applyFill="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14" fontId="82" fillId="0" borderId="1" applyFill="0">
      <alignment horizontal="center" vertical="center" wrapText="1"/>
    </xf>
    <xf numFmtId="14" fontId="82" fillId="0" borderId="1" applyFill="0">
      <alignment horizontal="center" vertical="center" wrapText="1"/>
    </xf>
    <xf numFmtId="14" fontId="82" fillId="63" borderId="1">
      <alignment horizontal="center" vertical="center" wrapText="1"/>
    </xf>
    <xf numFmtId="0" fontId="162" fillId="0" borderId="37" applyNumberFormat="0" applyFill="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2" fillId="0" borderId="37" applyNumberFormat="0" applyFill="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4" fillId="0" borderId="38" applyNumberFormat="0" applyFill="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4" fillId="0" borderId="38" applyNumberFormat="0" applyFill="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14" fontId="82" fillId="63" borderId="1">
      <alignment horizontal="center" vertical="center" wrapText="1"/>
    </xf>
    <xf numFmtId="0" fontId="165" fillId="0" borderId="39" applyNumberFormat="0" applyFill="0" applyAlignment="0" applyProtection="0"/>
    <xf numFmtId="0" fontId="166" fillId="0" borderId="40" applyNumberFormat="0" applyFill="0" applyAlignment="0" applyProtection="0"/>
    <xf numFmtId="0" fontId="166" fillId="0" borderId="40" applyNumberFormat="0" applyFill="0" applyAlignment="0" applyProtection="0"/>
    <xf numFmtId="0" fontId="166" fillId="0" borderId="40" applyNumberFormat="0" applyFill="0" applyAlignment="0" applyProtection="0"/>
    <xf numFmtId="0" fontId="166" fillId="0" borderId="40" applyNumberFormat="0" applyFill="0" applyAlignment="0" applyProtection="0"/>
    <xf numFmtId="0" fontId="166" fillId="0" borderId="40" applyNumberFormat="0" applyFill="0" applyAlignment="0" applyProtection="0"/>
    <xf numFmtId="0" fontId="166" fillId="0" borderId="40" applyNumberFormat="0" applyFill="0" applyAlignment="0" applyProtection="0"/>
    <xf numFmtId="0" fontId="166" fillId="0" borderId="40" applyNumberFormat="0" applyFill="0" applyAlignment="0" applyProtection="0"/>
    <xf numFmtId="14" fontId="82" fillId="63" borderId="1">
      <alignment horizontal="center" vertical="center" wrapText="1"/>
    </xf>
    <xf numFmtId="0" fontId="165"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0" fontId="102" fillId="0" borderId="0"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14" fontId="82" fillId="63" borderId="1">
      <alignment horizontal="center" vertical="center" wrapText="1"/>
    </xf>
    <xf numFmtId="293" fontId="167" fillId="0" borderId="0">
      <protection locked="0"/>
    </xf>
    <xf numFmtId="293" fontId="167" fillId="0" borderId="0">
      <protection locked="0"/>
    </xf>
    <xf numFmtId="0" fontId="168" fillId="52" borderId="0" applyNumberFormat="0"/>
    <xf numFmtId="0" fontId="82" fillId="0" borderId="0"/>
    <xf numFmtId="0" fontId="82" fillId="64" borderId="7">
      <alignment horizontal="center" vertical="center" wrapText="1"/>
      <protection locked="0"/>
    </xf>
    <xf numFmtId="0" fontId="82" fillId="64" borderId="7">
      <alignment horizontal="center" vertical="center" wrapText="1"/>
      <protection locked="0"/>
    </xf>
    <xf numFmtId="0" fontId="143" fillId="0" borderId="41" applyNumberFormat="0" applyFill="0" applyAlignment="0" applyProtection="0"/>
    <xf numFmtId="0" fontId="169"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71" fillId="0" borderId="0" applyNumberFormat="0" applyFill="0" applyBorder="0" applyAlignment="0" applyProtection="0"/>
    <xf numFmtId="0" fontId="172" fillId="0" borderId="0">
      <alignment horizontal="left" vertical="center" wrapText="1"/>
    </xf>
    <xf numFmtId="0" fontId="173" fillId="0" borderId="0">
      <alignment horizontal="left" vertical="center" wrapText="1" indent="2"/>
    </xf>
    <xf numFmtId="0" fontId="173" fillId="0" borderId="0">
      <alignment horizontal="left" vertical="center" wrapText="1" indent="3"/>
    </xf>
    <xf numFmtId="0" fontId="8" fillId="0" borderId="0"/>
    <xf numFmtId="173" fontId="28" fillId="0" borderId="0">
      <protection locked="0"/>
    </xf>
    <xf numFmtId="173" fontId="28" fillId="0" borderId="0">
      <protection locked="0"/>
    </xf>
    <xf numFmtId="173" fontId="28" fillId="0" borderId="0">
      <protection locked="0"/>
    </xf>
    <xf numFmtId="173" fontId="28" fillId="0" borderId="0">
      <protection locked="0"/>
    </xf>
    <xf numFmtId="173" fontId="28" fillId="0" borderId="0">
      <protection locked="0"/>
    </xf>
    <xf numFmtId="173" fontId="28" fillId="0" borderId="0">
      <protection locked="0"/>
    </xf>
    <xf numFmtId="173" fontId="28" fillId="0" borderId="0">
      <protection locked="0"/>
    </xf>
    <xf numFmtId="173" fontId="28" fillId="0" borderId="0">
      <protection locked="0"/>
    </xf>
    <xf numFmtId="173" fontId="28" fillId="0" borderId="0">
      <protection locked="0"/>
    </xf>
    <xf numFmtId="173" fontId="28" fillId="0" borderId="0">
      <protection locked="0"/>
    </xf>
    <xf numFmtId="173" fontId="28"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66" fontId="8" fillId="4" borderId="7">
      <alignment horizontal="right"/>
    </xf>
    <xf numFmtId="0" fontId="174" fillId="0" borderId="14" applyFill="0" applyBorder="0" applyAlignment="0">
      <alignment horizontal="center"/>
      <protection locked="0"/>
    </xf>
    <xf numFmtId="10" fontId="16" fillId="3" borderId="7" applyNumberFormat="0" applyBorder="0" applyAlignment="0" applyProtection="0"/>
    <xf numFmtId="10" fontId="16" fillId="3" borderId="7" applyNumberFormat="0" applyBorder="0" applyAlignment="0" applyProtection="0"/>
    <xf numFmtId="10" fontId="16" fillId="3" borderId="7" applyNumberFormat="0" applyBorder="0" applyAlignment="0" applyProtection="0"/>
    <xf numFmtId="208" fontId="175" fillId="4" borderId="42" applyNumberFormat="0">
      <alignment vertical="center"/>
      <protection locked="0"/>
    </xf>
    <xf numFmtId="208" fontId="175" fillId="4" borderId="42" applyNumberFormat="0">
      <alignment vertical="center"/>
      <protection locked="0"/>
    </xf>
    <xf numFmtId="208" fontId="175" fillId="4" borderId="42" applyNumberFormat="0">
      <alignment vertical="center"/>
      <protection locked="0"/>
    </xf>
    <xf numFmtId="0" fontId="175" fillId="65" borderId="42" applyNumberFormat="0">
      <alignment vertical="center"/>
      <protection locked="0"/>
    </xf>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7" fillId="10" borderId="20" applyNumberFormat="0" applyAlignment="0" applyProtection="0"/>
    <xf numFmtId="0" fontId="177" fillId="10" borderId="20" applyNumberFormat="0" applyAlignment="0" applyProtection="0"/>
    <xf numFmtId="0" fontId="177" fillId="10" borderId="20" applyNumberFormat="0" applyAlignment="0" applyProtection="0"/>
    <xf numFmtId="0" fontId="177" fillId="10" borderId="20" applyNumberFormat="0" applyAlignment="0" applyProtection="0"/>
    <xf numFmtId="1" fontId="178" fillId="66" borderId="0" applyNumberFormat="0" applyFont="0" applyBorder="0" applyAlignment="0" applyProtection="0">
      <alignment horizontal="right"/>
    </xf>
    <xf numFmtId="1" fontId="178" fillId="66" borderId="0" applyNumberFormat="0" applyFont="0" applyBorder="0" applyAlignment="0" applyProtection="0">
      <alignment horizontal="right"/>
    </xf>
    <xf numFmtId="1" fontId="178" fillId="66" borderId="0" applyNumberFormat="0" applyFont="0" applyBorder="0" applyAlignment="0" applyProtection="0">
      <alignment horizontal="right"/>
    </xf>
    <xf numFmtId="0" fontId="179" fillId="0" borderId="7"/>
    <xf numFmtId="166" fontId="180" fillId="51" borderId="43"/>
    <xf numFmtId="166" fontId="180" fillId="51" borderId="43"/>
    <xf numFmtId="166" fontId="180" fillId="51" borderId="43"/>
    <xf numFmtId="166" fontId="180" fillId="51" borderId="43"/>
    <xf numFmtId="166" fontId="180" fillId="51" borderId="43"/>
    <xf numFmtId="166" fontId="180" fillId="51" borderId="43"/>
    <xf numFmtId="166" fontId="180" fillId="51" borderId="43"/>
    <xf numFmtId="166" fontId="180" fillId="51" borderId="43"/>
    <xf numFmtId="166" fontId="180" fillId="51" borderId="43"/>
    <xf numFmtId="166" fontId="180" fillId="51" borderId="43"/>
    <xf numFmtId="166" fontId="180" fillId="51" borderId="43"/>
    <xf numFmtId="166" fontId="180" fillId="51" borderId="43"/>
    <xf numFmtId="166" fontId="180" fillId="51" borderId="43"/>
    <xf numFmtId="166" fontId="180" fillId="51" borderId="43"/>
    <xf numFmtId="166" fontId="180" fillId="51" borderId="43"/>
    <xf numFmtId="166" fontId="180" fillId="51" borderId="43"/>
    <xf numFmtId="166" fontId="180" fillId="51" borderId="43"/>
    <xf numFmtId="166" fontId="180" fillId="51" borderId="43"/>
    <xf numFmtId="166" fontId="180" fillId="51" borderId="43"/>
    <xf numFmtId="166" fontId="180" fillId="51" borderId="43"/>
    <xf numFmtId="166" fontId="180" fillId="51" borderId="43"/>
    <xf numFmtId="166" fontId="180" fillId="51" borderId="43"/>
    <xf numFmtId="166" fontId="180" fillId="51" borderId="43"/>
    <xf numFmtId="166" fontId="180" fillId="51" borderId="43"/>
    <xf numFmtId="15" fontId="181" fillId="51" borderId="7">
      <alignment horizontal="center"/>
    </xf>
    <xf numFmtId="40" fontId="182" fillId="0" borderId="0">
      <protection locked="0"/>
    </xf>
    <xf numFmtId="10" fontId="181" fillId="51" borderId="7">
      <alignment horizontal="center"/>
    </xf>
    <xf numFmtId="1" fontId="183" fillId="0" borderId="0">
      <alignment horizontal="center"/>
      <protection locked="0"/>
    </xf>
    <xf numFmtId="294" fontId="16" fillId="50" borderId="0" applyFont="0" applyFill="0" applyBorder="0" applyAlignment="0" applyProtection="0">
      <alignment vertical="top"/>
    </xf>
    <xf numFmtId="295" fontId="184" fillId="0" borderId="0" applyFont="0" applyFill="0" applyBorder="0" applyAlignment="0" applyProtection="0"/>
    <xf numFmtId="296" fontId="184" fillId="0" borderId="0" applyFont="0" applyFill="0" applyBorder="0" applyAlignment="0" applyProtection="0"/>
    <xf numFmtId="296" fontId="46" fillId="0" borderId="0" applyFont="0" applyFill="0" applyBorder="0" applyAlignment="0" applyProtection="0"/>
    <xf numFmtId="296" fontId="46" fillId="0" borderId="0" applyFont="0" applyFill="0" applyBorder="0" applyAlignment="0" applyProtection="0"/>
    <xf numFmtId="295" fontId="46" fillId="0" borderId="0" applyFont="0" applyFill="0" applyBorder="0" applyAlignment="0" applyProtection="0"/>
    <xf numFmtId="295" fontId="184" fillId="0" borderId="0" applyFont="0" applyFill="0" applyBorder="0" applyAlignment="0" applyProtection="0"/>
    <xf numFmtId="295" fontId="184" fillId="0" borderId="0" applyFont="0" applyFill="0" applyBorder="0" applyAlignment="0" applyProtection="0"/>
    <xf numFmtId="297" fontId="46" fillId="0" borderId="0" applyFont="0" applyFill="0" applyBorder="0" applyAlignment="0" applyProtection="0"/>
    <xf numFmtId="298" fontId="185" fillId="0" borderId="0" applyFont="0" applyFill="0" applyBorder="0" applyAlignment="0" applyProtection="0"/>
    <xf numFmtId="299" fontId="185" fillId="0" borderId="0" applyFont="0" applyFill="0" applyBorder="0" applyAlignment="0" applyProtection="0"/>
    <xf numFmtId="299" fontId="186" fillId="0" borderId="0" applyFont="0" applyFill="0" applyBorder="0" applyAlignment="0" applyProtection="0"/>
    <xf numFmtId="298" fontId="186" fillId="0" borderId="0" applyFont="0" applyFill="0" applyBorder="0" applyAlignment="0" applyProtection="0"/>
    <xf numFmtId="298" fontId="185" fillId="0" borderId="0" applyFont="0" applyFill="0" applyBorder="0" applyAlignment="0" applyProtection="0"/>
    <xf numFmtId="298" fontId="185" fillId="0" borderId="0" applyFont="0" applyFill="0" applyBorder="0" applyAlignment="0" applyProtection="0"/>
    <xf numFmtId="300" fontId="186" fillId="0" borderId="0" applyFont="0" applyFill="0" applyBorder="0" applyAlignment="0" applyProtection="0"/>
    <xf numFmtId="0" fontId="187" fillId="0" borderId="0" applyNumberFormat="0" applyFill="0" applyBorder="0" applyAlignment="0" applyProtection="0">
      <alignment vertical="top"/>
      <protection locked="0"/>
    </xf>
    <xf numFmtId="166" fontId="8" fillId="67" borderId="7">
      <alignment vertical="center"/>
    </xf>
    <xf numFmtId="38" fontId="188" fillId="0" borderId="0"/>
    <xf numFmtId="38" fontId="189" fillId="0" borderId="0"/>
    <xf numFmtId="38" fontId="190" fillId="0" borderId="0"/>
    <xf numFmtId="38" fontId="191" fillId="0" borderId="0"/>
    <xf numFmtId="0" fontId="113" fillId="0" borderId="0"/>
    <xf numFmtId="0" fontId="113" fillId="0" borderId="0"/>
    <xf numFmtId="0" fontId="192" fillId="68" borderId="0" applyNumberFormat="0" applyBorder="0" applyAlignment="0" applyProtection="0"/>
    <xf numFmtId="217" fontId="193" fillId="69" borderId="44" applyBorder="0" applyAlignment="0">
      <alignment horizontal="left" indent="1"/>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5" fillId="0" borderId="0" applyNumberFormat="0" applyFill="0" applyBorder="0" applyAlignment="0" applyProtection="0">
      <alignment vertical="top"/>
      <protection locked="0"/>
    </xf>
    <xf numFmtId="0" fontId="195" fillId="0" borderId="0" applyNumberFormat="0" applyFill="0" applyBorder="0" applyAlignment="0" applyProtection="0">
      <alignment vertical="top"/>
      <protection locked="0"/>
    </xf>
    <xf numFmtId="0" fontId="195" fillId="0" borderId="0" applyNumberFormat="0" applyFill="0" applyBorder="0" applyAlignment="0" applyProtection="0">
      <alignment vertical="top"/>
      <protection locked="0"/>
    </xf>
    <xf numFmtId="0" fontId="195" fillId="0" borderId="0" applyNumberFormat="0" applyFill="0" applyBorder="0" applyAlignment="0" applyProtection="0">
      <alignment vertical="top"/>
      <protection locked="0"/>
    </xf>
    <xf numFmtId="0" fontId="195" fillId="0" borderId="0" applyNumberFormat="0" applyFill="0" applyBorder="0" applyAlignment="0" applyProtection="0">
      <alignment vertical="top"/>
      <protection locked="0"/>
    </xf>
    <xf numFmtId="0" fontId="195" fillId="0" borderId="0" applyNumberFormat="0" applyFill="0" applyBorder="0" applyAlignment="0" applyProtection="0">
      <alignment vertical="top"/>
      <protection locked="0"/>
    </xf>
    <xf numFmtId="0" fontId="195" fillId="0" borderId="0" applyNumberFormat="0" applyFill="0" applyBorder="0" applyAlignment="0" applyProtection="0">
      <alignment vertical="top"/>
      <protection locked="0"/>
    </xf>
    <xf numFmtId="0" fontId="195" fillId="0" borderId="0" applyNumberFormat="0" applyFill="0" applyBorder="0" applyAlignment="0" applyProtection="0">
      <alignment vertical="top"/>
      <protection locked="0"/>
    </xf>
    <xf numFmtId="0" fontId="195" fillId="0" borderId="0" applyNumberFormat="0" applyFill="0" applyBorder="0" applyAlignment="0" applyProtection="0">
      <alignment vertical="top"/>
      <protection locked="0"/>
    </xf>
    <xf numFmtId="0" fontId="195" fillId="0" borderId="0" applyNumberFormat="0" applyFill="0" applyBorder="0" applyAlignment="0" applyProtection="0">
      <alignment vertical="top"/>
      <protection locked="0"/>
    </xf>
    <xf numFmtId="0" fontId="195"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224" fontId="94" fillId="0" borderId="0" applyFill="0" applyBorder="0" applyAlignment="0"/>
    <xf numFmtId="229" fontId="20" fillId="0" borderId="0" applyFill="0" applyBorder="0" applyAlignment="0"/>
    <xf numFmtId="224" fontId="94" fillId="0" borderId="0" applyFill="0" applyBorder="0" applyAlignment="0"/>
    <xf numFmtId="224" fontId="94" fillId="0" borderId="0" applyFill="0" applyBorder="0" applyAlignment="0"/>
    <xf numFmtId="222" fontId="94" fillId="0" borderId="0" applyFill="0" applyBorder="0" applyAlignment="0"/>
    <xf numFmtId="222" fontId="94" fillId="0" borderId="0" applyFill="0" applyBorder="0" applyAlignment="0"/>
    <xf numFmtId="222" fontId="94" fillId="0" borderId="0" applyFill="0" applyBorder="0" applyAlignment="0"/>
    <xf numFmtId="224" fontId="94" fillId="0" borderId="0" applyFill="0" applyBorder="0" applyAlignment="0"/>
    <xf numFmtId="229" fontId="20" fillId="0" borderId="0" applyFill="0" applyBorder="0" applyAlignment="0"/>
    <xf numFmtId="224" fontId="94" fillId="0" borderId="0" applyFill="0" applyBorder="0" applyAlignment="0"/>
    <xf numFmtId="224" fontId="94" fillId="0" borderId="0" applyFill="0" applyBorder="0" applyAlignment="0"/>
    <xf numFmtId="230" fontId="56" fillId="0" borderId="0" applyFill="0" applyBorder="0" applyAlignment="0"/>
    <xf numFmtId="231" fontId="55" fillId="0" borderId="0" applyFill="0" applyBorder="0" applyAlignment="0"/>
    <xf numFmtId="230" fontId="55" fillId="0" borderId="0" applyFill="0" applyBorder="0" applyAlignment="0"/>
    <xf numFmtId="232" fontId="55" fillId="0" borderId="0" applyFill="0" applyBorder="0" applyAlignment="0"/>
    <xf numFmtId="232" fontId="55" fillId="0" borderId="0" applyFill="0" applyBorder="0" applyAlignment="0"/>
    <xf numFmtId="230" fontId="55" fillId="0" borderId="0" applyFill="0" applyBorder="0" applyAlignment="0"/>
    <xf numFmtId="230" fontId="56" fillId="0" borderId="0" applyFill="0" applyBorder="0" applyAlignment="0"/>
    <xf numFmtId="230" fontId="56" fillId="0" borderId="0" applyFill="0" applyBorder="0" applyAlignment="0"/>
    <xf numFmtId="232" fontId="55" fillId="0" borderId="0" applyFill="0" applyBorder="0" applyAlignment="0"/>
    <xf numFmtId="222" fontId="94" fillId="0" borderId="0" applyFill="0" applyBorder="0" applyAlignment="0"/>
    <xf numFmtId="222" fontId="94" fillId="0" borderId="0" applyFill="0" applyBorder="0" applyAlignment="0"/>
    <xf numFmtId="222" fontId="94" fillId="0" borderId="0" applyFill="0" applyBorder="0" applyAlignment="0"/>
    <xf numFmtId="0" fontId="196" fillId="0" borderId="45"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0" fontId="198" fillId="0" borderId="0"/>
    <xf numFmtId="301" fontId="199" fillId="4" borderId="7">
      <alignment horizontal="right" indent="2"/>
    </xf>
    <xf numFmtId="222" fontId="200" fillId="0" borderId="47" applyFill="0" applyBorder="0">
      <alignment horizontal="left"/>
    </xf>
    <xf numFmtId="302" fontId="64" fillId="0" borderId="0" applyFont="0" applyFill="0" applyBorder="0" applyAlignment="0" applyProtection="0"/>
    <xf numFmtId="303" fontId="8" fillId="0" borderId="0" applyFont="0" applyFill="0" applyBorder="0" applyAlignment="0" applyProtection="0"/>
    <xf numFmtId="245" fontId="8"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0" fontId="201" fillId="0" borderId="43"/>
    <xf numFmtId="304" fontId="8" fillId="0" borderId="0" applyFont="0" applyFill="0" applyBorder="0" applyAlignment="0" applyProtection="0"/>
    <xf numFmtId="305" fontId="8" fillId="0" borderId="0" applyFont="0" applyFill="0" applyBorder="0" applyAlignment="0" applyProtection="0"/>
    <xf numFmtId="306" fontId="8" fillId="0" borderId="0" applyFont="0" applyFill="0" applyBorder="0" applyAlignment="0" applyProtection="0"/>
    <xf numFmtId="307" fontId="8" fillId="0" borderId="0" applyFont="0" applyFill="0" applyBorder="0" applyAlignment="0" applyProtection="0"/>
    <xf numFmtId="285" fontId="8" fillId="0" borderId="0" applyFont="0" applyFill="0" applyBorder="0" applyAlignment="0" applyProtection="0"/>
    <xf numFmtId="209" fontId="8" fillId="0" borderId="0" applyFont="0" applyFill="0" applyBorder="0" applyAlignment="0" applyProtection="0"/>
    <xf numFmtId="0" fontId="8" fillId="0" borderId="0" applyFont="0" applyFill="0" applyBorder="0" applyAlignment="0" applyProtection="0"/>
    <xf numFmtId="285" fontId="8" fillId="0" borderId="0" applyFont="0" applyFill="0" applyBorder="0" applyAlignment="0" applyProtection="0"/>
    <xf numFmtId="209" fontId="8" fillId="0" borderId="0" applyFont="0" applyFill="0" applyBorder="0" applyAlignment="0" applyProtection="0"/>
    <xf numFmtId="308" fontId="202" fillId="0" borderId="0" applyFont="0" applyFill="0" applyBorder="0" applyProtection="0">
      <alignment horizontal="right"/>
    </xf>
    <xf numFmtId="0" fontId="203" fillId="50" borderId="0"/>
    <xf numFmtId="0" fontId="204" fillId="0" borderId="0" applyNumberFormat="0" applyBorder="0">
      <alignment horizontal="left" vertical="top"/>
    </xf>
    <xf numFmtId="0" fontId="205" fillId="0" borderId="0">
      <protection locked="0"/>
    </xf>
    <xf numFmtId="309" fontId="206" fillId="0" borderId="0"/>
    <xf numFmtId="0" fontId="207" fillId="19" borderId="0" applyNumberFormat="0" applyBorder="0" applyAlignment="0" applyProtection="0"/>
    <xf numFmtId="0" fontId="208" fillId="25" borderId="0" applyNumberFormat="0" applyBorder="0" applyAlignment="0" applyProtection="0"/>
    <xf numFmtId="0" fontId="208" fillId="25" borderId="0" applyNumberFormat="0" applyBorder="0" applyAlignment="0" applyProtection="0"/>
    <xf numFmtId="0" fontId="208" fillId="25" borderId="0" applyNumberFormat="0" applyBorder="0" applyAlignment="0" applyProtection="0"/>
    <xf numFmtId="37" fontId="209" fillId="0" borderId="0"/>
    <xf numFmtId="0" fontId="19" fillId="2" borderId="7" applyFont="0" applyBorder="0" applyAlignment="0">
      <alignment horizontal="center" vertical="center"/>
    </xf>
    <xf numFmtId="0" fontId="56" fillId="0" borderId="0"/>
    <xf numFmtId="0" fontId="64" fillId="0" borderId="48"/>
    <xf numFmtId="0" fontId="8" fillId="0" borderId="0"/>
    <xf numFmtId="0" fontId="8" fillId="0" borderId="0"/>
    <xf numFmtId="31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7" fillId="0" borderId="0"/>
    <xf numFmtId="0" fontId="25" fillId="0" borderId="0"/>
    <xf numFmtId="0" fontId="25" fillId="0" borderId="0"/>
    <xf numFmtId="0" fontId="7" fillId="0" borderId="0"/>
    <xf numFmtId="0" fontId="7" fillId="0" borderId="0"/>
    <xf numFmtId="0" fontId="25" fillId="0" borderId="0"/>
    <xf numFmtId="0" fontId="14" fillId="0" borderId="0">
      <alignment horizontal="left"/>
    </xf>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8" fillId="0" borderId="0"/>
    <xf numFmtId="0" fontId="25" fillId="0" borderId="0"/>
    <xf numFmtId="0" fontId="25" fillId="0" borderId="0"/>
    <xf numFmtId="0" fontId="71"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8" fillId="0" borderId="0"/>
    <xf numFmtId="0" fontId="8" fillId="0" borderId="0"/>
    <xf numFmtId="0" fontId="8" fillId="0" borderId="0"/>
    <xf numFmtId="0" fontId="46"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8" fillId="0" borderId="0"/>
    <xf numFmtId="0" fontId="7" fillId="0" borderId="0"/>
    <xf numFmtId="0" fontId="2" fillId="0" borderId="0"/>
    <xf numFmtId="0" fontId="2" fillId="0" borderId="0"/>
    <xf numFmtId="0" fontId="2"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0" fillId="0" borderId="0"/>
    <xf numFmtId="0" fontId="7"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7" fillId="0" borderId="0"/>
    <xf numFmtId="0" fontId="2" fillId="0" borderId="0"/>
    <xf numFmtId="0" fontId="2" fillId="0" borderId="0"/>
    <xf numFmtId="0" fontId="2" fillId="0" borderId="0"/>
    <xf numFmtId="0" fontId="2"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7" fillId="0" borderId="0"/>
    <xf numFmtId="0" fontId="2" fillId="0" borderId="0"/>
    <xf numFmtId="0" fontId="2" fillId="0" borderId="0"/>
    <xf numFmtId="0" fontId="2" fillId="0" borderId="0"/>
    <xf numFmtId="0" fontId="2"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2" fillId="0" borderId="0"/>
    <xf numFmtId="0" fontId="2" fillId="0" borderId="0"/>
    <xf numFmtId="0" fontId="2" fillId="0" borderId="0"/>
    <xf numFmtId="0" fontId="2" fillId="0" borderId="0"/>
    <xf numFmtId="0" fontId="95" fillId="0" borderId="0"/>
    <xf numFmtId="0" fontId="23" fillId="0" borderId="0"/>
    <xf numFmtId="0" fontId="7" fillId="0" borderId="0"/>
    <xf numFmtId="0" fontId="7" fillId="0" borderId="0"/>
    <xf numFmtId="0" fontId="7" fillId="0" borderId="0"/>
    <xf numFmtId="0" fontId="95" fillId="0" borderId="0"/>
    <xf numFmtId="0" fontId="7" fillId="0" borderId="0"/>
    <xf numFmtId="0" fontId="95" fillId="0" borderId="0"/>
    <xf numFmtId="0" fontId="7" fillId="0" borderId="0"/>
    <xf numFmtId="0" fontId="7" fillId="0" borderId="0"/>
    <xf numFmtId="0" fontId="95" fillId="0" borderId="0"/>
    <xf numFmtId="0" fontId="110" fillId="0" borderId="0"/>
    <xf numFmtId="0" fontId="7" fillId="0" borderId="0"/>
    <xf numFmtId="0" fontId="95" fillId="0" borderId="0"/>
    <xf numFmtId="0" fontId="1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7" fillId="0" borderId="0"/>
    <xf numFmtId="0" fontId="95" fillId="0" borderId="0"/>
    <xf numFmtId="0" fontId="7" fillId="0" borderId="0"/>
    <xf numFmtId="0" fontId="95" fillId="0" borderId="0"/>
    <xf numFmtId="0" fontId="46" fillId="0" borderId="0"/>
    <xf numFmtId="0" fontId="95" fillId="0" borderId="0"/>
    <xf numFmtId="0" fontId="7" fillId="0" borderId="0"/>
    <xf numFmtId="0" fontId="7" fillId="0" borderId="0"/>
    <xf numFmtId="0" fontId="95" fillId="0" borderId="0"/>
    <xf numFmtId="0" fontId="7" fillId="0" borderId="0"/>
    <xf numFmtId="0" fontId="95"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95" fillId="0" borderId="0"/>
    <xf numFmtId="0" fontId="14" fillId="0" borderId="0"/>
    <xf numFmtId="0" fontId="24" fillId="0" borderId="0"/>
    <xf numFmtId="0" fontId="14" fillId="0" borderId="0">
      <alignment horizontal="left"/>
    </xf>
    <xf numFmtId="0" fontId="2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24" fillId="0" borderId="0"/>
    <xf numFmtId="0" fontId="14"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xf numFmtId="0" fontId="71" fillId="0" borderId="0"/>
    <xf numFmtId="0" fontId="110"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65" fillId="0" borderId="0"/>
    <xf numFmtId="0" fontId="24" fillId="0" borderId="0"/>
    <xf numFmtId="0" fontId="1" fillId="0" borderId="0"/>
    <xf numFmtId="0" fontId="24" fillId="0" borderId="0"/>
    <xf numFmtId="0" fontId="8" fillId="0" borderId="0"/>
    <xf numFmtId="0" fontId="71" fillId="0" borderId="0"/>
    <xf numFmtId="0" fontId="110" fillId="0" borderId="0"/>
    <xf numFmtId="0" fontId="110" fillId="0" borderId="0"/>
    <xf numFmtId="0" fontId="110" fillId="0" borderId="0"/>
    <xf numFmtId="0" fontId="25" fillId="0" borderId="0"/>
    <xf numFmtId="0" fontId="25" fillId="0" borderId="0"/>
    <xf numFmtId="0" fontId="23" fillId="0" borderId="0"/>
    <xf numFmtId="0" fontId="35" fillId="0" borderId="0"/>
    <xf numFmtId="0" fontId="25" fillId="0" borderId="0"/>
    <xf numFmtId="0" fontId="23" fillId="0" borderId="0"/>
    <xf numFmtId="0" fontId="23" fillId="0" borderId="0"/>
    <xf numFmtId="0" fontId="110" fillId="0" borderId="0"/>
    <xf numFmtId="0" fontId="1" fillId="0" borderId="0"/>
    <xf numFmtId="0" fontId="1" fillId="0" borderId="0"/>
    <xf numFmtId="0" fontId="1" fillId="0" borderId="0"/>
    <xf numFmtId="0" fontId="25" fillId="0" borderId="0"/>
    <xf numFmtId="0" fontId="110" fillId="0" borderId="0"/>
    <xf numFmtId="0" fontId="110"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1"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7" fillId="0" borderId="0"/>
    <xf numFmtId="0" fontId="95" fillId="0" borderId="0"/>
    <xf numFmtId="0" fontId="7" fillId="0" borderId="0"/>
    <xf numFmtId="0" fontId="95" fillId="0" borderId="0"/>
    <xf numFmtId="0" fontId="46" fillId="0" borderId="0"/>
    <xf numFmtId="0" fontId="7" fillId="0" borderId="0"/>
    <xf numFmtId="0" fontId="7" fillId="0" borderId="0"/>
    <xf numFmtId="0" fontId="95" fillId="0" borderId="0"/>
    <xf numFmtId="0" fontId="7" fillId="0" borderId="0"/>
    <xf numFmtId="0" fontId="25" fillId="0" borderId="0"/>
    <xf numFmtId="0" fontId="25" fillId="0" borderId="0"/>
    <xf numFmtId="0" fontId="95"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25" fillId="0" borderId="0"/>
    <xf numFmtId="0" fontId="25" fillId="0" borderId="0"/>
    <xf numFmtId="0" fontId="9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10" fillId="0" borderId="0"/>
    <xf numFmtId="0" fontId="7" fillId="0" borderId="0"/>
    <xf numFmtId="0" fontId="7" fillId="0" borderId="0"/>
    <xf numFmtId="0" fontId="95" fillId="0" borderId="0"/>
    <xf numFmtId="0" fontId="7" fillId="0" borderId="0"/>
    <xf numFmtId="0" fontId="95" fillId="0" borderId="0"/>
    <xf numFmtId="0" fontId="110" fillId="0" borderId="0"/>
    <xf numFmtId="0" fontId="7" fillId="0" borderId="0"/>
    <xf numFmtId="0" fontId="110" fillId="0" borderId="0"/>
    <xf numFmtId="0" fontId="95" fillId="0" borderId="0"/>
    <xf numFmtId="0" fontId="110" fillId="0" borderId="0"/>
    <xf numFmtId="0" fontId="71" fillId="0" borderId="0"/>
    <xf numFmtId="0" fontId="110" fillId="0" borderId="0"/>
    <xf numFmtId="0" fontId="7" fillId="0" borderId="0"/>
    <xf numFmtId="0" fontId="1" fillId="0" borderId="0"/>
    <xf numFmtId="0" fontId="1" fillId="0" borderId="0"/>
    <xf numFmtId="0" fontId="1" fillId="0" borderId="0"/>
    <xf numFmtId="0" fontId="1" fillId="0" borderId="0"/>
    <xf numFmtId="0" fontId="95"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4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xf numFmtId="0" fontId="1" fillId="0" borderId="0"/>
    <xf numFmtId="0" fontId="1" fillId="0" borderId="0"/>
    <xf numFmtId="0" fontId="1" fillId="0" borderId="0"/>
    <xf numFmtId="0" fontId="1" fillId="0" borderId="0"/>
    <xf numFmtId="0" fontId="1" fillId="0" borderId="0"/>
    <xf numFmtId="0" fontId="1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7" fillId="0" borderId="0"/>
    <xf numFmtId="0" fontId="25" fillId="0" borderId="0"/>
    <xf numFmtId="0" fontId="25" fillId="0" borderId="0"/>
    <xf numFmtId="0" fontId="2" fillId="0" borderId="0"/>
    <xf numFmtId="0" fontId="2" fillId="0" borderId="0"/>
    <xf numFmtId="0" fontId="2" fillId="0" borderId="0"/>
    <xf numFmtId="0" fontId="95" fillId="0" borderId="0"/>
    <xf numFmtId="0" fontId="23" fillId="0" borderId="0"/>
    <xf numFmtId="0" fontId="25" fillId="0" borderId="0"/>
    <xf numFmtId="0" fontId="110" fillId="0" borderId="0"/>
    <xf numFmtId="0" fontId="23" fillId="0" borderId="0"/>
    <xf numFmtId="0" fontId="110" fillId="0" borderId="0"/>
    <xf numFmtId="0" fontId="7"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4" fillId="0" borderId="0"/>
    <xf numFmtId="0" fontId="24" fillId="0" borderId="0"/>
    <xf numFmtId="0" fontId="7" fillId="0" borderId="0"/>
    <xf numFmtId="0" fontId="24" fillId="0" borderId="0"/>
    <xf numFmtId="0" fontId="8" fillId="0" borderId="0"/>
    <xf numFmtId="0" fontId="8" fillId="0" borderId="0"/>
    <xf numFmtId="0" fontId="8" fillId="0" borderId="0"/>
    <xf numFmtId="0" fontId="8" fillId="0" borderId="0"/>
    <xf numFmtId="0" fontId="35"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10" fillId="0" borderId="0"/>
    <xf numFmtId="0" fontId="7" fillId="0" borderId="0"/>
    <xf numFmtId="0" fontId="110" fillId="0" borderId="0"/>
    <xf numFmtId="0" fontId="2" fillId="0" borderId="0"/>
    <xf numFmtId="0" fontId="23"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110" fillId="0" borderId="0"/>
    <xf numFmtId="0" fontId="7" fillId="0" borderId="0"/>
    <xf numFmtId="0" fontId="11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23" fillId="0" borderId="0"/>
    <xf numFmtId="0" fontId="23" fillId="0" borderId="0"/>
    <xf numFmtId="0" fontId="24"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8" fillId="0" borderId="0"/>
    <xf numFmtId="0" fontId="8" fillId="0" borderId="0"/>
    <xf numFmtId="0" fontId="1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95"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7" fillId="0" borderId="0"/>
    <xf numFmtId="0" fontId="7" fillId="0" borderId="0"/>
    <xf numFmtId="0" fontId="95" fillId="0" borderId="0"/>
    <xf numFmtId="0" fontId="7" fillId="0" borderId="0"/>
    <xf numFmtId="0" fontId="8" fillId="0" borderId="0"/>
    <xf numFmtId="0" fontId="8" fillId="0" borderId="0"/>
    <xf numFmtId="0" fontId="95" fillId="0" borderId="0"/>
    <xf numFmtId="0" fontId="24" fillId="0" borderId="0"/>
    <xf numFmtId="0" fontId="8" fillId="0" borderId="0"/>
    <xf numFmtId="0" fontId="14" fillId="0" borderId="0"/>
    <xf numFmtId="0" fontId="14" fillId="0" borderId="0"/>
    <xf numFmtId="0" fontId="14" fillId="0" borderId="0"/>
    <xf numFmtId="0" fontId="8" fillId="0" borderId="0"/>
    <xf numFmtId="0" fontId="25" fillId="0" borderId="0"/>
    <xf numFmtId="0" fontId="8" fillId="0" borderId="0"/>
    <xf numFmtId="0" fontId="25" fillId="0" borderId="0"/>
    <xf numFmtId="0" fontId="23" fillId="0" borderId="0"/>
    <xf numFmtId="0" fontId="7" fillId="0" borderId="0"/>
    <xf numFmtId="0" fontId="95" fillId="0" borderId="0"/>
    <xf numFmtId="0" fontId="7" fillId="0" borderId="0"/>
    <xf numFmtId="0" fontId="7" fillId="0" borderId="0"/>
    <xf numFmtId="0" fontId="95" fillId="0" borderId="0"/>
    <xf numFmtId="0" fontId="8" fillId="0" borderId="0"/>
    <xf numFmtId="0" fontId="8" fillId="0" borderId="0"/>
    <xf numFmtId="0" fontId="23" fillId="0" borderId="0"/>
    <xf numFmtId="0" fontId="25" fillId="0" borderId="0"/>
    <xf numFmtId="0" fontId="7" fillId="0" borderId="0"/>
    <xf numFmtId="0" fontId="95" fillId="0" borderId="0"/>
    <xf numFmtId="0" fontId="7" fillId="0" borderId="0"/>
    <xf numFmtId="0" fontId="7" fillId="0" borderId="0"/>
    <xf numFmtId="0" fontId="25" fillId="0" borderId="0"/>
    <xf numFmtId="0" fontId="25" fillId="0" borderId="0"/>
    <xf numFmtId="0" fontId="71" fillId="0" borderId="0"/>
    <xf numFmtId="0" fontId="43" fillId="0" borderId="0"/>
    <xf numFmtId="0" fontId="69" fillId="0" borderId="0"/>
    <xf numFmtId="0" fontId="210" fillId="0" borderId="0"/>
    <xf numFmtId="0" fontId="211" fillId="0" borderId="0"/>
    <xf numFmtId="0" fontId="20" fillId="0" borderId="0"/>
    <xf numFmtId="0" fontId="43" fillId="0" borderId="0"/>
    <xf numFmtId="0" fontId="8" fillId="19" borderId="21"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81"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81" fillId="19" borderId="20" applyNumberFormat="0" applyFont="0" applyAlignment="0" applyProtection="0"/>
    <xf numFmtId="0" fontId="81" fillId="19" borderId="20" applyNumberFormat="0" applyFont="0" applyAlignment="0" applyProtection="0"/>
    <xf numFmtId="0" fontId="81" fillId="19" borderId="20" applyNumberFormat="0" applyFont="0" applyAlignment="0" applyProtection="0"/>
    <xf numFmtId="0" fontId="81" fillId="19" borderId="20" applyNumberFormat="0" applyFont="0" applyAlignment="0" applyProtection="0"/>
    <xf numFmtId="4" fontId="16" fillId="50" borderId="0" applyFont="0" applyFill="0" applyBorder="0" applyAlignment="0" applyProtection="0">
      <alignment vertical="top"/>
    </xf>
    <xf numFmtId="311" fontId="8" fillId="50" borderId="0"/>
    <xf numFmtId="0" fontId="64" fillId="0" borderId="0" applyNumberFormat="0" applyProtection="0">
      <alignment horizontal="left"/>
    </xf>
    <xf numFmtId="312" fontId="23" fillId="0" borderId="0" applyFont="0" applyFill="0" applyBorder="0" applyAlignment="0" applyProtection="0"/>
    <xf numFmtId="313" fontId="8" fillId="0" borderId="0" applyFont="0" applyFill="0" applyBorder="0" applyAlignment="0" applyProtection="0"/>
    <xf numFmtId="314" fontId="8" fillId="0" borderId="0" applyFont="0" applyFill="0" applyBorder="0" applyAlignment="0" applyProtection="0"/>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68" fontId="212" fillId="0" borderId="0" applyFont="0" applyFill="0" applyBorder="0" applyAlignment="0" applyProtection="0"/>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173" fontId="29" fillId="0" borderId="0">
      <protection locked="0"/>
    </xf>
    <xf numFmtId="315" fontId="212" fillId="0" borderId="0" applyFont="0" applyFill="0" applyBorder="0" applyAlignment="0" applyProtection="0"/>
    <xf numFmtId="248" fontId="92" fillId="0" borderId="0" applyFill="0" applyBorder="0"/>
    <xf numFmtId="0" fontId="35" fillId="0" borderId="0"/>
    <xf numFmtId="316" fontId="23" fillId="0" borderId="0" applyFont="0" applyFill="0" applyBorder="0" applyAlignment="0" applyProtection="0"/>
    <xf numFmtId="317" fontId="23" fillId="0" borderId="0" applyFont="0" applyFill="0" applyBorder="0" applyAlignment="0" applyProtection="0"/>
    <xf numFmtId="318" fontId="35" fillId="0" borderId="0" applyFont="0" applyFill="0" applyBorder="0" applyAlignment="0" applyProtection="0"/>
    <xf numFmtId="319" fontId="35" fillId="0" borderId="0" applyFont="0" applyFill="0" applyBorder="0" applyAlignment="0" applyProtection="0"/>
    <xf numFmtId="0" fontId="213" fillId="14" borderId="49"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5"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5" fillId="24" borderId="34" applyNumberFormat="0" applyAlignment="0" applyProtection="0"/>
    <xf numFmtId="0" fontId="215" fillId="24" borderId="34" applyNumberFormat="0" applyAlignment="0" applyProtection="0"/>
    <xf numFmtId="0" fontId="215" fillId="24" borderId="34" applyNumberFormat="0" applyAlignment="0" applyProtection="0"/>
    <xf numFmtId="0" fontId="215" fillId="24" borderId="34" applyNumberFormat="0" applyAlignment="0" applyProtection="0"/>
    <xf numFmtId="0" fontId="8" fillId="0" borderId="0" applyNumberFormat="0" applyFont="0" applyBorder="0" applyAlignment="0"/>
    <xf numFmtId="0" fontId="216" fillId="0" borderId="0" applyFill="0" applyBorder="0" applyProtection="0">
      <alignment horizontal="left"/>
    </xf>
    <xf numFmtId="0" fontId="217" fillId="0" borderId="0" applyFill="0" applyBorder="0" applyProtection="0">
      <alignment horizontal="left"/>
    </xf>
    <xf numFmtId="0" fontId="108" fillId="2" borderId="0">
      <alignment vertical="center"/>
    </xf>
    <xf numFmtId="0" fontId="218" fillId="50" borderId="0"/>
    <xf numFmtId="0" fontId="218" fillId="50" borderId="0"/>
    <xf numFmtId="0" fontId="218" fillId="50" borderId="0"/>
    <xf numFmtId="167" fontId="14" fillId="0" borderId="0" applyFont="0" applyFill="0" applyBorder="0" applyAlignment="0" applyProtection="0"/>
    <xf numFmtId="164" fontId="14" fillId="0" borderId="0" applyFont="0" applyFill="0" applyBorder="0" applyAlignment="0" applyProtection="0"/>
    <xf numFmtId="320" fontId="102" fillId="0" borderId="0" applyFont="0" applyFill="0" applyBorder="0" applyAlignment="0" applyProtection="0"/>
    <xf numFmtId="321" fontId="113" fillId="0" borderId="0" applyFont="0" applyFill="0" applyBorder="0" applyAlignment="0" applyProtection="0"/>
    <xf numFmtId="322" fontId="114" fillId="0" borderId="0" applyFont="0" applyFill="0" applyBorder="0" applyAlignment="0" applyProtection="0"/>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323" fontId="8" fillId="0" borderId="0" applyFont="0" applyFill="0" applyBorder="0" applyAlignment="0" applyProtection="0"/>
    <xf numFmtId="323" fontId="8" fillId="0" borderId="0" applyFont="0" applyFill="0" applyBorder="0" applyAlignment="0" applyProtection="0"/>
    <xf numFmtId="323" fontId="8" fillId="0" borderId="0" applyFont="0" applyFill="0" applyBorder="0" applyAlignment="0" applyProtection="0"/>
    <xf numFmtId="323" fontId="8" fillId="0" borderId="0" applyFont="0" applyFill="0" applyBorder="0" applyAlignment="0" applyProtection="0"/>
    <xf numFmtId="323" fontId="8" fillId="0" borderId="0" applyFont="0" applyFill="0" applyBorder="0" applyAlignment="0" applyProtection="0"/>
    <xf numFmtId="323" fontId="8" fillId="0" borderId="0" applyFont="0" applyFill="0" applyBorder="0" applyAlignment="0" applyProtection="0"/>
    <xf numFmtId="323" fontId="8" fillId="0" borderId="0" applyFont="0" applyFill="0" applyBorder="0" applyAlignment="0" applyProtection="0"/>
    <xf numFmtId="323" fontId="8" fillId="0" borderId="0" applyFont="0" applyFill="0" applyBorder="0" applyAlignment="0" applyProtection="0"/>
    <xf numFmtId="323" fontId="8" fillId="0" borderId="0" applyFont="0" applyFill="0" applyBorder="0" applyAlignment="0" applyProtection="0"/>
    <xf numFmtId="323" fontId="8" fillId="0" borderId="0" applyFont="0" applyFill="0" applyBorder="0" applyAlignment="0" applyProtection="0"/>
    <xf numFmtId="0" fontId="8" fillId="0" borderId="0" applyFont="0" applyFill="0" applyBorder="0" applyAlignment="0" applyProtection="0"/>
    <xf numFmtId="227" fontId="56" fillId="0" borderId="0" applyFont="0" applyFill="0" applyBorder="0" applyAlignment="0" applyProtection="0"/>
    <xf numFmtId="227" fontId="55" fillId="0" borderId="0" applyFont="0" applyFill="0" applyBorder="0" applyAlignment="0" applyProtection="0"/>
    <xf numFmtId="227" fontId="56" fillId="0" borderId="0" applyFont="0" applyFill="0" applyBorder="0" applyAlignment="0" applyProtection="0"/>
    <xf numFmtId="228" fontId="96" fillId="0" borderId="0" applyFont="0" applyFill="0" applyBorder="0" applyAlignment="0" applyProtection="0"/>
    <xf numFmtId="324" fontId="94" fillId="0" borderId="0" applyFont="0" applyFill="0" applyBorder="0" applyAlignment="0" applyProtection="0"/>
    <xf numFmtId="324" fontId="94" fillId="0" borderId="0" applyFont="0" applyFill="0" applyBorder="0" applyAlignment="0" applyProtection="0"/>
    <xf numFmtId="0" fontId="96"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112" fillId="0" borderId="0" applyFont="0" applyFill="0" applyBorder="0" applyAlignment="0" applyProtection="0">
      <alignment horizontal="center"/>
    </xf>
    <xf numFmtId="325" fontId="114" fillId="0" borderId="0" applyFont="0" applyFill="0" applyBorder="0" applyAlignment="0" applyProtection="0"/>
    <xf numFmtId="326" fontId="113" fillId="0" borderId="0" applyFont="0" applyFill="0" applyBorder="0" applyAlignment="0" applyProtection="0"/>
    <xf numFmtId="10" fontId="112" fillId="0" borderId="0" applyFont="0" applyFill="0" applyBorder="0" applyAlignment="0" applyProtection="0"/>
    <xf numFmtId="10" fontId="112" fillId="0" borderId="0" applyFont="0" applyFill="0" applyBorder="0" applyAlignment="0" applyProtection="0"/>
    <xf numFmtId="10" fontId="112" fillId="0" borderId="0" applyFont="0" applyFill="0" applyBorder="0" applyAlignment="0" applyProtection="0"/>
    <xf numFmtId="327" fontId="113" fillId="0" borderId="0" applyFont="0" applyFill="0" applyBorder="0" applyAlignment="0" applyProtection="0"/>
    <xf numFmtId="328" fontId="114" fillId="0" borderId="0" applyFont="0" applyFill="0" applyBorder="0" applyAlignment="0" applyProtection="0"/>
    <xf numFmtId="329" fontId="113" fillId="0" borderId="0" applyFont="0" applyFill="0" applyBorder="0" applyAlignment="0" applyProtection="0"/>
    <xf numFmtId="0" fontId="8"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71"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65"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09" fillId="0" borderId="0" applyFont="0" applyFill="0" applyBorder="0" applyAlignment="0" applyProtection="0">
      <alignment vertical="top" wrapText="1"/>
    </xf>
    <xf numFmtId="9" fontId="95"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71" fillId="0" borderId="0" applyFont="0" applyFill="0" applyBorder="0" applyAlignment="0" applyProtection="0"/>
    <xf numFmtId="9" fontId="2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1"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330" fontId="199" fillId="0" borderId="0" applyFont="0" applyFill="0" applyBorder="0" applyProtection="0">
      <alignment horizontal="right"/>
    </xf>
    <xf numFmtId="0" fontId="14" fillId="0" borderId="0" applyFont="0" applyFill="0" applyBorder="0" applyAlignment="0" applyProtection="0"/>
    <xf numFmtId="9" fontId="92" fillId="0" borderId="14" applyFill="0" applyBorder="0"/>
    <xf numFmtId="229" fontId="92" fillId="0" borderId="0" applyFill="0" applyBorder="0"/>
    <xf numFmtId="244" fontId="92" fillId="0" borderId="0" applyFill="0" applyBorder="0"/>
    <xf numFmtId="2" fontId="73" fillId="0" borderId="0" applyNumberFormat="0"/>
    <xf numFmtId="165" fontId="8" fillId="0" borderId="0" applyFont="0" applyFill="0" applyBorder="0" applyAlignment="0" applyProtection="0"/>
    <xf numFmtId="37" fontId="219" fillId="4" borderId="33"/>
    <xf numFmtId="331" fontId="20" fillId="0" borderId="0"/>
    <xf numFmtId="332" fontId="20" fillId="0" borderId="0"/>
    <xf numFmtId="37" fontId="219" fillId="4" borderId="33"/>
    <xf numFmtId="13" fontId="8" fillId="0" borderId="0" applyFont="0" applyFill="0" applyProtection="0"/>
    <xf numFmtId="301" fontId="8" fillId="0" borderId="0" applyFont="0" applyFill="0" applyBorder="0" applyAlignment="0" applyProtection="0"/>
    <xf numFmtId="224" fontId="94" fillId="0" borderId="0" applyFill="0" applyBorder="0" applyAlignment="0"/>
    <xf numFmtId="229" fontId="20" fillId="0" borderId="0" applyFill="0" applyBorder="0" applyAlignment="0"/>
    <xf numFmtId="224" fontId="94" fillId="0" borderId="0" applyFill="0" applyBorder="0" applyAlignment="0"/>
    <xf numFmtId="224" fontId="94" fillId="0" borderId="0" applyFill="0" applyBorder="0" applyAlignment="0"/>
    <xf numFmtId="222" fontId="94" fillId="0" borderId="0" applyFill="0" applyBorder="0" applyAlignment="0"/>
    <xf numFmtId="222" fontId="94" fillId="0" borderId="0" applyFill="0" applyBorder="0" applyAlignment="0"/>
    <xf numFmtId="222" fontId="94" fillId="0" borderId="0" applyFill="0" applyBorder="0" applyAlignment="0"/>
    <xf numFmtId="224" fontId="94" fillId="0" borderId="0" applyFill="0" applyBorder="0" applyAlignment="0"/>
    <xf numFmtId="229" fontId="20" fillId="0" borderId="0" applyFill="0" applyBorder="0" applyAlignment="0"/>
    <xf numFmtId="224" fontId="94" fillId="0" borderId="0" applyFill="0" applyBorder="0" applyAlignment="0"/>
    <xf numFmtId="224" fontId="94" fillId="0" borderId="0" applyFill="0" applyBorder="0" applyAlignment="0"/>
    <xf numFmtId="230" fontId="56" fillId="0" borderId="0" applyFill="0" applyBorder="0" applyAlignment="0"/>
    <xf numFmtId="231" fontId="55" fillId="0" borderId="0" applyFill="0" applyBorder="0" applyAlignment="0"/>
    <xf numFmtId="230" fontId="55" fillId="0" borderId="0" applyFill="0" applyBorder="0" applyAlignment="0"/>
    <xf numFmtId="232" fontId="55" fillId="0" borderId="0" applyFill="0" applyBorder="0" applyAlignment="0"/>
    <xf numFmtId="232" fontId="55" fillId="0" borderId="0" applyFill="0" applyBorder="0" applyAlignment="0"/>
    <xf numFmtId="230" fontId="55" fillId="0" borderId="0" applyFill="0" applyBorder="0" applyAlignment="0"/>
    <xf numFmtId="230" fontId="56" fillId="0" borderId="0" applyFill="0" applyBorder="0" applyAlignment="0"/>
    <xf numFmtId="230" fontId="56" fillId="0" borderId="0" applyFill="0" applyBorder="0" applyAlignment="0"/>
    <xf numFmtId="232" fontId="55" fillId="0" borderId="0" applyFill="0" applyBorder="0" applyAlignment="0"/>
    <xf numFmtId="222" fontId="94" fillId="0" borderId="0" applyFill="0" applyBorder="0" applyAlignment="0"/>
    <xf numFmtId="222" fontId="94" fillId="0" borderId="0" applyFill="0" applyBorder="0" applyAlignment="0"/>
    <xf numFmtId="222" fontId="94" fillId="0" borderId="0" applyFill="0" applyBorder="0" applyAlignment="0"/>
    <xf numFmtId="0" fontId="220" fillId="0" borderId="0" applyNumberFormat="0">
      <alignment horizontal="left"/>
    </xf>
    <xf numFmtId="333" fontId="221" fillId="0" borderId="51" applyBorder="0">
      <alignment horizontal="right"/>
      <protection locked="0"/>
    </xf>
    <xf numFmtId="333" fontId="221" fillId="0" borderId="51" applyBorder="0">
      <alignment horizontal="right"/>
      <protection locked="0"/>
    </xf>
    <xf numFmtId="0" fontId="64" fillId="0" borderId="0" applyNumberFormat="0" applyFont="0" applyFill="0" applyBorder="0" applyAlignment="0" applyProtection="0">
      <alignment horizontal="left"/>
    </xf>
    <xf numFmtId="15" fontId="64" fillId="0" borderId="0" applyFont="0" applyFill="0" applyBorder="0" applyAlignment="0" applyProtection="0"/>
    <xf numFmtId="4" fontId="64" fillId="0" borderId="0" applyFont="0" applyFill="0" applyBorder="0" applyAlignment="0" applyProtection="0"/>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3" fontId="64" fillId="0" borderId="0" applyFont="0" applyFill="0" applyBorder="0" applyAlignment="0" applyProtection="0"/>
    <xf numFmtId="0" fontId="64" fillId="54" borderId="0" applyNumberFormat="0" applyFont="0" applyBorder="0" applyAlignment="0" applyProtection="0"/>
    <xf numFmtId="166" fontId="11" fillId="67" borderId="7">
      <alignment horizontal="center" vertical="center" wrapText="1"/>
      <protection locked="0"/>
    </xf>
    <xf numFmtId="166" fontId="11" fillId="67" borderId="7">
      <alignment horizontal="center" vertical="center" wrapText="1"/>
      <protection locked="0"/>
    </xf>
    <xf numFmtId="3" fontId="17" fillId="0" borderId="0" applyFill="0" applyBorder="0" applyAlignment="0" applyProtection="0"/>
    <xf numFmtId="3" fontId="222" fillId="0" borderId="0" applyFill="0" applyBorder="0" applyAlignment="0" applyProtection="0"/>
    <xf numFmtId="3" fontId="17" fillId="0" borderId="0" applyFill="0" applyBorder="0" applyAlignment="0" applyProtection="0"/>
    <xf numFmtId="0" fontId="8" fillId="0" borderId="0">
      <alignment vertical="center"/>
    </xf>
    <xf numFmtId="0" fontId="223" fillId="70" borderId="0"/>
    <xf numFmtId="0" fontId="8" fillId="0" borderId="0">
      <alignment horizontal="right"/>
    </xf>
    <xf numFmtId="2" fontId="17" fillId="52" borderId="7">
      <alignment horizontal="center"/>
    </xf>
    <xf numFmtId="0" fontId="224" fillId="0" borderId="52" applyFont="0" applyBorder="0">
      <alignment horizontal="center"/>
    </xf>
    <xf numFmtId="212" fontId="8" fillId="71" borderId="7">
      <alignment horizontal="center" vertical="center"/>
    </xf>
    <xf numFmtId="0" fontId="225" fillId="0" borderId="0" applyNumberFormat="0" applyFont="0" applyFill="0" applyBorder="0" applyAlignment="0" applyProtection="0">
      <protection locked="0"/>
    </xf>
    <xf numFmtId="0" fontId="226" fillId="51" borderId="0">
      <alignment horizontal="left"/>
    </xf>
    <xf numFmtId="3" fontId="44" fillId="0" borderId="0" applyFont="0" applyFill="0" applyBorder="0" applyAlignment="0"/>
    <xf numFmtId="0" fontId="227" fillId="0" borderId="0"/>
    <xf numFmtId="4" fontId="228" fillId="25" borderId="53"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229" fillId="25" borderId="53" applyNumberFormat="0" applyProtection="0">
      <alignment vertical="center"/>
    </xf>
    <xf numFmtId="4" fontId="230" fillId="4" borderId="34" applyNumberFormat="0" applyProtection="0">
      <alignment vertical="center"/>
    </xf>
    <xf numFmtId="4" fontId="230" fillId="4" borderId="34" applyNumberFormat="0" applyProtection="0">
      <alignment vertical="center"/>
    </xf>
    <xf numFmtId="4" fontId="230" fillId="4" borderId="34" applyNumberFormat="0" applyProtection="0">
      <alignment vertical="center"/>
    </xf>
    <xf numFmtId="4" fontId="230" fillId="4" borderId="34" applyNumberFormat="0" applyProtection="0">
      <alignment vertical="center"/>
    </xf>
    <xf numFmtId="4" fontId="230" fillId="4" borderId="34" applyNumberFormat="0" applyProtection="0">
      <alignment vertical="center"/>
    </xf>
    <xf numFmtId="4" fontId="230" fillId="4" borderId="34" applyNumberFormat="0" applyProtection="0">
      <alignment vertical="center"/>
    </xf>
    <xf numFmtId="4" fontId="230" fillId="4" borderId="34" applyNumberFormat="0" applyProtection="0">
      <alignment vertical="center"/>
    </xf>
    <xf numFmtId="4" fontId="230" fillId="4" borderId="34" applyNumberFormat="0" applyProtection="0">
      <alignment vertical="center"/>
    </xf>
    <xf numFmtId="4" fontId="230" fillId="4" borderId="34" applyNumberFormat="0" applyProtection="0">
      <alignment vertical="center"/>
    </xf>
    <xf numFmtId="4" fontId="230" fillId="4" borderId="34" applyNumberFormat="0" applyProtection="0">
      <alignment vertical="center"/>
    </xf>
    <xf numFmtId="4" fontId="230" fillId="4" borderId="34" applyNumberFormat="0" applyProtection="0">
      <alignment vertical="center"/>
    </xf>
    <xf numFmtId="4" fontId="230" fillId="4" borderId="34" applyNumberFormat="0" applyProtection="0">
      <alignment vertical="center"/>
    </xf>
    <xf numFmtId="4" fontId="230" fillId="4" borderId="34" applyNumberFormat="0" applyProtection="0">
      <alignment vertical="center"/>
    </xf>
    <xf numFmtId="4" fontId="230" fillId="4" borderId="34" applyNumberFormat="0" applyProtection="0">
      <alignment vertical="center"/>
    </xf>
    <xf numFmtId="4" fontId="230" fillId="4" borderId="34" applyNumberFormat="0" applyProtection="0">
      <alignment vertical="center"/>
    </xf>
    <xf numFmtId="4" fontId="230" fillId="4" borderId="34" applyNumberFormat="0" applyProtection="0">
      <alignment vertical="center"/>
    </xf>
    <xf numFmtId="4" fontId="230" fillId="4" borderId="34" applyNumberFormat="0" applyProtection="0">
      <alignment vertical="center"/>
    </xf>
    <xf numFmtId="4" fontId="230" fillId="4" borderId="34" applyNumberFormat="0" applyProtection="0">
      <alignment vertical="center"/>
    </xf>
    <xf numFmtId="4" fontId="230" fillId="4" borderId="34" applyNumberFormat="0" applyProtection="0">
      <alignment vertical="center"/>
    </xf>
    <xf numFmtId="4" fontId="230" fillId="4" borderId="34" applyNumberFormat="0" applyProtection="0">
      <alignment vertical="center"/>
    </xf>
    <xf numFmtId="4" fontId="230" fillId="4" borderId="34" applyNumberFormat="0" applyProtection="0">
      <alignment vertical="center"/>
    </xf>
    <xf numFmtId="4" fontId="230" fillId="4" borderId="34" applyNumberFormat="0" applyProtection="0">
      <alignment vertical="center"/>
    </xf>
    <xf numFmtId="4" fontId="230" fillId="4" borderId="34" applyNumberFormat="0" applyProtection="0">
      <alignment vertical="center"/>
    </xf>
    <xf numFmtId="4" fontId="228" fillId="25" borderId="53"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0" fontId="228" fillId="25" borderId="53" applyNumberFormat="0" applyProtection="0">
      <alignment horizontal="left" vertical="top"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228" fillId="42" borderId="0"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4" fontId="95" fillId="11" borderId="53"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10" borderId="53"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38" borderId="53"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12" borderId="53"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8" borderId="53"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46" borderId="53"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43" borderId="53"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9" borderId="53"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22" borderId="53"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228" fillId="81" borderId="54" applyNumberFormat="0" applyProtection="0">
      <alignment horizontal="left" vertical="center" indent="1"/>
    </xf>
    <xf numFmtId="4" fontId="228" fillId="82" borderId="34" applyNumberFormat="0" applyProtection="0">
      <alignment horizontal="left" vertical="center" indent="1"/>
    </xf>
    <xf numFmtId="4" fontId="228" fillId="82" borderId="34" applyNumberFormat="0" applyProtection="0">
      <alignment horizontal="left" vertical="center" indent="1"/>
    </xf>
    <xf numFmtId="4" fontId="228" fillId="82" borderId="34" applyNumberFormat="0" applyProtection="0">
      <alignment horizontal="left" vertical="center" indent="1"/>
    </xf>
    <xf numFmtId="4" fontId="228" fillId="82" borderId="34" applyNumberFormat="0" applyProtection="0">
      <alignment horizontal="left" vertical="center" indent="1"/>
    </xf>
    <xf numFmtId="4" fontId="228" fillId="82" borderId="34" applyNumberFormat="0" applyProtection="0">
      <alignment horizontal="left" vertical="center" indent="1"/>
    </xf>
    <xf numFmtId="4" fontId="228" fillId="82" borderId="34" applyNumberFormat="0" applyProtection="0">
      <alignment horizontal="left" vertical="center" indent="1"/>
    </xf>
    <xf numFmtId="4" fontId="228" fillId="82" borderId="34" applyNumberFormat="0" applyProtection="0">
      <alignment horizontal="left" vertical="center" indent="1"/>
    </xf>
    <xf numFmtId="4" fontId="228" fillId="82" borderId="34" applyNumberFormat="0" applyProtection="0">
      <alignment horizontal="left" vertical="center" indent="1"/>
    </xf>
    <xf numFmtId="4" fontId="228" fillId="82" borderId="34" applyNumberFormat="0" applyProtection="0">
      <alignment horizontal="left" vertical="center" indent="1"/>
    </xf>
    <xf numFmtId="4" fontId="228" fillId="82" borderId="34" applyNumberFormat="0" applyProtection="0">
      <alignment horizontal="left" vertical="center" indent="1"/>
    </xf>
    <xf numFmtId="4" fontId="228" fillId="82" borderId="34" applyNumberFormat="0" applyProtection="0">
      <alignment horizontal="left" vertical="center" indent="1"/>
    </xf>
    <xf numFmtId="4" fontId="228" fillId="82" borderId="34" applyNumberFormat="0" applyProtection="0">
      <alignment horizontal="left" vertical="center" indent="1"/>
    </xf>
    <xf numFmtId="4" fontId="228" fillId="82" borderId="34" applyNumberFormat="0" applyProtection="0">
      <alignment horizontal="left" vertical="center" indent="1"/>
    </xf>
    <xf numFmtId="4" fontId="228" fillId="82" borderId="34" applyNumberFormat="0" applyProtection="0">
      <alignment horizontal="left" vertical="center" indent="1"/>
    </xf>
    <xf numFmtId="4" fontId="228" fillId="82" borderId="34" applyNumberFormat="0" applyProtection="0">
      <alignment horizontal="left" vertical="center" indent="1"/>
    </xf>
    <xf numFmtId="4" fontId="228" fillId="82" borderId="34" applyNumberFormat="0" applyProtection="0">
      <alignment horizontal="left" vertical="center" indent="1"/>
    </xf>
    <xf numFmtId="4" fontId="228" fillId="82" borderId="34" applyNumberFormat="0" applyProtection="0">
      <alignment horizontal="left" vertical="center" indent="1"/>
    </xf>
    <xf numFmtId="4" fontId="228" fillId="82" borderId="34" applyNumberFormat="0" applyProtection="0">
      <alignment horizontal="left" vertical="center" indent="1"/>
    </xf>
    <xf numFmtId="4" fontId="228" fillId="82" borderId="34" applyNumberFormat="0" applyProtection="0">
      <alignment horizontal="left" vertical="center" indent="1"/>
    </xf>
    <xf numFmtId="4" fontId="228" fillId="82" borderId="34" applyNumberFormat="0" applyProtection="0">
      <alignment horizontal="left" vertical="center" indent="1"/>
    </xf>
    <xf numFmtId="4" fontId="228" fillId="82" borderId="34" applyNumberFormat="0" applyProtection="0">
      <alignment horizontal="left" vertical="center" indent="1"/>
    </xf>
    <xf numFmtId="4" fontId="228" fillId="82" borderId="34" applyNumberFormat="0" applyProtection="0">
      <alignment horizontal="left" vertical="center" indent="1"/>
    </xf>
    <xf numFmtId="4" fontId="228" fillId="82" borderId="34" applyNumberFormat="0" applyProtection="0">
      <alignment horizontal="left" vertical="center" indent="1"/>
    </xf>
    <xf numFmtId="4" fontId="95" fillId="83" borderId="0" applyNumberFormat="0" applyProtection="0">
      <alignment horizontal="left" vertical="center" indent="1"/>
    </xf>
    <xf numFmtId="4" fontId="95" fillId="83" borderId="0" applyNumberFormat="0" applyProtection="0">
      <alignment horizontal="left" vertical="center" indent="1"/>
    </xf>
    <xf numFmtId="4" fontId="231" fillId="84" borderId="0" applyNumberFormat="0" applyProtection="0">
      <alignment horizontal="left" vertical="center" indent="1"/>
    </xf>
    <xf numFmtId="4" fontId="231" fillId="85" borderId="0" applyNumberFormat="0" applyProtection="0">
      <alignment horizontal="left" vertical="center" indent="1"/>
    </xf>
    <xf numFmtId="4" fontId="231" fillId="85" borderId="0" applyNumberFormat="0" applyProtection="0">
      <alignment horizontal="left" vertical="center" indent="1"/>
    </xf>
    <xf numFmtId="4" fontId="95" fillId="42" borderId="53" applyNumberFormat="0" applyProtection="0">
      <alignment horizontal="right" vertical="center"/>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4" fontId="46" fillId="83" borderId="0"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42" borderId="0"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87"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4" borderId="53" applyNumberFormat="0" applyProtection="0">
      <alignment horizontal="left" vertical="top"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8"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42" borderId="53" applyNumberFormat="0" applyProtection="0">
      <alignment horizontal="left" vertical="top"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90"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0" borderId="53" applyNumberFormat="0" applyProtection="0">
      <alignment horizontal="left" vertical="top"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91"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83" borderId="53" applyNumberFormat="0" applyProtection="0">
      <alignment horizontal="left" vertical="top"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14" borderId="7" applyNumberFormat="0">
      <protection locked="0"/>
    </xf>
    <xf numFmtId="0" fontId="8" fillId="14" borderId="7" applyNumberFormat="0">
      <protection locked="0"/>
    </xf>
    <xf numFmtId="0" fontId="8" fillId="14" borderId="7" applyNumberFormat="0">
      <protection locked="0"/>
    </xf>
    <xf numFmtId="4" fontId="95" fillId="19" borderId="53"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230" fillId="19" borderId="53" applyNumberFormat="0" applyProtection="0">
      <alignment vertical="center"/>
    </xf>
    <xf numFmtId="4" fontId="230" fillId="3" borderId="34" applyNumberFormat="0" applyProtection="0">
      <alignment vertical="center"/>
    </xf>
    <xf numFmtId="4" fontId="230" fillId="3" borderId="34" applyNumberFormat="0" applyProtection="0">
      <alignment vertical="center"/>
    </xf>
    <xf numFmtId="4" fontId="230" fillId="3" borderId="34" applyNumberFormat="0" applyProtection="0">
      <alignment vertical="center"/>
    </xf>
    <xf numFmtId="4" fontId="230" fillId="3" borderId="34" applyNumberFormat="0" applyProtection="0">
      <alignment vertical="center"/>
    </xf>
    <xf numFmtId="4" fontId="230" fillId="3" borderId="34" applyNumberFormat="0" applyProtection="0">
      <alignment vertical="center"/>
    </xf>
    <xf numFmtId="4" fontId="230" fillId="3" borderId="34" applyNumberFormat="0" applyProtection="0">
      <alignment vertical="center"/>
    </xf>
    <xf numFmtId="4" fontId="230" fillId="3" borderId="34" applyNumberFormat="0" applyProtection="0">
      <alignment vertical="center"/>
    </xf>
    <xf numFmtId="4" fontId="230" fillId="3" borderId="34" applyNumberFormat="0" applyProtection="0">
      <alignment vertical="center"/>
    </xf>
    <xf numFmtId="4" fontId="230" fillId="3" borderId="34" applyNumberFormat="0" applyProtection="0">
      <alignment vertical="center"/>
    </xf>
    <xf numFmtId="4" fontId="230" fillId="3" borderId="34" applyNumberFormat="0" applyProtection="0">
      <alignment vertical="center"/>
    </xf>
    <xf numFmtId="4" fontId="230" fillId="3" borderId="34" applyNumberFormat="0" applyProtection="0">
      <alignment vertical="center"/>
    </xf>
    <xf numFmtId="4" fontId="230" fillId="3" borderId="34" applyNumberFormat="0" applyProtection="0">
      <alignment vertical="center"/>
    </xf>
    <xf numFmtId="4" fontId="230" fillId="3" borderId="34" applyNumberFormat="0" applyProtection="0">
      <alignment vertical="center"/>
    </xf>
    <xf numFmtId="4" fontId="230" fillId="3" borderId="34" applyNumberFormat="0" applyProtection="0">
      <alignment vertical="center"/>
    </xf>
    <xf numFmtId="4" fontId="230" fillId="3" borderId="34" applyNumberFormat="0" applyProtection="0">
      <alignment vertical="center"/>
    </xf>
    <xf numFmtId="4" fontId="230" fillId="3" borderId="34" applyNumberFormat="0" applyProtection="0">
      <alignment vertical="center"/>
    </xf>
    <xf numFmtId="4" fontId="230" fillId="3" borderId="34" applyNumberFormat="0" applyProtection="0">
      <alignment vertical="center"/>
    </xf>
    <xf numFmtId="4" fontId="230" fillId="3" borderId="34" applyNumberFormat="0" applyProtection="0">
      <alignment vertical="center"/>
    </xf>
    <xf numFmtId="4" fontId="230" fillId="3" borderId="34" applyNumberFormat="0" applyProtection="0">
      <alignment vertical="center"/>
    </xf>
    <xf numFmtId="4" fontId="230" fillId="3" borderId="34" applyNumberFormat="0" applyProtection="0">
      <alignment vertical="center"/>
    </xf>
    <xf numFmtId="4" fontId="230" fillId="3" borderId="34" applyNumberFormat="0" applyProtection="0">
      <alignment vertical="center"/>
    </xf>
    <xf numFmtId="4" fontId="230" fillId="3" borderId="34" applyNumberFormat="0" applyProtection="0">
      <alignment vertical="center"/>
    </xf>
    <xf numFmtId="4" fontId="230" fillId="3" borderId="34" applyNumberFormat="0" applyProtection="0">
      <alignment vertical="center"/>
    </xf>
    <xf numFmtId="4" fontId="95" fillId="19" borderId="53"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0" fontId="95" fillId="19" borderId="53" applyNumberFormat="0" applyProtection="0">
      <alignment horizontal="left" vertical="top"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83" borderId="53"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230" fillId="83" borderId="53" applyNumberFormat="0" applyProtection="0">
      <alignment horizontal="right" vertical="center"/>
    </xf>
    <xf numFmtId="4" fontId="230" fillId="86" borderId="34" applyNumberFormat="0" applyProtection="0">
      <alignment horizontal="right" vertical="center"/>
    </xf>
    <xf numFmtId="4" fontId="230" fillId="86" borderId="34" applyNumberFormat="0" applyProtection="0">
      <alignment horizontal="right" vertical="center"/>
    </xf>
    <xf numFmtId="4" fontId="230" fillId="86" borderId="34" applyNumberFormat="0" applyProtection="0">
      <alignment horizontal="right" vertical="center"/>
    </xf>
    <xf numFmtId="4" fontId="230" fillId="86" borderId="34" applyNumberFormat="0" applyProtection="0">
      <alignment horizontal="right" vertical="center"/>
    </xf>
    <xf numFmtId="4" fontId="230" fillId="86" borderId="34" applyNumberFormat="0" applyProtection="0">
      <alignment horizontal="right" vertical="center"/>
    </xf>
    <xf numFmtId="4" fontId="230" fillId="86" borderId="34" applyNumberFormat="0" applyProtection="0">
      <alignment horizontal="right" vertical="center"/>
    </xf>
    <xf numFmtId="4" fontId="230" fillId="86" borderId="34" applyNumberFormat="0" applyProtection="0">
      <alignment horizontal="right" vertical="center"/>
    </xf>
    <xf numFmtId="4" fontId="230" fillId="86" borderId="34" applyNumberFormat="0" applyProtection="0">
      <alignment horizontal="right" vertical="center"/>
    </xf>
    <xf numFmtId="4" fontId="230" fillId="86" borderId="34" applyNumberFormat="0" applyProtection="0">
      <alignment horizontal="right" vertical="center"/>
    </xf>
    <xf numFmtId="4" fontId="230" fillId="86" borderId="34" applyNumberFormat="0" applyProtection="0">
      <alignment horizontal="right" vertical="center"/>
    </xf>
    <xf numFmtId="4" fontId="230" fillId="86" borderId="34" applyNumberFormat="0" applyProtection="0">
      <alignment horizontal="right" vertical="center"/>
    </xf>
    <xf numFmtId="4" fontId="230" fillId="86" borderId="34" applyNumberFormat="0" applyProtection="0">
      <alignment horizontal="right" vertical="center"/>
    </xf>
    <xf numFmtId="4" fontId="230" fillId="86" borderId="34" applyNumberFormat="0" applyProtection="0">
      <alignment horizontal="right" vertical="center"/>
    </xf>
    <xf numFmtId="4" fontId="230" fillId="86" borderId="34" applyNumberFormat="0" applyProtection="0">
      <alignment horizontal="right" vertical="center"/>
    </xf>
    <xf numFmtId="4" fontId="230" fillId="86" borderId="34" applyNumberFormat="0" applyProtection="0">
      <alignment horizontal="right" vertical="center"/>
    </xf>
    <xf numFmtId="4" fontId="230" fillId="86" borderId="34" applyNumberFormat="0" applyProtection="0">
      <alignment horizontal="right" vertical="center"/>
    </xf>
    <xf numFmtId="4" fontId="230" fillId="86" borderId="34" applyNumberFormat="0" applyProtection="0">
      <alignment horizontal="right" vertical="center"/>
    </xf>
    <xf numFmtId="4" fontId="230" fillId="86" borderId="34" applyNumberFormat="0" applyProtection="0">
      <alignment horizontal="right" vertical="center"/>
    </xf>
    <xf numFmtId="4" fontId="230" fillId="86" borderId="34" applyNumberFormat="0" applyProtection="0">
      <alignment horizontal="right" vertical="center"/>
    </xf>
    <xf numFmtId="4" fontId="230" fillId="86" borderId="34" applyNumberFormat="0" applyProtection="0">
      <alignment horizontal="right" vertical="center"/>
    </xf>
    <xf numFmtId="4" fontId="230" fillId="86" borderId="34" applyNumberFormat="0" applyProtection="0">
      <alignment horizontal="right" vertical="center"/>
    </xf>
    <xf numFmtId="4" fontId="230" fillId="86" borderId="34" applyNumberFormat="0" applyProtection="0">
      <alignment horizontal="right" vertical="center"/>
    </xf>
    <xf numFmtId="4" fontId="230" fillId="86" borderId="34" applyNumberFormat="0" applyProtection="0">
      <alignment horizontal="right" vertical="center"/>
    </xf>
    <xf numFmtId="4" fontId="95" fillId="42" borderId="53"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95" fillId="42" borderId="53" applyNumberFormat="0" applyProtection="0">
      <alignment horizontal="left" vertical="top"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4" fontId="232" fillId="92" borderId="0" applyNumberFormat="0" applyProtection="0">
      <alignment horizontal="left" vertical="center" indent="1"/>
    </xf>
    <xf numFmtId="0" fontId="233" fillId="0" borderId="0"/>
    <xf numFmtId="0" fontId="233" fillId="0" borderId="0"/>
    <xf numFmtId="4" fontId="234" fillId="83" borderId="53" applyNumberFormat="0" applyProtection="0">
      <alignment horizontal="right" vertical="center"/>
    </xf>
    <xf numFmtId="4" fontId="234" fillId="86" borderId="34" applyNumberFormat="0" applyProtection="0">
      <alignment horizontal="right" vertical="center"/>
    </xf>
    <xf numFmtId="4" fontId="234" fillId="86" borderId="34" applyNumberFormat="0" applyProtection="0">
      <alignment horizontal="right" vertical="center"/>
    </xf>
    <xf numFmtId="4" fontId="234" fillId="86" borderId="34" applyNumberFormat="0" applyProtection="0">
      <alignment horizontal="right" vertical="center"/>
    </xf>
    <xf numFmtId="4" fontId="234" fillId="86" borderId="34" applyNumberFormat="0" applyProtection="0">
      <alignment horizontal="right" vertical="center"/>
    </xf>
    <xf numFmtId="4" fontId="234" fillId="86" borderId="34" applyNumberFormat="0" applyProtection="0">
      <alignment horizontal="right" vertical="center"/>
    </xf>
    <xf numFmtId="4" fontId="234" fillId="86" borderId="34" applyNumberFormat="0" applyProtection="0">
      <alignment horizontal="right" vertical="center"/>
    </xf>
    <xf numFmtId="4" fontId="234" fillId="86" borderId="34" applyNumberFormat="0" applyProtection="0">
      <alignment horizontal="right" vertical="center"/>
    </xf>
    <xf numFmtId="4" fontId="234" fillId="86" borderId="34" applyNumberFormat="0" applyProtection="0">
      <alignment horizontal="right" vertical="center"/>
    </xf>
    <xf numFmtId="4" fontId="234" fillId="86" borderId="34" applyNumberFormat="0" applyProtection="0">
      <alignment horizontal="right" vertical="center"/>
    </xf>
    <xf numFmtId="4" fontId="234" fillId="86" borderId="34" applyNumberFormat="0" applyProtection="0">
      <alignment horizontal="right" vertical="center"/>
    </xf>
    <xf numFmtId="4" fontId="234" fillId="86" borderId="34" applyNumberFormat="0" applyProtection="0">
      <alignment horizontal="right" vertical="center"/>
    </xf>
    <xf numFmtId="4" fontId="234" fillId="86" borderId="34" applyNumberFormat="0" applyProtection="0">
      <alignment horizontal="right" vertical="center"/>
    </xf>
    <xf numFmtId="4" fontId="234" fillId="86" borderId="34" applyNumberFormat="0" applyProtection="0">
      <alignment horizontal="right" vertical="center"/>
    </xf>
    <xf numFmtId="4" fontId="234" fillId="86" borderId="34" applyNumberFormat="0" applyProtection="0">
      <alignment horizontal="right" vertical="center"/>
    </xf>
    <xf numFmtId="4" fontId="234" fillId="86" borderId="34" applyNumberFormat="0" applyProtection="0">
      <alignment horizontal="right" vertical="center"/>
    </xf>
    <xf numFmtId="4" fontId="234" fillId="86" borderId="34" applyNumberFormat="0" applyProtection="0">
      <alignment horizontal="right" vertical="center"/>
    </xf>
    <xf numFmtId="4" fontId="234" fillId="86" borderId="34" applyNumberFormat="0" applyProtection="0">
      <alignment horizontal="right" vertical="center"/>
    </xf>
    <xf numFmtId="4" fontId="234" fillId="86" borderId="34" applyNumberFormat="0" applyProtection="0">
      <alignment horizontal="right" vertical="center"/>
    </xf>
    <xf numFmtId="4" fontId="234" fillId="86" borderId="34" applyNumberFormat="0" applyProtection="0">
      <alignment horizontal="right" vertical="center"/>
    </xf>
    <xf numFmtId="4" fontId="234" fillId="86" borderId="34" applyNumberFormat="0" applyProtection="0">
      <alignment horizontal="right" vertical="center"/>
    </xf>
    <xf numFmtId="4" fontId="234" fillId="86" borderId="34" applyNumberFormat="0" applyProtection="0">
      <alignment horizontal="right" vertical="center"/>
    </xf>
    <xf numFmtId="4" fontId="234" fillId="86" borderId="34" applyNumberFormat="0" applyProtection="0">
      <alignment horizontal="right" vertical="center"/>
    </xf>
    <xf numFmtId="4" fontId="234" fillId="86" borderId="34" applyNumberFormat="0" applyProtection="0">
      <alignment horizontal="right" vertical="center"/>
    </xf>
    <xf numFmtId="38" fontId="64" fillId="0" borderId="0" applyFont="0" applyFill="0" applyBorder="0" applyAlignment="0" applyProtection="0"/>
    <xf numFmtId="235" fontId="64" fillId="0" borderId="0" applyFont="0" applyFill="0" applyBorder="0" applyAlignment="0" applyProtection="0"/>
    <xf numFmtId="244" fontId="64" fillId="0" borderId="0" applyFont="0" applyFill="0" applyBorder="0" applyAlignment="0" applyProtection="0"/>
    <xf numFmtId="0" fontId="8" fillId="6" borderId="0" applyNumberFormat="0" applyFont="0" applyBorder="0" applyAlignment="0" applyProtection="0"/>
    <xf numFmtId="0" fontId="235" fillId="70" borderId="0" applyNumberFormat="0" applyBorder="0" applyAlignment="0" applyProtection="0">
      <alignment horizontal="centerContinuous"/>
    </xf>
    <xf numFmtId="0" fontId="121" fillId="93" borderId="0" applyNumberFormat="0" applyFont="0" applyBorder="0" applyAlignment="0" applyProtection="0"/>
    <xf numFmtId="0" fontId="236" fillId="0" borderId="0" applyNumberFormat="0" applyFill="0" applyBorder="0" applyAlignment="0" applyProtection="0"/>
    <xf numFmtId="334" fontId="8" fillId="47" borderId="7">
      <alignment vertical="center"/>
    </xf>
    <xf numFmtId="0" fontId="69" fillId="0" borderId="0" applyNumberFormat="0" applyFill="0" applyBorder="0" applyAlignment="0" applyProtection="0">
      <alignment horizontal="center"/>
    </xf>
    <xf numFmtId="335" fontId="237" fillId="0" borderId="7">
      <alignment horizontal="left" vertical="center"/>
      <protection locked="0"/>
    </xf>
    <xf numFmtId="0" fontId="25" fillId="0" borderId="0"/>
    <xf numFmtId="0" fontId="238" fillId="0" borderId="0"/>
    <xf numFmtId="0" fontId="109" fillId="0" borderId="55"/>
    <xf numFmtId="0" fontId="109" fillId="0" borderId="55"/>
    <xf numFmtId="0" fontId="109" fillId="0" borderId="55"/>
    <xf numFmtId="0" fontId="45" fillId="0" borderId="0"/>
    <xf numFmtId="0" fontId="43" fillId="0" borderId="0"/>
    <xf numFmtId="0" fontId="43" fillId="0" borderId="0"/>
    <xf numFmtId="0" fontId="43" fillId="0" borderId="0"/>
    <xf numFmtId="0" fontId="20" fillId="0" borderId="0"/>
    <xf numFmtId="0" fontId="45" fillId="0" borderId="0"/>
    <xf numFmtId="0" fontId="45"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4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175" fontId="35" fillId="0" borderId="0">
      <alignment horizontal="left" wrapText="1"/>
    </xf>
    <xf numFmtId="0" fontId="20" fillId="0" borderId="0"/>
    <xf numFmtId="0" fontId="20" fillId="0" borderId="0"/>
    <xf numFmtId="0" fontId="20" fillId="0" borderId="0"/>
    <xf numFmtId="0" fontId="8" fillId="0" borderId="0"/>
    <xf numFmtId="0" fontId="45" fillId="0" borderId="0"/>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0"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0" fontId="8" fillId="0" borderId="0" applyFont="0" applyFill="0" applyBorder="0" applyAlignment="0" applyProtection="0"/>
    <xf numFmtId="0" fontId="45" fillId="0" borderId="0"/>
    <xf numFmtId="0" fontId="45" fillId="0" borderId="0"/>
    <xf numFmtId="0" fontId="8" fillId="0" borderId="0"/>
    <xf numFmtId="0" fontId="8" fillId="0" borderId="0" applyFont="0" applyFill="0" applyBorder="0" applyAlignment="0" applyProtection="0"/>
    <xf numFmtId="0" fontId="12" fillId="94" borderId="56" applyNumberFormat="0" applyProtection="0">
      <alignment horizontal="center" wrapText="1"/>
    </xf>
    <xf numFmtId="0" fontId="12" fillId="94" borderId="56" applyNumberFormat="0" applyProtection="0">
      <alignment horizontal="center" wrapText="1"/>
    </xf>
    <xf numFmtId="0" fontId="12" fillId="94" borderId="56" applyNumberFormat="0" applyProtection="0">
      <alignment horizontal="center" wrapText="1"/>
    </xf>
    <xf numFmtId="245" fontId="8" fillId="0" borderId="0" applyFont="0" applyFill="0" applyBorder="0" applyAlignment="0" applyProtection="0"/>
    <xf numFmtId="0" fontId="12" fillId="94" borderId="57" applyNumberFormat="0" applyAlignment="0" applyProtection="0">
      <alignment wrapText="1"/>
    </xf>
    <xf numFmtId="0" fontId="12" fillId="94" borderId="57" applyNumberFormat="0" applyAlignment="0" applyProtection="0">
      <alignment wrapText="1"/>
    </xf>
    <xf numFmtId="0" fontId="12" fillId="94" borderId="57" applyNumberFormat="0" applyAlignment="0" applyProtection="0">
      <alignment wrapText="1"/>
    </xf>
    <xf numFmtId="245" fontId="8" fillId="0" borderId="0" applyFont="0" applyFill="0" applyBorder="0" applyAlignment="0" applyProtection="0"/>
    <xf numFmtId="0" fontId="8" fillId="95" borderId="0" applyNumberFormat="0" applyBorder="0">
      <alignment horizontal="center" wrapText="1"/>
    </xf>
    <xf numFmtId="0" fontId="8" fillId="95" borderId="0" applyNumberFormat="0" applyBorder="0">
      <alignment horizontal="center" wrapText="1"/>
    </xf>
    <xf numFmtId="0" fontId="8" fillId="0" borderId="0" applyFont="0" applyFill="0" applyBorder="0" applyAlignment="0" applyProtection="0"/>
    <xf numFmtId="0" fontId="8" fillId="95" borderId="0" applyNumberFormat="0" applyBorder="0">
      <alignment wrapText="1"/>
    </xf>
    <xf numFmtId="0" fontId="8" fillId="95" borderId="0" applyNumberFormat="0" applyBorder="0">
      <alignment wrapText="1"/>
    </xf>
    <xf numFmtId="0" fontId="8" fillId="0" borderId="0" applyFont="0" applyFill="0" applyBorder="0" applyAlignment="0" applyProtection="0"/>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245" fontId="8" fillId="0" borderId="0" applyFont="0" applyFill="0" applyBorder="0" applyAlignment="0" applyProtection="0"/>
    <xf numFmtId="336" fontId="8" fillId="0" borderId="0" applyFill="0" applyBorder="0" applyAlignment="0" applyProtection="0">
      <alignment wrapText="1"/>
    </xf>
    <xf numFmtId="336" fontId="8" fillId="0" borderId="0" applyFill="0" applyBorder="0" applyAlignment="0" applyProtection="0">
      <alignment wrapText="1"/>
    </xf>
    <xf numFmtId="0" fontId="8" fillId="0" borderId="0" applyFont="0" applyFill="0" applyBorder="0" applyAlignment="0" applyProtection="0"/>
    <xf numFmtId="337" fontId="8" fillId="0" borderId="0" applyFill="0" applyBorder="0" applyAlignment="0" applyProtection="0">
      <alignment wrapText="1"/>
    </xf>
    <xf numFmtId="337" fontId="8" fillId="0" borderId="0" applyFill="0" applyBorder="0" applyAlignment="0" applyProtection="0">
      <alignment wrapText="1"/>
    </xf>
    <xf numFmtId="245" fontId="8" fillId="0" borderId="0" applyFont="0" applyFill="0" applyBorder="0" applyAlignment="0" applyProtection="0"/>
    <xf numFmtId="338" fontId="8" fillId="0" borderId="0" applyFill="0" applyBorder="0" applyAlignment="0" applyProtection="0">
      <alignment wrapText="1"/>
    </xf>
    <xf numFmtId="338" fontId="8" fillId="0" borderId="0" applyFill="0" applyBorder="0" applyAlignment="0" applyProtection="0">
      <alignment wrapText="1"/>
    </xf>
    <xf numFmtId="245" fontId="8" fillId="0" borderId="0" applyFont="0" applyFill="0" applyBorder="0" applyAlignment="0" applyProtection="0"/>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245" fontId="8" fillId="0" borderId="0" applyFont="0" applyFill="0" applyBorder="0" applyAlignment="0" applyProtection="0"/>
    <xf numFmtId="0" fontId="45" fillId="0" borderId="0"/>
    <xf numFmtId="0" fontId="64" fillId="0" borderId="0" applyNumberFormat="0" applyFont="0" applyFill="0" applyBorder="0" applyAlignment="0" applyProtection="0">
      <alignment vertical="top"/>
    </xf>
    <xf numFmtId="0" fontId="20" fillId="0" borderId="0"/>
    <xf numFmtId="0" fontId="45" fillId="0" borderId="0"/>
    <xf numFmtId="0" fontId="45" fillId="0" borderId="0"/>
    <xf numFmtId="0" fontId="239" fillId="0" borderId="0"/>
    <xf numFmtId="0" fontId="8" fillId="0" borderId="0" applyNumberFormat="0" applyFill="0" applyBorder="0">
      <alignment horizontal="right" wrapText="1"/>
    </xf>
    <xf numFmtId="0" fontId="8" fillId="0" borderId="0" applyNumberFormat="0" applyFill="0" applyBorder="0">
      <alignment horizontal="right" wrapText="1"/>
    </xf>
    <xf numFmtId="245" fontId="8" fillId="0" borderId="0" applyFont="0" applyFill="0" applyBorder="0" applyAlignment="0" applyProtection="0"/>
    <xf numFmtId="17" fontId="8" fillId="0" borderId="0" applyFill="0" applyBorder="0">
      <alignment horizontal="right" wrapText="1"/>
    </xf>
    <xf numFmtId="17" fontId="8" fillId="0" borderId="0" applyFill="0" applyBorder="0">
      <alignment horizontal="right" wrapText="1"/>
    </xf>
    <xf numFmtId="0" fontId="117" fillId="0" borderId="0"/>
    <xf numFmtId="195" fontId="8" fillId="0" borderId="0" applyFill="0" applyBorder="0" applyAlignment="0" applyProtection="0">
      <alignment wrapText="1"/>
    </xf>
    <xf numFmtId="195" fontId="8" fillId="0" borderId="0" applyFill="0" applyBorder="0" applyAlignment="0" applyProtection="0">
      <alignment wrapText="1"/>
    </xf>
    <xf numFmtId="195" fontId="8" fillId="0" borderId="0" applyFill="0" applyBorder="0" applyAlignment="0" applyProtection="0">
      <alignment wrapText="1"/>
    </xf>
    <xf numFmtId="339" fontId="8" fillId="0" borderId="0" applyFont="0" applyFill="0" applyBorder="0" applyAlignment="0" applyProtection="0"/>
    <xf numFmtId="195" fontId="8" fillId="0" borderId="0" applyFill="0" applyBorder="0" applyAlignment="0" applyProtection="0">
      <alignment wrapText="1"/>
    </xf>
    <xf numFmtId="0" fontId="163" fillId="0" borderId="0" applyNumberFormat="0" applyFill="0" applyBorder="0">
      <alignment horizontal="left" wrapText="1"/>
    </xf>
    <xf numFmtId="0" fontId="163" fillId="0" borderId="0" applyNumberFormat="0" applyFill="0" applyBorder="0">
      <alignment horizontal="left" wrapText="1"/>
    </xf>
    <xf numFmtId="340" fontId="8" fillId="0" borderId="0" applyFont="0" applyFill="0" applyBorder="0" applyAlignment="0" applyProtection="0"/>
    <xf numFmtId="0" fontId="12" fillId="0" borderId="0" applyNumberFormat="0" applyFill="0" applyBorder="0">
      <alignment horizontal="center" wrapText="1"/>
    </xf>
    <xf numFmtId="0" fontId="12" fillId="0" borderId="0" applyNumberFormat="0" applyFill="0" applyBorder="0">
      <alignment horizontal="center" wrapText="1"/>
    </xf>
    <xf numFmtId="341" fontId="8" fillId="0" borderId="0" applyFont="0" applyFill="0" applyBorder="0" applyAlignment="0" applyProtection="0"/>
    <xf numFmtId="342" fontId="8" fillId="0" borderId="0" applyFont="0" applyFill="0" applyBorder="0" applyAlignment="0" applyProtection="0"/>
    <xf numFmtId="0" fontId="12" fillId="0" borderId="0" applyNumberFormat="0" applyFill="0" applyBorder="0">
      <alignment horizontal="center" wrapText="1"/>
    </xf>
    <xf numFmtId="0" fontId="12" fillId="0" borderId="0" applyNumberFormat="0" applyFill="0" applyBorder="0">
      <alignment horizontal="center" wrapText="1"/>
    </xf>
    <xf numFmtId="343" fontId="8" fillId="0" borderId="0" applyFont="0" applyFill="0" applyBorder="0" applyAlignment="0" applyProtection="0"/>
    <xf numFmtId="344" fontId="8" fillId="0" borderId="0" applyFont="0" applyFill="0" applyBorder="0" applyAlignment="0" applyProtection="0"/>
    <xf numFmtId="0" fontId="12" fillId="0" borderId="0" applyNumberFormat="0" applyFill="0" applyBorder="0">
      <alignment horizontal="center" wrapText="1"/>
    </xf>
    <xf numFmtId="0" fontId="12" fillId="0" borderId="0" applyNumberFormat="0" applyFill="0" applyBorder="0">
      <alignment horizontal="center" wrapText="1"/>
    </xf>
    <xf numFmtId="0" fontId="56" fillId="0" borderId="0"/>
    <xf numFmtId="0" fontId="64" fillId="0" borderId="0" applyNumberFormat="0" applyFont="0" applyFill="0" applyBorder="0" applyAlignment="0" applyProtection="0">
      <alignment vertical="top"/>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4" fillId="0" borderId="0" applyNumberFormat="0" applyFont="0" applyFill="0" applyBorder="0" applyAlignment="0" applyProtection="0">
      <alignment vertical="top"/>
    </xf>
    <xf numFmtId="0" fontId="45" fillId="0" borderId="0"/>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8" fillId="0" borderId="0"/>
    <xf numFmtId="0" fontId="8" fillId="0" borderId="0"/>
    <xf numFmtId="0" fontId="8" fillId="0" borderId="0"/>
    <xf numFmtId="0" fontId="45" fillId="0" borderId="0"/>
    <xf numFmtId="0" fontId="45" fillId="0" borderId="0"/>
    <xf numFmtId="0" fontId="45" fillId="0" borderId="0"/>
    <xf numFmtId="0" fontId="8" fillId="0" borderId="0"/>
    <xf numFmtId="0" fontId="8" fillId="0" borderId="0"/>
    <xf numFmtId="0" fontId="8" fillId="0" borderId="0"/>
    <xf numFmtId="0" fontId="55" fillId="0" borderId="0"/>
    <xf numFmtId="0" fontId="201" fillId="0" borderId="0"/>
    <xf numFmtId="0" fontId="240" fillId="0" borderId="0"/>
    <xf numFmtId="0" fontId="241" fillId="0" borderId="0"/>
    <xf numFmtId="38" fontId="242" fillId="0" borderId="0" applyFill="0" applyBorder="0" applyAlignment="0" applyProtection="0"/>
    <xf numFmtId="0" fontId="8" fillId="0" borderId="0" applyFill="0" applyBorder="0" applyAlignment="0" applyProtection="0"/>
    <xf numFmtId="200" fontId="243" fillId="0" borderId="0"/>
    <xf numFmtId="166" fontId="8" fillId="50" borderId="58" applyNumberFormat="0" applyFont="0" applyAlignment="0">
      <alignment horizontal="left"/>
    </xf>
    <xf numFmtId="0" fontId="168" fillId="0" borderId="0" applyFill="0" applyBorder="0" applyProtection="0">
      <alignment horizontal="center" vertical="center"/>
    </xf>
    <xf numFmtId="0" fontId="168" fillId="0" borderId="0" applyFill="0" applyBorder="0" applyProtection="0"/>
    <xf numFmtId="0" fontId="82" fillId="0" borderId="0" applyFill="0" applyBorder="0" applyProtection="0">
      <alignment horizontal="left"/>
    </xf>
    <xf numFmtId="0" fontId="244" fillId="0" borderId="0" applyFill="0" applyBorder="0" applyProtection="0">
      <alignment horizontal="left" vertical="top"/>
    </xf>
    <xf numFmtId="3" fontId="8" fillId="0" borderId="0"/>
    <xf numFmtId="280" fontId="35" fillId="3" borderId="59" applyNumberFormat="0">
      <alignment horizontal="right"/>
      <protection hidden="1"/>
    </xf>
    <xf numFmtId="49" fontId="25" fillId="0" borderId="0" applyFont="0" applyFill="0" applyBorder="0" applyAlignment="0" applyProtection="0"/>
    <xf numFmtId="222" fontId="245" fillId="50" borderId="0">
      <alignment horizontal="left"/>
    </xf>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345" fontId="56" fillId="0" borderId="0" applyFill="0" applyBorder="0" applyAlignment="0"/>
    <xf numFmtId="346" fontId="55" fillId="0" borderId="0" applyFill="0" applyBorder="0" applyAlignment="0"/>
    <xf numFmtId="345" fontId="55" fillId="0" borderId="0" applyFill="0" applyBorder="0" applyAlignment="0"/>
    <xf numFmtId="347" fontId="55" fillId="0" borderId="0" applyFill="0" applyBorder="0" applyAlignment="0"/>
    <xf numFmtId="347" fontId="55" fillId="0" borderId="0" applyFill="0" applyBorder="0" applyAlignment="0"/>
    <xf numFmtId="345" fontId="55" fillId="0" borderId="0" applyFill="0" applyBorder="0" applyAlignment="0"/>
    <xf numFmtId="345" fontId="56" fillId="0" borderId="0" applyFill="0" applyBorder="0" applyAlignment="0"/>
    <xf numFmtId="345" fontId="56" fillId="0" borderId="0" applyFill="0" applyBorder="0" applyAlignment="0"/>
    <xf numFmtId="347" fontId="55" fillId="0" borderId="0" applyFill="0" applyBorder="0" applyAlignment="0"/>
    <xf numFmtId="348" fontId="56" fillId="0" borderId="0" applyFill="0" applyBorder="0" applyAlignment="0"/>
    <xf numFmtId="349" fontId="55" fillId="0" borderId="0" applyFill="0" applyBorder="0" applyAlignment="0"/>
    <xf numFmtId="348" fontId="55" fillId="0" borderId="0" applyFill="0" applyBorder="0" applyAlignment="0"/>
    <xf numFmtId="350" fontId="55" fillId="0" borderId="0" applyFill="0" applyBorder="0" applyAlignment="0"/>
    <xf numFmtId="350" fontId="55" fillId="0" borderId="0" applyFill="0" applyBorder="0" applyAlignment="0"/>
    <xf numFmtId="348" fontId="55" fillId="0" borderId="0" applyFill="0" applyBorder="0" applyAlignment="0"/>
    <xf numFmtId="348" fontId="56" fillId="0" borderId="0" applyFill="0" applyBorder="0" applyAlignment="0"/>
    <xf numFmtId="348" fontId="56" fillId="0" borderId="0" applyFill="0" applyBorder="0" applyAlignment="0"/>
    <xf numFmtId="350" fontId="55"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246" fillId="0" borderId="0">
      <alignment horizontal="center" vertical="top"/>
    </xf>
    <xf numFmtId="0" fontId="246" fillId="0" borderId="0">
      <alignment horizontal="center" vertical="top"/>
    </xf>
    <xf numFmtId="0" fontId="246" fillId="0" borderId="0" applyFill="0" applyBorder="0" applyProtection="0">
      <alignment horizontal="left" vertical="top"/>
    </xf>
    <xf numFmtId="20" fontId="245" fillId="50" borderId="0">
      <alignment horizontal="left"/>
    </xf>
    <xf numFmtId="20" fontId="245" fillId="50" borderId="0">
      <alignment horizontal="left"/>
    </xf>
    <xf numFmtId="18" fontId="247" fillId="0" borderId="0" applyFont="0" applyFill="0" applyBorder="0" applyAlignment="0" applyProtection="0">
      <alignment horizontal="left"/>
    </xf>
    <xf numFmtId="0" fontId="248" fillId="50" borderId="7">
      <alignment horizontal="center"/>
    </xf>
    <xf numFmtId="222" fontId="101" fillId="0" borderId="0" applyNumberFormat="0" applyFill="0" applyBorder="0"/>
    <xf numFmtId="40" fontId="249" fillId="0" borderId="0"/>
    <xf numFmtId="208" fontId="250" fillId="96" borderId="0" applyNumberFormat="0">
      <alignment vertical="center"/>
    </xf>
    <xf numFmtId="0" fontId="251" fillId="0" borderId="0"/>
    <xf numFmtId="0" fontId="252" fillId="0" borderId="0"/>
    <xf numFmtId="0" fontId="253" fillId="0" borderId="0"/>
    <xf numFmtId="0" fontId="252" fillId="0" borderId="0"/>
    <xf numFmtId="0" fontId="254" fillId="0" borderId="0" applyNumberFormat="0" applyFill="0" applyBorder="0" applyAlignment="0" applyProtection="0"/>
    <xf numFmtId="0" fontId="255" fillId="0" borderId="0" applyNumberFormat="0" applyFill="0" applyBorder="0" applyAlignment="0" applyProtection="0"/>
    <xf numFmtId="0" fontId="255" fillId="0" borderId="0" applyNumberFormat="0" applyFill="0" applyBorder="0" applyAlignment="0" applyProtection="0"/>
    <xf numFmtId="208" fontId="108" fillId="0" borderId="0" applyNumberFormat="0">
      <alignment vertical="center"/>
    </xf>
    <xf numFmtId="208" fontId="102" fillId="0" borderId="0" applyNumberFormat="0">
      <alignment vertical="center"/>
    </xf>
    <xf numFmtId="0" fontId="256" fillId="97" borderId="60" applyNumberFormat="0" applyBorder="0" applyAlignment="0" applyProtection="0"/>
    <xf numFmtId="0" fontId="256" fillId="97" borderId="60" applyNumberFormat="0" applyBorder="0" applyAlignment="0" applyProtection="0"/>
    <xf numFmtId="0" fontId="256" fillId="97" borderId="60" applyNumberFormat="0" applyBorder="0" applyAlignment="0" applyProtection="0"/>
    <xf numFmtId="0" fontId="256" fillId="97" borderId="60" applyNumberFormat="0" applyBorder="0" applyAlignment="0" applyProtection="0"/>
    <xf numFmtId="0" fontId="256" fillId="97" borderId="60" applyNumberFormat="0" applyBorder="0" applyAlignment="0" applyProtection="0"/>
    <xf numFmtId="0" fontId="256" fillId="97" borderId="60" applyNumberFormat="0" applyBorder="0" applyAlignment="0" applyProtection="0"/>
    <xf numFmtId="0" fontId="256" fillId="97" borderId="60" applyNumberFormat="0" applyBorder="0" applyAlignment="0" applyProtection="0"/>
    <xf numFmtId="0" fontId="256" fillId="97" borderId="60" applyNumberFormat="0" applyBorder="0" applyAlignment="0" applyProtection="0"/>
    <xf numFmtId="0" fontId="256" fillId="97" borderId="60" applyNumberFormat="0" applyBorder="0" applyAlignment="0" applyProtection="0"/>
    <xf numFmtId="0" fontId="256" fillId="97" borderId="60" applyNumberFormat="0" applyBorder="0" applyAlignment="0" applyProtection="0"/>
    <xf numFmtId="0" fontId="256" fillId="97" borderId="60" applyNumberFormat="0" applyBorder="0" applyAlignment="0" applyProtection="0"/>
    <xf numFmtId="0" fontId="256" fillId="97" borderId="60" applyNumberFormat="0" applyBorder="0" applyAlignment="0" applyProtection="0"/>
    <xf numFmtId="280" fontId="257" fillId="98" borderId="61">
      <alignment horizontal="left" vertical="top"/>
      <protection hidden="1"/>
    </xf>
    <xf numFmtId="0" fontId="104" fillId="99" borderId="62" applyNumberFormat="0" applyAlignment="0">
      <alignment vertical="center"/>
    </xf>
    <xf numFmtId="276" fontId="234" fillId="0" borderId="0" applyNumberFormat="0" applyFill="0" applyBorder="0" applyAlignment="0" applyProtection="0"/>
    <xf numFmtId="0" fontId="213" fillId="0" borderId="63"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8" fillId="0" borderId="64"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8" fillId="0" borderId="64"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129"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129"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129"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351" fontId="258" fillId="100" borderId="3">
      <protection hidden="1"/>
    </xf>
    <xf numFmtId="351" fontId="259" fillId="101" borderId="13" applyAlignment="0">
      <alignment horizontal="left"/>
      <protection hidden="1"/>
    </xf>
    <xf numFmtId="351" fontId="260" fillId="96" borderId="30" applyAlignment="0">
      <alignment horizontal="left" indent="1"/>
      <protection hidden="1"/>
    </xf>
    <xf numFmtId="351" fontId="260" fillId="96" borderId="30" applyAlignment="0">
      <alignment horizontal="left" indent="1"/>
      <protection hidden="1"/>
    </xf>
    <xf numFmtId="351" fontId="260" fillId="96" borderId="30" applyAlignment="0">
      <alignment horizontal="left" indent="1"/>
      <protection hidden="1"/>
    </xf>
    <xf numFmtId="352" fontId="261" fillId="72" borderId="0" applyAlignment="0">
      <alignment horizontal="left" indent="2"/>
      <protection hidden="1"/>
    </xf>
    <xf numFmtId="351" fontId="262" fillId="50" borderId="0" applyAlignment="0">
      <alignment horizontal="left" indent="3"/>
      <protection hidden="1"/>
    </xf>
    <xf numFmtId="0" fontId="263" fillId="50" borderId="0" applyNumberFormat="0" applyFill="0" applyProtection="0"/>
    <xf numFmtId="353" fontId="8" fillId="0" borderId="0" applyFont="0" applyFill="0" applyBorder="0" applyAlignment="0" applyProtection="0"/>
    <xf numFmtId="244" fontId="8" fillId="0" borderId="0" applyFont="0" applyFill="0" applyBorder="0" applyAlignment="0" applyProtection="0"/>
    <xf numFmtId="0" fontId="264" fillId="0" borderId="0"/>
    <xf numFmtId="0" fontId="163" fillId="0" borderId="0" applyAlignment="0"/>
    <xf numFmtId="0" fontId="149" fillId="0" borderId="0"/>
    <xf numFmtId="222" fontId="265" fillId="0" borderId="0">
      <alignment horizontal="left"/>
      <protection locked="0"/>
    </xf>
    <xf numFmtId="10" fontId="266" fillId="0" borderId="66" applyNumberFormat="0" applyFont="0" applyFill="0" applyAlignment="0" applyProtection="0"/>
    <xf numFmtId="0" fontId="35" fillId="0" borderId="0"/>
    <xf numFmtId="37" fontId="14" fillId="2" borderId="0" applyNumberFormat="0" applyBorder="0" applyAlignment="0" applyProtection="0"/>
    <xf numFmtId="37" fontId="14" fillId="0" borderId="0"/>
    <xf numFmtId="37" fontId="16" fillId="4" borderId="0" applyNumberFormat="0" applyBorder="0" applyAlignment="0" applyProtection="0"/>
    <xf numFmtId="3" fontId="267" fillId="0" borderId="41" applyProtection="0"/>
    <xf numFmtId="354" fontId="143" fillId="25" borderId="31">
      <protection locked="0"/>
    </xf>
    <xf numFmtId="0" fontId="268" fillId="5" borderId="67">
      <alignment horizontal="center" vertical="center"/>
    </xf>
    <xf numFmtId="182" fontId="64" fillId="0" borderId="0" applyFont="0" applyFill="0" applyBorder="0" applyAlignment="0" applyProtection="0"/>
    <xf numFmtId="183" fontId="64" fillId="0" borderId="0" applyFont="0" applyFill="0" applyBorder="0" applyAlignment="0" applyProtection="0"/>
    <xf numFmtId="286" fontId="8" fillId="0" borderId="0" applyFont="0" applyFill="0" applyBorder="0" applyAlignment="0" applyProtection="0"/>
    <xf numFmtId="355" fontId="8" fillId="0" borderId="0" applyFont="0" applyFill="0" applyBorder="0" applyAlignment="0" applyProtection="0"/>
    <xf numFmtId="356" fontId="269" fillId="0" borderId="0"/>
    <xf numFmtId="356" fontId="270" fillId="0" borderId="0"/>
    <xf numFmtId="165" fontId="8" fillId="0" borderId="0" applyFont="0" applyFill="0" applyBorder="0" applyAlignment="0" applyProtection="0"/>
    <xf numFmtId="286" fontId="8" fillId="0" borderId="0" applyFont="0" applyFill="0" applyBorder="0" applyAlignment="0" applyProtection="0"/>
    <xf numFmtId="355" fontId="8" fillId="0" borderId="0" applyFont="0" applyFill="0" applyBorder="0" applyAlignment="0" applyProtection="0"/>
    <xf numFmtId="286" fontId="8" fillId="0" borderId="0" applyFont="0" applyFill="0" applyBorder="0" applyAlignment="0" applyProtection="0"/>
    <xf numFmtId="355" fontId="8" fillId="0" borderId="0" applyFont="0" applyFill="0" applyBorder="0" applyAlignment="0" applyProtection="0"/>
    <xf numFmtId="182" fontId="64" fillId="0" borderId="0" applyFont="0" applyFill="0" applyBorder="0" applyAlignment="0" applyProtection="0"/>
    <xf numFmtId="195" fontId="64" fillId="0" borderId="0" applyFon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35" fillId="102" borderId="48">
      <alignment vertical="center"/>
      <protection locked="0"/>
    </xf>
    <xf numFmtId="0" fontId="35" fillId="22" borderId="0" applyNumberFormat="0" applyBorder="0" applyAlignment="0" applyProtection="0"/>
    <xf numFmtId="0" fontId="35" fillId="0" borderId="7" applyNumberFormat="0" applyFill="0" applyProtection="0">
      <alignment horizontal="left" vertical="center" wrapText="1"/>
    </xf>
    <xf numFmtId="357" fontId="8" fillId="0" borderId="0" applyFont="0" applyFill="0" applyBorder="0" applyAlignment="0" applyProtection="0"/>
    <xf numFmtId="358" fontId="8" fillId="0" borderId="0" applyFont="0" applyFill="0" applyBorder="0" applyAlignment="0" applyProtection="0"/>
    <xf numFmtId="0" fontId="89" fillId="4" borderId="12" applyFill="0" applyBorder="0">
      <alignment horizontal="right"/>
    </xf>
    <xf numFmtId="166" fontId="8" fillId="95" borderId="7" applyNumberFormat="0" applyFill="0" applyBorder="0" applyProtection="0">
      <alignment vertical="center"/>
      <protection locked="0"/>
    </xf>
    <xf numFmtId="359" fontId="35" fillId="0" borderId="0" applyFont="0" applyFill="0" applyBorder="0" applyAlignment="0" applyProtection="0"/>
    <xf numFmtId="360" fontId="206" fillId="0" borderId="0"/>
    <xf numFmtId="0" fontId="67" fillId="34" borderId="0" applyNumberFormat="0" applyBorder="0" applyAlignment="0" applyProtection="0"/>
    <xf numFmtId="0" fontId="67" fillId="34" borderId="0" applyNumberFormat="0" applyBorder="0" applyAlignment="0" applyProtection="0"/>
    <xf numFmtId="0" fontId="67" fillId="34"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222" fontId="44" fillId="0" borderId="68">
      <protection locked="0"/>
    </xf>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271" fillId="18" borderId="21" applyNumberFormat="0" applyAlignment="0" applyProtection="0"/>
    <xf numFmtId="0" fontId="271" fillId="18" borderId="21" applyNumberFormat="0" applyAlignment="0" applyProtection="0"/>
    <xf numFmtId="0" fontId="271" fillId="18" borderId="21" applyNumberFormat="0" applyAlignment="0" applyProtection="0"/>
    <xf numFmtId="0" fontId="271" fillId="18" borderId="21" applyNumberFormat="0" applyAlignment="0" applyProtection="0"/>
    <xf numFmtId="0" fontId="271" fillId="18" borderId="21" applyNumberFormat="0" applyAlignment="0" applyProtection="0"/>
    <xf numFmtId="0" fontId="271" fillId="18" borderId="21" applyNumberFormat="0" applyAlignment="0" applyProtection="0"/>
    <xf numFmtId="0" fontId="271" fillId="18" borderId="21" applyNumberFormat="0" applyAlignment="0" applyProtection="0"/>
    <xf numFmtId="0" fontId="271" fillId="18" borderId="21" applyNumberFormat="0" applyAlignment="0" applyProtection="0"/>
    <xf numFmtId="0" fontId="271" fillId="18" borderId="21" applyNumberFormat="0" applyAlignment="0" applyProtection="0"/>
    <xf numFmtId="0" fontId="271" fillId="18" borderId="21" applyNumberFormat="0" applyAlignment="0" applyProtection="0"/>
    <xf numFmtId="0" fontId="271"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0" fontId="176" fillId="18" borderId="21" applyNumberFormat="0" applyAlignment="0" applyProtection="0"/>
    <xf numFmtId="3" fontId="272" fillId="0" borderId="0">
      <alignment horizontal="center" vertical="center" textRotation="90" wrapText="1"/>
    </xf>
    <xf numFmtId="361" fontId="44" fillId="0" borderId="7">
      <alignment vertical="top" wrapText="1"/>
    </xf>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73" fillId="24" borderId="34" applyNumberFormat="0" applyAlignment="0" applyProtection="0"/>
    <xf numFmtId="0" fontId="273" fillId="24" borderId="34" applyNumberFormat="0" applyAlignment="0" applyProtection="0"/>
    <xf numFmtId="0" fontId="273" fillId="24" borderId="34" applyNumberFormat="0" applyAlignment="0" applyProtection="0"/>
    <xf numFmtId="0" fontId="273" fillId="24" borderId="34" applyNumberFormat="0" applyAlignment="0" applyProtection="0"/>
    <xf numFmtId="0" fontId="273" fillId="24" borderId="34" applyNumberFormat="0" applyAlignment="0" applyProtection="0"/>
    <xf numFmtId="0" fontId="273" fillId="24" borderId="34" applyNumberFormat="0" applyAlignment="0" applyProtection="0"/>
    <xf numFmtId="0" fontId="273" fillId="24" borderId="34" applyNumberFormat="0" applyAlignment="0" applyProtection="0"/>
    <xf numFmtId="0" fontId="273" fillId="24" borderId="34" applyNumberFormat="0" applyAlignment="0" applyProtection="0"/>
    <xf numFmtId="0" fontId="273" fillId="24" borderId="34" applyNumberFormat="0" applyAlignment="0" applyProtection="0"/>
    <xf numFmtId="0" fontId="273" fillId="24" borderId="34" applyNumberFormat="0" applyAlignment="0" applyProtection="0"/>
    <xf numFmtId="0" fontId="273"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274" fillId="24" borderId="21" applyNumberFormat="0" applyAlignment="0" applyProtection="0"/>
    <xf numFmtId="0" fontId="274" fillId="24" borderId="21" applyNumberFormat="0" applyAlignment="0" applyProtection="0"/>
    <xf numFmtId="0" fontId="274" fillId="24" borderId="21" applyNumberFormat="0" applyAlignment="0" applyProtection="0"/>
    <xf numFmtId="0" fontId="274" fillId="24" borderId="21" applyNumberFormat="0" applyAlignment="0" applyProtection="0"/>
    <xf numFmtId="0" fontId="274" fillId="24" borderId="21" applyNumberFormat="0" applyAlignment="0" applyProtection="0"/>
    <xf numFmtId="0" fontId="274" fillId="24" borderId="21" applyNumberFormat="0" applyAlignment="0" applyProtection="0"/>
    <xf numFmtId="0" fontId="274" fillId="24" borderId="21" applyNumberFormat="0" applyAlignment="0" applyProtection="0"/>
    <xf numFmtId="0" fontId="274" fillId="24" borderId="21" applyNumberFormat="0" applyAlignment="0" applyProtection="0"/>
    <xf numFmtId="0" fontId="274" fillId="24" borderId="21" applyNumberFormat="0" applyAlignment="0" applyProtection="0"/>
    <xf numFmtId="0" fontId="274" fillId="24" borderId="21" applyNumberFormat="0" applyAlignment="0" applyProtection="0"/>
    <xf numFmtId="0" fontId="274"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19" fillId="2" borderId="67"/>
    <xf numFmtId="4" fontId="276" fillId="0" borderId="7">
      <alignment horizontal="left" vertical="center"/>
    </xf>
    <xf numFmtId="4" fontId="276" fillId="0" borderId="7"/>
    <xf numFmtId="4" fontId="276" fillId="103" borderId="7"/>
    <xf numFmtId="4" fontId="276" fillId="56" borderId="7"/>
    <xf numFmtId="4" fontId="19" fillId="104" borderId="7"/>
    <xf numFmtId="362" fontId="277" fillId="0" borderId="7">
      <alignment vertical="top" wrapText="1"/>
    </xf>
    <xf numFmtId="14" fontId="44" fillId="0" borderId="0">
      <alignment horizontal="right"/>
    </xf>
    <xf numFmtId="209" fontId="65" fillId="0" borderId="0" applyFont="0" applyFill="0" applyBorder="0" applyAlignment="0" applyProtection="0"/>
    <xf numFmtId="355" fontId="65" fillId="0" borderId="0" applyFont="0" applyFill="0" applyBorder="0" applyAlignment="0" applyProtection="0"/>
    <xf numFmtId="217" fontId="82" fillId="2" borderId="0" applyNumberFormat="0" applyFont="0" applyFill="0" applyBorder="0" applyAlignment="0" applyProtection="0">
      <alignment vertical="center"/>
    </xf>
    <xf numFmtId="0" fontId="278" fillId="104" borderId="0" applyNumberFormat="0"/>
    <xf numFmtId="0" fontId="161" fillId="0" borderId="36" applyNumberFormat="0" applyFill="0" applyAlignment="0" applyProtection="0"/>
    <xf numFmtId="0" fontId="161" fillId="0" borderId="36" applyNumberFormat="0" applyFill="0" applyAlignment="0" applyProtection="0"/>
    <xf numFmtId="0" fontId="161" fillId="0" borderId="36" applyNumberFormat="0" applyFill="0" applyAlignment="0" applyProtection="0"/>
    <xf numFmtId="0" fontId="161" fillId="0" borderId="36" applyNumberFormat="0" applyFill="0" applyAlignment="0" applyProtection="0"/>
    <xf numFmtId="0" fontId="161" fillId="0" borderId="36" applyNumberFormat="0" applyFill="0" applyAlignment="0" applyProtection="0"/>
    <xf numFmtId="0" fontId="161" fillId="0" borderId="36" applyNumberFormat="0" applyFill="0" applyAlignment="0" applyProtection="0"/>
    <xf numFmtId="0" fontId="164" fillId="0" borderId="38" applyNumberFormat="0" applyFill="0" applyAlignment="0" applyProtection="0"/>
    <xf numFmtId="0" fontId="164" fillId="0" borderId="38" applyNumberFormat="0" applyFill="0" applyAlignment="0" applyProtection="0"/>
    <xf numFmtId="0" fontId="164" fillId="0" borderId="38" applyNumberFormat="0" applyFill="0" applyAlignment="0" applyProtection="0"/>
    <xf numFmtId="0" fontId="164" fillId="0" borderId="38" applyNumberFormat="0" applyFill="0" applyAlignment="0" applyProtection="0"/>
    <xf numFmtId="0" fontId="164" fillId="0" borderId="38" applyNumberFormat="0" applyFill="0" applyAlignment="0" applyProtection="0"/>
    <xf numFmtId="0" fontId="164" fillId="0" borderId="38" applyNumberFormat="0" applyFill="0" applyAlignment="0" applyProtection="0"/>
    <xf numFmtId="0" fontId="166" fillId="0" borderId="40" applyNumberFormat="0" applyFill="0" applyAlignment="0" applyProtection="0"/>
    <xf numFmtId="0" fontId="279" fillId="0" borderId="40" applyNumberFormat="0" applyFill="0" applyAlignment="0" applyProtection="0"/>
    <xf numFmtId="0" fontId="166" fillId="0" borderId="40" applyNumberFormat="0" applyFill="0" applyAlignment="0" applyProtection="0"/>
    <xf numFmtId="0" fontId="166" fillId="0" borderId="40" applyNumberFormat="0" applyFill="0" applyAlignment="0" applyProtection="0"/>
    <xf numFmtId="0" fontId="166" fillId="0" borderId="40" applyNumberFormat="0" applyFill="0" applyAlignment="0" applyProtection="0"/>
    <xf numFmtId="0" fontId="166" fillId="0" borderId="40" applyNumberFormat="0" applyFill="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222" fontId="280" fillId="63" borderId="68"/>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168" fillId="0" borderId="0">
      <alignment horizontal="left"/>
    </xf>
    <xf numFmtId="0" fontId="102" fillId="2" borderId="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81" fillId="0" borderId="65" applyNumberFormat="0" applyFill="0" applyAlignment="0" applyProtection="0"/>
    <xf numFmtId="0" fontId="281" fillId="0" borderId="65" applyNumberFormat="0" applyFill="0" applyAlignment="0" applyProtection="0"/>
    <xf numFmtId="0" fontId="281" fillId="0" borderId="65" applyNumberFormat="0" applyFill="0" applyAlignment="0" applyProtection="0"/>
    <xf numFmtId="0" fontId="281" fillId="0" borderId="65" applyNumberFormat="0" applyFill="0" applyAlignment="0" applyProtection="0"/>
    <xf numFmtId="0" fontId="281" fillId="0" borderId="65" applyNumberFormat="0" applyFill="0" applyAlignment="0" applyProtection="0"/>
    <xf numFmtId="0" fontId="281" fillId="0" borderId="65" applyNumberFormat="0" applyFill="0" applyAlignment="0" applyProtection="0"/>
    <xf numFmtId="0" fontId="281" fillId="0" borderId="65" applyNumberFormat="0" applyFill="0" applyAlignment="0" applyProtection="0"/>
    <xf numFmtId="0" fontId="281" fillId="0" borderId="65" applyNumberFormat="0" applyFill="0" applyAlignment="0" applyProtection="0"/>
    <xf numFmtId="0" fontId="281" fillId="0" borderId="65" applyNumberFormat="0" applyFill="0" applyAlignment="0" applyProtection="0"/>
    <xf numFmtId="0" fontId="281" fillId="0" borderId="65" applyNumberFormat="0" applyFill="0" applyAlignment="0" applyProtection="0"/>
    <xf numFmtId="0" fontId="281"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0" fontId="213" fillId="0" borderId="65" applyNumberFormat="0" applyFill="0" applyAlignment="0" applyProtection="0"/>
    <xf numFmtId="225" fontId="282" fillId="0" borderId="7"/>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3" fillId="53" borderId="23" applyNumberFormat="0" applyAlignment="0" applyProtection="0"/>
    <xf numFmtId="0" fontId="103" fillId="53" borderId="23" applyNumberFormat="0" applyAlignment="0" applyProtection="0"/>
    <xf numFmtId="0" fontId="103" fillId="53" borderId="23" applyNumberFormat="0" applyAlignment="0" applyProtection="0"/>
    <xf numFmtId="3" fontId="23" fillId="0" borderId="0"/>
    <xf numFmtId="0" fontId="8" fillId="0" borderId="7"/>
    <xf numFmtId="0" fontId="255" fillId="0" borderId="0" applyNumberFormat="0" applyFill="0" applyBorder="0" applyAlignment="0" applyProtection="0"/>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363" fontId="283" fillId="0" borderId="0"/>
    <xf numFmtId="0" fontId="208" fillId="25" borderId="0" applyNumberFormat="0" applyBorder="0" applyAlignment="0" applyProtection="0"/>
    <xf numFmtId="0" fontId="208" fillId="25" borderId="0" applyNumberFormat="0" applyBorder="0" applyAlignment="0" applyProtection="0"/>
    <xf numFmtId="0" fontId="208" fillId="25" borderId="0" applyNumberFormat="0" applyBorder="0" applyAlignment="0" applyProtection="0"/>
    <xf numFmtId="49" fontId="272" fillId="0" borderId="7">
      <alignment horizontal="right" vertical="top" wrapText="1"/>
    </xf>
    <xf numFmtId="212" fontId="284" fillId="0" borderId="0">
      <alignment horizontal="right" vertical="top" wrapText="1"/>
    </xf>
    <xf numFmtId="0" fontId="25" fillId="0" borderId="0"/>
    <xf numFmtId="0" fontId="1" fillId="0" borderId="0"/>
    <xf numFmtId="0" fontId="65" fillId="0" borderId="0"/>
    <xf numFmtId="0" fontId="2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25" fillId="0" borderId="0"/>
    <xf numFmtId="0" fontId="25" fillId="0" borderId="0"/>
    <xf numFmtId="0" fontId="25" fillId="0" borderId="0"/>
    <xf numFmtId="0" fontId="1" fillId="0" borderId="0"/>
    <xf numFmtId="0" fontId="8" fillId="0" borderId="0"/>
    <xf numFmtId="0" fontId="16" fillId="0" borderId="0"/>
    <xf numFmtId="0" fontId="1" fillId="0" borderId="0"/>
    <xf numFmtId="0" fontId="16" fillId="0" borderId="0"/>
    <xf numFmtId="0" fontId="1" fillId="0" borderId="0"/>
    <xf numFmtId="0" fontId="1" fillId="0" borderId="0"/>
    <xf numFmtId="0" fontId="1" fillId="0" borderId="0"/>
    <xf numFmtId="0" fontId="7" fillId="0" borderId="0"/>
    <xf numFmtId="0" fontId="1" fillId="0" borderId="0"/>
    <xf numFmtId="0" fontId="7" fillId="0" borderId="0"/>
    <xf numFmtId="0" fontId="23" fillId="0" borderId="0"/>
    <xf numFmtId="0" fontId="110" fillId="0" borderId="0"/>
    <xf numFmtId="0" fontId="7" fillId="0" borderId="0"/>
    <xf numFmtId="0" fontId="65" fillId="0" borderId="0"/>
    <xf numFmtId="0" fontId="65" fillId="0" borderId="0"/>
    <xf numFmtId="0" fontId="65" fillId="0" borderId="0"/>
    <xf numFmtId="0" fontId="14" fillId="0" borderId="0">
      <alignment horizontal="left"/>
    </xf>
    <xf numFmtId="0" fontId="14" fillId="0" borderId="0">
      <alignment horizontal="left"/>
    </xf>
    <xf numFmtId="0" fontId="7"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65" fillId="0" borderId="0"/>
    <xf numFmtId="0" fontId="25" fillId="0" borderId="0"/>
    <xf numFmtId="0" fontId="25" fillId="0" borderId="0"/>
    <xf numFmtId="0" fontId="16" fillId="0" borderId="0"/>
    <xf numFmtId="0" fontId="25" fillId="0" borderId="0"/>
    <xf numFmtId="0" fontId="23" fillId="0" borderId="0"/>
    <xf numFmtId="0" fontId="65" fillId="0" borderId="0"/>
    <xf numFmtId="0" fontId="1" fillId="0" borderId="0"/>
    <xf numFmtId="0" fontId="1" fillId="0" borderId="0"/>
    <xf numFmtId="0" fontId="35" fillId="0" borderId="0"/>
    <xf numFmtId="0" fontId="285" fillId="0" borderId="0"/>
    <xf numFmtId="0" fontId="8" fillId="0" borderId="0"/>
    <xf numFmtId="0" fontId="35" fillId="0" borderId="0"/>
    <xf numFmtId="0" fontId="35" fillId="0" borderId="0"/>
    <xf numFmtId="0" fontId="285" fillId="0" borderId="0"/>
    <xf numFmtId="0" fontId="1" fillId="0" borderId="0"/>
    <xf numFmtId="0" fontId="65" fillId="0" borderId="0"/>
    <xf numFmtId="0" fontId="1" fillId="0" borderId="0"/>
    <xf numFmtId="0" fontId="65" fillId="0" borderId="0"/>
    <xf numFmtId="0" fontId="1" fillId="0" borderId="0"/>
    <xf numFmtId="0" fontId="65" fillId="0" borderId="0"/>
    <xf numFmtId="0" fontId="1" fillId="0" borderId="0"/>
    <xf numFmtId="0" fontId="65"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86" fillId="0" borderId="0" applyNumberFormat="0" applyFill="0" applyBorder="0" applyAlignment="0" applyProtection="0">
      <alignment vertical="top"/>
      <protection locked="0"/>
    </xf>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362" fontId="287" fillId="0" borderId="7">
      <alignment vertical="top"/>
    </xf>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35" fillId="19" borderId="20" applyNumberFormat="0" applyFont="0" applyAlignment="0" applyProtection="0"/>
    <xf numFmtId="0" fontId="288" fillId="19" borderId="20" applyNumberFormat="0" applyFont="0" applyAlignment="0" applyProtection="0"/>
    <xf numFmtId="0" fontId="288" fillId="19" borderId="20" applyNumberFormat="0" applyFont="0" applyAlignment="0" applyProtection="0"/>
    <xf numFmtId="0" fontId="288" fillId="19" borderId="20" applyNumberFormat="0" applyFont="0" applyAlignment="0" applyProtection="0"/>
    <xf numFmtId="0" fontId="288"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288" fillId="19" borderId="20" applyNumberFormat="0" applyFont="0" applyAlignment="0" applyProtection="0"/>
    <xf numFmtId="0" fontId="288" fillId="19" borderId="20" applyNumberFormat="0" applyFont="0" applyAlignment="0" applyProtection="0"/>
    <xf numFmtId="0" fontId="288" fillId="19" borderId="20" applyNumberFormat="0" applyFont="0" applyAlignment="0" applyProtection="0"/>
    <xf numFmtId="0" fontId="288" fillId="19" borderId="20" applyNumberFormat="0" applyFont="0" applyAlignment="0" applyProtection="0"/>
    <xf numFmtId="0" fontId="288" fillId="19" borderId="20" applyNumberFormat="0" applyFont="0" applyAlignment="0" applyProtection="0"/>
    <xf numFmtId="0" fontId="288" fillId="19" borderId="20" applyNumberFormat="0" applyFont="0" applyAlignment="0" applyProtection="0"/>
    <xf numFmtId="0" fontId="25"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49" fontId="19" fillId="0" borderId="9">
      <alignment horizontal="left" vertical="center"/>
    </xf>
    <xf numFmtId="9" fontId="7"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7" fillId="0" borderId="0" applyFont="0" applyFill="0" applyBorder="0" applyAlignment="0" applyProtection="0"/>
    <xf numFmtId="225" fontId="289" fillId="0" borderId="7"/>
    <xf numFmtId="182" fontId="290" fillId="0" borderId="0" applyFont="0" applyFill="0" applyBorder="0" applyAlignment="0" applyProtection="0"/>
    <xf numFmtId="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0" fontId="20" fillId="0" borderId="0"/>
    <xf numFmtId="0" fontId="44" fillId="0" borderId="0"/>
    <xf numFmtId="0" fontId="8" fillId="0" borderId="0"/>
    <xf numFmtId="0" fontId="8" fillId="0" borderId="0"/>
    <xf numFmtId="0" fontId="8" fillId="0" borderId="0"/>
    <xf numFmtId="0" fontId="8" fillId="0" borderId="0"/>
    <xf numFmtId="0" fontId="20" fillId="0" borderId="0"/>
    <xf numFmtId="0" fontId="20" fillId="0" borderId="0"/>
    <xf numFmtId="0" fontId="45" fillId="0" borderId="0"/>
    <xf numFmtId="0" fontId="64" fillId="0" borderId="0" applyNumberFormat="0" applyFont="0" applyFill="0" applyBorder="0" applyAlignment="0" applyProtection="0">
      <alignment vertical="top"/>
    </xf>
    <xf numFmtId="0" fontId="23" fillId="0" borderId="0">
      <alignment vertical="justify"/>
    </xf>
    <xf numFmtId="49" fontId="44" fillId="0" borderId="7" applyNumberFormat="0" applyFill="0" applyAlignment="0" applyProtection="0"/>
    <xf numFmtId="49" fontId="19" fillId="0" borderId="7" applyNumberFormat="0" applyFill="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49" fontId="44" fillId="0" borderId="0"/>
    <xf numFmtId="364" fontId="290" fillId="0" borderId="0" applyFont="0" applyFill="0" applyBorder="0" applyAlignment="0" applyProtection="0"/>
    <xf numFmtId="171" fontId="134" fillId="0" borderId="0" applyFont="0" applyFill="0" applyBorder="0" applyProtection="0">
      <alignment horizontal="right" vertical="top"/>
      <protection locked="0"/>
    </xf>
    <xf numFmtId="364" fontId="291" fillId="0" borderId="69" applyFont="0" applyFill="0" applyBorder="0" applyAlignment="0" applyProtection="0">
      <alignment horizontal="center" vertical="center" wrapText="1"/>
    </xf>
    <xf numFmtId="364" fontId="81" fillId="0" borderId="0" applyFont="0" applyFill="0" applyBorder="0" applyAlignment="0" applyProtection="0"/>
    <xf numFmtId="364" fontId="81" fillId="0" borderId="0" applyFont="0" applyFill="0" applyBorder="0" applyAlignment="0" applyProtection="0"/>
    <xf numFmtId="364" fontId="81" fillId="0" borderId="0" applyFont="0" applyFill="0" applyBorder="0" applyAlignment="0" applyProtection="0"/>
    <xf numFmtId="364" fontId="81" fillId="0" borderId="0" applyFont="0" applyFill="0" applyBorder="0" applyAlignment="0" applyProtection="0"/>
    <xf numFmtId="364" fontId="81" fillId="0" borderId="0" applyFont="0" applyFill="0" applyBorder="0" applyAlignment="0" applyProtection="0"/>
    <xf numFmtId="364" fontId="81" fillId="0" borderId="0" applyFont="0" applyFill="0" applyBorder="0" applyAlignment="0" applyProtection="0"/>
    <xf numFmtId="364" fontId="81" fillId="0" borderId="0" applyFont="0" applyFill="0" applyBorder="0" applyAlignment="0" applyProtection="0"/>
    <xf numFmtId="364" fontId="81" fillId="0" borderId="0" applyFont="0" applyFill="0" applyBorder="0" applyAlignment="0" applyProtection="0"/>
    <xf numFmtId="364" fontId="81" fillId="0" borderId="0" applyFont="0" applyFill="0" applyBorder="0" applyAlignment="0" applyProtection="0"/>
    <xf numFmtId="364" fontId="81"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65" fontId="23" fillId="0" borderId="0" applyFont="0" applyFill="0" applyBorder="0" applyAlignment="0" applyProtection="0"/>
    <xf numFmtId="235" fontId="23" fillId="0" borderId="0" applyFont="0" applyFill="0" applyBorder="0" applyAlignment="0" applyProtection="0"/>
    <xf numFmtId="220" fontId="292" fillId="0" borderId="0" applyFont="0" applyFill="0" applyBorder="0" applyAlignment="0" applyProtection="0"/>
    <xf numFmtId="220" fontId="292" fillId="0" borderId="0" applyFont="0" applyFill="0" applyBorder="0" applyAlignment="0" applyProtection="0"/>
    <xf numFmtId="220" fontId="292" fillId="0" borderId="0" applyFont="0" applyFill="0" applyBorder="0" applyAlignment="0" applyProtection="0"/>
    <xf numFmtId="165" fontId="2" fillId="0" borderId="0" applyFont="0" applyFill="0" applyBorder="0" applyAlignment="0" applyProtection="0"/>
    <xf numFmtId="169" fontId="110" fillId="0" borderId="0" applyFont="0" applyFill="0" applyBorder="0" applyAlignment="0" applyProtection="0"/>
    <xf numFmtId="165" fontId="1" fillId="0" borderId="0" applyFont="0" applyFill="0" applyBorder="0" applyAlignment="0" applyProtection="0"/>
    <xf numFmtId="169" fontId="7" fillId="0" borderId="0" applyFont="0" applyFill="0" applyBorder="0" applyAlignment="0" applyProtection="0"/>
    <xf numFmtId="165" fontId="23" fillId="0" borderId="0" applyFont="0" applyFill="0" applyBorder="0" applyAlignment="0" applyProtection="0"/>
    <xf numFmtId="169" fontId="25" fillId="0" borderId="0" applyFont="0" applyFill="0" applyBorder="0" applyAlignment="0" applyProtection="0"/>
    <xf numFmtId="366" fontId="110" fillId="0" borderId="0" applyFont="0" applyFill="0" applyBorder="0" applyAlignment="0" applyProtection="0"/>
    <xf numFmtId="169" fontId="8"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244" fontId="7" fillId="0" borderId="0" applyFont="0" applyFill="0" applyBorder="0" applyAlignment="0" applyProtection="0"/>
    <xf numFmtId="169" fontId="25" fillId="0" borderId="0" applyFont="0" applyFill="0" applyBorder="0" applyAlignment="0" applyProtection="0"/>
    <xf numFmtId="244" fontId="7" fillId="0" borderId="0" applyFont="0" applyFill="0" applyBorder="0" applyAlignment="0" applyProtection="0"/>
    <xf numFmtId="169" fontId="23" fillId="0" borderId="0" applyFont="0" applyFill="0" applyBorder="0" applyAlignment="0" applyProtection="0"/>
    <xf numFmtId="244" fontId="7"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5" fontId="23" fillId="0" borderId="0" applyFont="0" applyFill="0" applyBorder="0" applyAlignment="0" applyProtection="0"/>
    <xf numFmtId="165" fontId="7" fillId="0" borderId="0" applyFont="0" applyFill="0" applyBorder="0" applyAlignment="0" applyProtection="0"/>
    <xf numFmtId="209" fontId="23" fillId="0" borderId="0" applyFont="0" applyFill="0" applyBorder="0" applyAlignment="0" applyProtection="0"/>
    <xf numFmtId="209" fontId="23"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209" fontId="23" fillId="0" borderId="0" applyFont="0" applyFill="0" applyBorder="0" applyAlignment="0" applyProtection="0"/>
    <xf numFmtId="165" fontId="293" fillId="0" borderId="0" applyFont="0" applyFill="0" applyBorder="0" applyAlignment="0" applyProtection="0"/>
    <xf numFmtId="165" fontId="293"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232" fontId="71" fillId="0" borderId="0" applyFont="0" applyFill="0" applyBorder="0" applyAlignment="0" applyProtection="0"/>
    <xf numFmtId="232" fontId="71"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232" fontId="7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44" fontId="1" fillId="0" borderId="0" applyFont="0" applyFill="0" applyBorder="0" applyAlignment="0" applyProtection="0"/>
    <xf numFmtId="244" fontId="1" fillId="0" borderId="0" applyFont="0" applyFill="0" applyBorder="0" applyAlignment="0" applyProtection="0"/>
    <xf numFmtId="165" fontId="65" fillId="0" borderId="0" applyFont="0" applyFill="0" applyBorder="0" applyAlignment="0" applyProtection="0"/>
    <xf numFmtId="244" fontId="1" fillId="0" borderId="0" applyFont="0" applyFill="0" applyBorder="0" applyAlignment="0" applyProtection="0"/>
    <xf numFmtId="244" fontId="1"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5" fontId="65" fillId="0" borderId="0" applyFont="0" applyFill="0" applyBorder="0" applyAlignment="0" applyProtection="0"/>
    <xf numFmtId="244" fontId="1" fillId="0" borderId="0" applyFont="0" applyFill="0" applyBorder="0" applyAlignment="0" applyProtection="0"/>
    <xf numFmtId="244" fontId="1" fillId="0" borderId="0" applyFont="0" applyFill="0" applyBorder="0" applyAlignment="0" applyProtection="0"/>
    <xf numFmtId="169" fontId="7" fillId="0" borderId="0" applyFont="0" applyFill="0" applyBorder="0" applyAlignment="0" applyProtection="0"/>
    <xf numFmtId="244" fontId="25" fillId="0" borderId="0" applyFont="0" applyFill="0" applyBorder="0" applyAlignment="0" applyProtection="0"/>
    <xf numFmtId="169"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44" fontId="25" fillId="0" borderId="0" applyFont="0" applyFill="0" applyBorder="0" applyAlignment="0" applyProtection="0"/>
    <xf numFmtId="244" fontId="25" fillId="0" borderId="0" applyFont="0" applyFill="0" applyBorder="0" applyAlignment="0" applyProtection="0"/>
    <xf numFmtId="0" fontId="156" fillId="13" borderId="0" applyNumberFormat="0" applyBorder="0" applyAlignment="0" applyProtection="0"/>
    <xf numFmtId="0" fontId="156" fillId="13" borderId="0" applyNumberFormat="0" applyBorder="0" applyAlignment="0" applyProtection="0"/>
    <xf numFmtId="0" fontId="156" fillId="13" borderId="0" applyNumberFormat="0" applyBorder="0" applyAlignment="0" applyProtection="0"/>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37" fontId="23" fillId="0" borderId="0" applyFont="0" applyBorder="0" applyAlignment="0" applyProtection="0"/>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209" fontId="54" fillId="0" borderId="0">
      <protection locked="0"/>
    </xf>
    <xf numFmtId="49" fontId="277" fillId="0" borderId="7">
      <alignment horizontal="center" vertical="center" wrapText="1"/>
    </xf>
    <xf numFmtId="49" fontId="294" fillId="0" borderId="7" applyNumberFormat="0" applyFill="0" applyAlignment="0" applyProtection="0"/>
    <xf numFmtId="164" fontId="44" fillId="105" borderId="7">
      <alignment horizontal="center" vertical="center"/>
      <protection locked="0"/>
    </xf>
    <xf numFmtId="40" fontId="295" fillId="0" borderId="0" applyFont="0" applyFill="0" applyBorder="0" applyAlignment="0" applyProtection="0"/>
    <xf numFmtId="38" fontId="295" fillId="0" borderId="0" applyFont="0" applyFill="0" applyBorder="0" applyAlignment="0" applyProtection="0"/>
    <xf numFmtId="0" fontId="295" fillId="0" borderId="0" applyFont="0" applyFill="0" applyBorder="0" applyAlignment="0" applyProtection="0"/>
    <xf numFmtId="0" fontId="295" fillId="0" borderId="0" applyFont="0" applyFill="0" applyBorder="0" applyAlignment="0" applyProtection="0"/>
    <xf numFmtId="0" fontId="296" fillId="0" borderId="0"/>
    <xf numFmtId="0" fontId="35" fillId="0" borderId="0" applyFont="0" applyFill="0" applyBorder="0" applyAlignment="0" applyProtection="0"/>
    <xf numFmtId="0" fontId="35" fillId="0" borderId="0" applyFont="0" applyFill="0" applyBorder="0" applyAlignment="0" applyProtection="0"/>
    <xf numFmtId="314" fontId="297" fillId="0" borderId="0" applyFont="0" applyFill="0" applyBorder="0" applyAlignment="0" applyProtection="0"/>
    <xf numFmtId="367" fontId="297" fillId="0" borderId="0" applyFont="0" applyFill="0" applyBorder="0" applyAlignment="0" applyProtection="0"/>
    <xf numFmtId="0" fontId="298" fillId="0" borderId="0"/>
    <xf numFmtId="0" fontId="44" fillId="0" borderId="0"/>
  </cellStyleXfs>
  <cellXfs count="192">
    <xf numFmtId="0" fontId="0" fillId="0" borderId="0" xfId="0"/>
    <xf numFmtId="0" fontId="2" fillId="0" borderId="0" xfId="0" applyFont="1"/>
    <xf numFmtId="0" fontId="2" fillId="0" borderId="0" xfId="0" applyFont="1" applyBorder="1"/>
    <xf numFmtId="0" fontId="3" fillId="0" borderId="0" xfId="0" applyFont="1"/>
    <xf numFmtId="164" fontId="2" fillId="0" borderId="0" xfId="0" applyNumberFormat="1" applyFont="1"/>
    <xf numFmtId="0" fontId="4" fillId="0" borderId="1" xfId="0" applyFont="1" applyBorder="1" applyAlignment="1"/>
    <xf numFmtId="0" fontId="6" fillId="0" borderId="0" xfId="0" applyFont="1" applyFill="1" applyBorder="1" applyAlignment="1">
      <alignment horizontal="right"/>
    </xf>
    <xf numFmtId="0" fontId="3" fillId="0" borderId="0" xfId="0" applyFont="1" applyAlignment="1">
      <alignment horizontal="left"/>
    </xf>
    <xf numFmtId="0" fontId="2" fillId="0" borderId="0" xfId="0" applyFont="1" applyFill="1" applyAlignment="1">
      <alignment horizontal="left"/>
    </xf>
    <xf numFmtId="0" fontId="2" fillId="0" borderId="0" xfId="0" applyFont="1" applyFill="1" applyBorder="1" applyAlignment="1">
      <alignment horizontal="left"/>
    </xf>
    <xf numFmtId="166" fontId="3" fillId="0" borderId="0" xfId="1" applyNumberFormat="1" applyFont="1" applyAlignment="1"/>
    <xf numFmtId="166" fontId="2" fillId="0" borderId="0" xfId="1" applyNumberFormat="1" applyFont="1" applyFill="1" applyAlignment="1"/>
    <xf numFmtId="166" fontId="2" fillId="0" borderId="0" xfId="1" applyNumberFormat="1" applyFont="1" applyFill="1" applyBorder="1" applyAlignment="1"/>
    <xf numFmtId="0" fontId="2" fillId="0" borderId="0" xfId="0" applyFont="1" applyAlignment="1"/>
    <xf numFmtId="166" fontId="2" fillId="0" borderId="0" xfId="1" applyNumberFormat="1" applyFont="1" applyAlignment="1"/>
    <xf numFmtId="166" fontId="2" fillId="0" borderId="0" xfId="1" applyNumberFormat="1" applyFont="1" applyBorder="1" applyAlignment="1"/>
    <xf numFmtId="0" fontId="6" fillId="0" borderId="0" xfId="0" applyFont="1" applyAlignment="1"/>
    <xf numFmtId="166" fontId="2" fillId="0" borderId="0" xfId="0" applyNumberFormat="1" applyFont="1"/>
    <xf numFmtId="0" fontId="8" fillId="0" borderId="0" xfId="2" applyFont="1" applyFill="1"/>
    <xf numFmtId="0" fontId="3" fillId="0" borderId="2" xfId="0" applyFont="1" applyBorder="1" applyAlignment="1">
      <alignment horizontal="left"/>
    </xf>
    <xf numFmtId="166" fontId="3" fillId="0" borderId="2" xfId="1" applyNumberFormat="1" applyFont="1" applyBorder="1" applyAlignment="1"/>
    <xf numFmtId="166" fontId="3" fillId="0" borderId="0" xfId="1" applyNumberFormat="1" applyFont="1" applyBorder="1" applyAlignment="1"/>
    <xf numFmtId="166" fontId="3" fillId="0" borderId="0" xfId="1" applyNumberFormat="1" applyFont="1" applyFill="1" applyBorder="1" applyAlignment="1"/>
    <xf numFmtId="164" fontId="3" fillId="0" borderId="0" xfId="1" applyNumberFormat="1" applyFont="1" applyBorder="1" applyAlignment="1"/>
    <xf numFmtId="166" fontId="3" fillId="0" borderId="0" xfId="1" applyNumberFormat="1" applyFont="1" applyAlignment="1">
      <alignment horizontal="left"/>
    </xf>
    <xf numFmtId="166" fontId="2" fillId="0" borderId="0" xfId="1" applyNumberFormat="1" applyFont="1" applyFill="1" applyAlignment="1">
      <alignment horizontal="left"/>
    </xf>
    <xf numFmtId="166" fontId="2" fillId="0" borderId="0" xfId="1" applyNumberFormat="1" applyFont="1" applyFill="1" applyBorder="1" applyAlignment="1">
      <alignment horizontal="left"/>
    </xf>
    <xf numFmtId="0" fontId="6" fillId="0" borderId="0" xfId="0" applyFont="1" applyBorder="1" applyAlignment="1">
      <alignment vertical="center"/>
    </xf>
    <xf numFmtId="166" fontId="2" fillId="0" borderId="2" xfId="1" applyNumberFormat="1" applyFont="1" applyFill="1" applyBorder="1" applyAlignment="1"/>
    <xf numFmtId="0" fontId="2" fillId="0" borderId="1" xfId="0" applyFont="1" applyBorder="1" applyAlignment="1">
      <alignment horizontal="left" wrapText="1"/>
    </xf>
    <xf numFmtId="166" fontId="3" fillId="0" borderId="1" xfId="1" applyNumberFormat="1" applyFont="1" applyBorder="1" applyAlignment="1"/>
    <xf numFmtId="0" fontId="3" fillId="0" borderId="3" xfId="0" applyFont="1" applyBorder="1" applyAlignment="1">
      <alignment horizontal="left"/>
    </xf>
    <xf numFmtId="166" fontId="3" fillId="0" borderId="3" xfId="1" applyNumberFormat="1" applyFont="1" applyBorder="1" applyAlignment="1"/>
    <xf numFmtId="166" fontId="2" fillId="0" borderId="3" xfId="1" applyNumberFormat="1" applyFont="1" applyFill="1" applyBorder="1" applyAlignment="1"/>
    <xf numFmtId="0" fontId="5" fillId="0" borderId="0" xfId="0" applyFont="1" applyAlignment="1"/>
    <xf numFmtId="0" fontId="5" fillId="0" borderId="0" xfId="0" applyFont="1" applyBorder="1" applyAlignment="1"/>
    <xf numFmtId="0" fontId="3" fillId="0" borderId="0" xfId="0" applyFont="1" applyAlignment="1"/>
    <xf numFmtId="166" fontId="9" fillId="0" borderId="0" xfId="1" applyNumberFormat="1" applyFont="1" applyBorder="1" applyAlignment="1"/>
    <xf numFmtId="0" fontId="5" fillId="0" borderId="2" xfId="0" applyFont="1" applyBorder="1" applyAlignment="1">
      <alignment horizontal="left" vertical="center" wrapText="1"/>
    </xf>
    <xf numFmtId="166" fontId="2" fillId="0" borderId="2" xfId="1" applyNumberFormat="1" applyFont="1" applyBorder="1" applyAlignment="1"/>
    <xf numFmtId="164" fontId="2" fillId="0" borderId="0" xfId="1" applyNumberFormat="1" applyFont="1" applyBorder="1" applyAlignment="1"/>
    <xf numFmtId="0" fontId="6" fillId="0" borderId="2" xfId="0" applyFont="1" applyBorder="1" applyAlignment="1">
      <alignment horizontal="left" vertical="center" wrapText="1"/>
    </xf>
    <xf numFmtId="0" fontId="3" fillId="0" borderId="2" xfId="0" applyFont="1" applyBorder="1" applyAlignment="1"/>
    <xf numFmtId="166" fontId="3" fillId="0" borderId="2" xfId="1" applyNumberFormat="1" applyFont="1" applyFill="1" applyBorder="1" applyAlignment="1"/>
    <xf numFmtId="0" fontId="8" fillId="0" borderId="0" xfId="0" applyFont="1" applyFill="1" applyBorder="1"/>
    <xf numFmtId="0" fontId="5" fillId="0" borderId="2" xfId="0" applyFont="1" applyBorder="1" applyAlignment="1"/>
    <xf numFmtId="166" fontId="5" fillId="0" borderId="2" xfId="1" applyNumberFormat="1" applyFont="1" applyBorder="1" applyAlignment="1"/>
    <xf numFmtId="166" fontId="6" fillId="0" borderId="2" xfId="1" applyNumberFormat="1" applyFont="1" applyBorder="1" applyAlignment="1"/>
    <xf numFmtId="166" fontId="6" fillId="0" borderId="0" xfId="1" applyNumberFormat="1" applyFont="1" applyBorder="1" applyAlignment="1"/>
    <xf numFmtId="166" fontId="6" fillId="0" borderId="0" xfId="1" applyNumberFormat="1" applyFont="1" applyFill="1" applyBorder="1" applyAlignment="1"/>
    <xf numFmtId="166" fontId="5" fillId="0" borderId="0" xfId="1" applyNumberFormat="1" applyFont="1" applyBorder="1" applyAlignment="1"/>
    <xf numFmtId="0" fontId="2" fillId="0" borderId="2" xfId="0" applyFont="1" applyBorder="1" applyAlignment="1">
      <alignment horizontal="left" wrapText="1"/>
    </xf>
    <xf numFmtId="0" fontId="10" fillId="0" borderId="0" xfId="0" applyFont="1" applyAlignment="1">
      <alignment horizontal="right"/>
    </xf>
    <xf numFmtId="166" fontId="10" fillId="0" borderId="0" xfId="1" applyNumberFormat="1" applyFont="1"/>
    <xf numFmtId="166" fontId="10" fillId="0" borderId="0" xfId="1" applyNumberFormat="1" applyFont="1" applyFill="1"/>
    <xf numFmtId="166" fontId="10" fillId="0" borderId="0" xfId="1" applyNumberFormat="1" applyFont="1" applyFill="1" applyBorder="1"/>
    <xf numFmtId="0" fontId="2" fillId="0" borderId="0" xfId="0" applyFont="1" applyAlignment="1">
      <alignment wrapText="1"/>
    </xf>
    <xf numFmtId="0" fontId="2" fillId="0" borderId="0" xfId="0" applyFont="1" applyBorder="1" applyAlignment="1">
      <alignment wrapText="1"/>
    </xf>
    <xf numFmtId="166" fontId="2" fillId="0" borderId="4" xfId="0" applyNumberFormat="1" applyFont="1" applyFill="1" applyBorder="1" applyAlignment="1">
      <alignment wrapText="1"/>
    </xf>
    <xf numFmtId="166" fontId="2" fillId="0" borderId="4" xfId="0" applyNumberFormat="1" applyFont="1" applyBorder="1" applyAlignment="1">
      <alignment wrapText="1"/>
    </xf>
    <xf numFmtId="0" fontId="3" fillId="0" borderId="0" xfId="0" applyFont="1" applyAlignment="1">
      <alignment wrapText="1"/>
    </xf>
    <xf numFmtId="166" fontId="2" fillId="0" borderId="0" xfId="0" applyNumberFormat="1" applyFont="1" applyFill="1" applyBorder="1" applyAlignment="1">
      <alignment wrapText="1"/>
    </xf>
    <xf numFmtId="166" fontId="2" fillId="0" borderId="0" xfId="0" applyNumberFormat="1" applyFont="1" applyBorder="1" applyAlignment="1">
      <alignment wrapText="1"/>
    </xf>
    <xf numFmtId="0" fontId="2" fillId="0" borderId="1" xfId="0" applyFont="1" applyBorder="1" applyAlignment="1">
      <alignment wrapText="1"/>
    </xf>
    <xf numFmtId="166" fontId="2" fillId="0" borderId="1" xfId="1" applyNumberFormat="1" applyFont="1" applyBorder="1" applyAlignment="1"/>
    <xf numFmtId="164" fontId="2" fillId="0" borderId="0" xfId="1" applyNumberFormat="1" applyFont="1" applyBorder="1" applyAlignment="1">
      <alignment wrapText="1"/>
    </xf>
    <xf numFmtId="164" fontId="10" fillId="0" borderId="0" xfId="0" applyNumberFormat="1" applyFont="1"/>
    <xf numFmtId="0" fontId="3" fillId="0" borderId="0" xfId="0" applyFont="1" applyAlignment="1">
      <alignment horizontal="left" vertical="center"/>
    </xf>
    <xf numFmtId="0" fontId="2" fillId="0" borderId="0" xfId="0" applyFont="1" applyAlignment="1">
      <alignment horizontal="left" vertical="center"/>
    </xf>
    <xf numFmtId="164" fontId="2" fillId="0" borderId="0" xfId="0" applyNumberFormat="1" applyFont="1" applyFill="1"/>
    <xf numFmtId="164" fontId="2" fillId="0" borderId="0" xfId="0" applyNumberFormat="1" applyFont="1" applyAlignment="1"/>
    <xf numFmtId="0" fontId="2" fillId="0" borderId="0" xfId="0" applyFont="1" applyAlignment="1">
      <alignment horizontal="right" vertical="center" wrapText="1"/>
    </xf>
    <xf numFmtId="0" fontId="13" fillId="0" borderId="0" xfId="0" applyFont="1"/>
    <xf numFmtId="0" fontId="299" fillId="0" borderId="0" xfId="0" applyFont="1" applyBorder="1" applyAlignment="1">
      <alignment horizontal="left" vertical="center" wrapText="1"/>
    </xf>
    <xf numFmtId="0" fontId="2" fillId="0" borderId="0" xfId="0" applyFont="1" applyAlignment="1">
      <alignment horizontal="right"/>
    </xf>
    <xf numFmtId="41" fontId="2" fillId="0" borderId="0" xfId="0" applyNumberFormat="1" applyFont="1" applyAlignment="1"/>
    <xf numFmtId="41" fontId="2" fillId="0" borderId="0" xfId="0" applyNumberFormat="1" applyFont="1"/>
    <xf numFmtId="0" fontId="299" fillId="0" borderId="1" xfId="0" applyFont="1" applyBorder="1" applyAlignment="1">
      <alignment wrapText="1"/>
    </xf>
    <xf numFmtId="0" fontId="3" fillId="0" borderId="1" xfId="0" applyFont="1" applyBorder="1" applyAlignment="1">
      <alignment horizontal="right"/>
    </xf>
    <xf numFmtId="0" fontId="2" fillId="0" borderId="1" xfId="0" applyFont="1" applyBorder="1" applyAlignment="1">
      <alignment horizontal="right"/>
    </xf>
    <xf numFmtId="0" fontId="3" fillId="0" borderId="4" xfId="0" applyFont="1" applyBorder="1" applyAlignment="1">
      <alignment wrapText="1"/>
    </xf>
    <xf numFmtId="0" fontId="3" fillId="0" borderId="1" xfId="0" applyFont="1" applyBorder="1" applyAlignment="1">
      <alignment wrapText="1"/>
    </xf>
    <xf numFmtId="0" fontId="3" fillId="0" borderId="0" xfId="0" applyFont="1" applyAlignment="1">
      <alignment horizontal="right"/>
    </xf>
    <xf numFmtId="166" fontId="2" fillId="0" borderId="0" xfId="1" applyNumberFormat="1" applyFont="1"/>
    <xf numFmtId="166" fontId="3" fillId="0" borderId="0" xfId="1" applyNumberFormat="1" applyFont="1"/>
    <xf numFmtId="0" fontId="3" fillId="0" borderId="0" xfId="0" applyFont="1" applyAlignment="1">
      <alignment horizontal="left" vertical="center" wrapText="1"/>
    </xf>
    <xf numFmtId="0" fontId="2" fillId="0" borderId="0" xfId="0" applyFont="1" applyAlignment="1">
      <alignment horizontal="left" vertical="center" wrapText="1"/>
    </xf>
    <xf numFmtId="164" fontId="2" fillId="0" borderId="0" xfId="0" applyNumberFormat="1" applyFont="1" applyBorder="1" applyAlignment="1">
      <alignment horizontal="right" vertical="center" wrapText="1"/>
    </xf>
    <xf numFmtId="0" fontId="2" fillId="0" borderId="1" xfId="0" applyFont="1" applyBorder="1" applyAlignment="1">
      <alignment horizontal="left" vertical="center" wrapText="1"/>
    </xf>
    <xf numFmtId="164" fontId="2" fillId="0" borderId="1" xfId="0" applyNumberFormat="1" applyFont="1" applyBorder="1" applyAlignment="1">
      <alignment horizontal="right" vertical="center" wrapText="1"/>
    </xf>
    <xf numFmtId="0" fontId="2" fillId="0" borderId="5" xfId="0" applyFont="1" applyBorder="1" applyAlignment="1">
      <alignment horizontal="left" vertical="center" wrapText="1"/>
    </xf>
    <xf numFmtId="164" fontId="3" fillId="0" borderId="5" xfId="0" applyNumberFormat="1" applyFont="1" applyBorder="1" applyAlignment="1">
      <alignment horizontal="right" vertical="center" wrapText="1"/>
    </xf>
    <xf numFmtId="164" fontId="12" fillId="0" borderId="0" xfId="0" applyNumberFormat="1" applyFont="1" applyFill="1" applyBorder="1" applyAlignment="1">
      <alignment horizontal="left" wrapText="1"/>
    </xf>
    <xf numFmtId="164" fontId="8" fillId="0" borderId="0" xfId="0" applyNumberFormat="1" applyFont="1" applyFill="1" applyBorder="1" applyAlignment="1">
      <alignment horizontal="left" wrapText="1"/>
    </xf>
    <xf numFmtId="164" fontId="12" fillId="0" borderId="0" xfId="0" applyNumberFormat="1" applyFont="1" applyFill="1" applyBorder="1" applyAlignment="1">
      <alignment wrapText="1"/>
    </xf>
    <xf numFmtId="164" fontId="2" fillId="0" borderId="0" xfId="0" applyNumberFormat="1" applyFont="1" applyFill="1" applyAlignment="1">
      <alignment wrapText="1"/>
    </xf>
    <xf numFmtId="164" fontId="12" fillId="0" borderId="0" xfId="0" applyNumberFormat="1" applyFont="1" applyFill="1" applyBorder="1" applyAlignment="1">
      <alignment horizontal="left" wrapText="1" indent="1"/>
    </xf>
    <xf numFmtId="164" fontId="10" fillId="0" borderId="0" xfId="3" applyNumberFormat="1" applyFont="1" applyFill="1" applyBorder="1" applyAlignment="1"/>
    <xf numFmtId="164" fontId="9" fillId="0" borderId="0" xfId="3" applyNumberFormat="1" applyFont="1" applyFill="1" applyBorder="1" applyAlignment="1">
      <alignment wrapText="1"/>
    </xf>
    <xf numFmtId="165" fontId="2" fillId="0" borderId="0" xfId="1" applyFont="1" applyFill="1"/>
    <xf numFmtId="0" fontId="299" fillId="0" borderId="0" xfId="0" applyFont="1" applyAlignment="1"/>
    <xf numFmtId="0" fontId="299" fillId="0" borderId="43" xfId="0" applyFont="1" applyBorder="1" applyAlignment="1"/>
    <xf numFmtId="0" fontId="3" fillId="0" borderId="43" xfId="0" applyFont="1" applyBorder="1" applyAlignment="1">
      <alignment horizontal="right" vertical="center" wrapText="1"/>
    </xf>
    <xf numFmtId="166" fontId="8" fillId="0" borderId="0" xfId="1" applyNumberFormat="1" applyFont="1" applyFill="1" applyBorder="1" applyAlignment="1">
      <alignment horizontal="right" wrapText="1" indent="1"/>
    </xf>
    <xf numFmtId="166" fontId="12" fillId="0" borderId="0" xfId="1" applyNumberFormat="1" applyFont="1" applyFill="1" applyBorder="1" applyAlignment="1">
      <alignment horizontal="right" wrapText="1" indent="1"/>
    </xf>
    <xf numFmtId="166" fontId="12" fillId="0" borderId="0" xfId="1" applyNumberFormat="1" applyFont="1" applyFill="1" applyBorder="1" applyAlignment="1">
      <alignment horizontal="right" wrapText="1"/>
    </xf>
    <xf numFmtId="166" fontId="15" fillId="0" borderId="0" xfId="1" applyNumberFormat="1" applyFont="1" applyFill="1" applyBorder="1" applyAlignment="1">
      <alignment horizontal="right" wrapText="1"/>
    </xf>
    <xf numFmtId="164" fontId="8" fillId="0" borderId="43" xfId="0" applyNumberFormat="1" applyFont="1" applyFill="1" applyBorder="1" applyAlignment="1">
      <alignment horizontal="left" wrapText="1"/>
    </xf>
    <xf numFmtId="166" fontId="8" fillId="0" borderId="43" xfId="1" applyNumberFormat="1" applyFont="1" applyFill="1" applyBorder="1" applyAlignment="1">
      <alignment horizontal="right" wrapText="1" indent="1"/>
    </xf>
    <xf numFmtId="164" fontId="12" fillId="0" borderId="43" xfId="0" applyNumberFormat="1" applyFont="1" applyFill="1" applyBorder="1" applyAlignment="1">
      <alignment wrapText="1"/>
    </xf>
    <xf numFmtId="164" fontId="12" fillId="0" borderId="70" xfId="0" applyNumberFormat="1" applyFont="1" applyFill="1" applyBorder="1" applyAlignment="1">
      <alignment wrapText="1"/>
    </xf>
    <xf numFmtId="166" fontId="12" fillId="0" borderId="62" xfId="1" applyNumberFormat="1" applyFont="1" applyFill="1" applyBorder="1" applyAlignment="1">
      <alignment horizontal="right" wrapText="1"/>
    </xf>
    <xf numFmtId="166" fontId="12" fillId="0" borderId="71" xfId="1" applyNumberFormat="1" applyFont="1" applyFill="1" applyBorder="1" applyAlignment="1">
      <alignment horizontal="right" wrapText="1"/>
    </xf>
    <xf numFmtId="164" fontId="12" fillId="0" borderId="62" xfId="0" applyNumberFormat="1" applyFont="1" applyFill="1" applyBorder="1" applyAlignment="1">
      <alignment wrapText="1"/>
    </xf>
    <xf numFmtId="164" fontId="12" fillId="0" borderId="43" xfId="0" applyNumberFormat="1" applyFont="1" applyFill="1" applyBorder="1" applyAlignment="1">
      <alignment horizontal="left" wrapText="1"/>
    </xf>
    <xf numFmtId="166" fontId="12" fillId="0" borderId="43" xfId="1" applyNumberFormat="1" applyFont="1" applyFill="1" applyBorder="1" applyAlignment="1">
      <alignment horizontal="right" wrapText="1" indent="1"/>
    </xf>
    <xf numFmtId="0" fontId="299" fillId="0" borderId="0" xfId="0" applyFont="1" applyBorder="1" applyAlignment="1">
      <alignment horizontal="left" vertical="center"/>
    </xf>
    <xf numFmtId="0" fontId="3" fillId="0" borderId="62" xfId="0" applyFont="1" applyBorder="1" applyAlignment="1">
      <alignment horizontal="right" vertical="center" wrapText="1"/>
    </xf>
    <xf numFmtId="0" fontId="3" fillId="0" borderId="62" xfId="0" applyFont="1" applyBorder="1" applyAlignment="1">
      <alignment horizontal="right" vertical="center"/>
    </xf>
    <xf numFmtId="0" fontId="2" fillId="0" borderId="43" xfId="0" applyFont="1" applyBorder="1" applyAlignment="1">
      <alignment horizontal="left" vertical="center"/>
    </xf>
    <xf numFmtId="164" fontId="2" fillId="0" borderId="43" xfId="0" applyNumberFormat="1" applyFont="1" applyBorder="1" applyAlignment="1">
      <alignment horizontal="right" vertical="center"/>
    </xf>
    <xf numFmtId="164" fontId="2" fillId="0" borderId="0" xfId="0" applyNumberFormat="1" applyFont="1" applyAlignment="1">
      <alignment horizontal="right" vertical="center"/>
    </xf>
    <xf numFmtId="164" fontId="3" fillId="0" borderId="0" xfId="0" applyNumberFormat="1" applyFont="1" applyAlignment="1">
      <alignment horizontal="right" vertical="center"/>
    </xf>
    <xf numFmtId="164" fontId="2" fillId="0" borderId="61" xfId="0" applyNumberFormat="1" applyFont="1" applyBorder="1" applyAlignment="1">
      <alignment horizontal="right" vertical="center"/>
    </xf>
    <xf numFmtId="0" fontId="3" fillId="0" borderId="61" xfId="0" applyFont="1" applyBorder="1" applyAlignment="1">
      <alignment horizontal="left" vertical="center"/>
    </xf>
    <xf numFmtId="0" fontId="3" fillId="0" borderId="43" xfId="0" applyFont="1" applyBorder="1" applyAlignment="1">
      <alignment horizontal="left" vertical="center"/>
    </xf>
    <xf numFmtId="164" fontId="3" fillId="0" borderId="43" xfId="0" applyNumberFormat="1" applyFont="1" applyBorder="1" applyAlignment="1">
      <alignment vertical="center"/>
    </xf>
    <xf numFmtId="164" fontId="3" fillId="0" borderId="61" xfId="0" applyNumberFormat="1" applyFont="1" applyBorder="1" applyAlignment="1">
      <alignment horizontal="right" vertical="center"/>
    </xf>
    <xf numFmtId="164" fontId="3" fillId="0" borderId="43" xfId="0" applyNumberFormat="1" applyFont="1" applyBorder="1" applyAlignment="1">
      <alignment horizontal="right" vertical="center"/>
    </xf>
    <xf numFmtId="164" fontId="9" fillId="0" borderId="0" xfId="0" applyNumberFormat="1" applyFont="1"/>
    <xf numFmtId="164" fontId="9" fillId="0" borderId="61" xfId="0" applyNumberFormat="1" applyFont="1" applyBorder="1" applyAlignment="1">
      <alignment horizontal="right" vertical="center"/>
    </xf>
    <xf numFmtId="0" fontId="5" fillId="0" borderId="0" xfId="0" applyFont="1" applyBorder="1" applyAlignment="1">
      <alignment vertical="center" wrapText="1"/>
    </xf>
    <xf numFmtId="0" fontId="6" fillId="0" borderId="0" xfId="0" applyFont="1" applyBorder="1" applyAlignment="1">
      <alignment vertical="center" wrapText="1"/>
    </xf>
    <xf numFmtId="0" fontId="300" fillId="0" borderId="0" xfId="0" applyNumberFormat="1" applyFont="1" applyBorder="1" applyAlignment="1">
      <alignment vertical="center" wrapText="1"/>
    </xf>
    <xf numFmtId="0" fontId="46" fillId="0" borderId="0" xfId="0" applyNumberFormat="1" applyFont="1" applyBorder="1" applyAlignment="1">
      <alignment vertical="center" wrapText="1"/>
    </xf>
    <xf numFmtId="166" fontId="2" fillId="0" borderId="0" xfId="1" applyNumberFormat="1" applyFont="1" applyBorder="1"/>
    <xf numFmtId="0" fontId="8" fillId="0" borderId="0" xfId="0" applyFont="1" applyBorder="1"/>
    <xf numFmtId="0" fontId="301" fillId="0" borderId="0" xfId="0" applyFont="1" applyAlignment="1">
      <alignment horizontal="left" vertical="center"/>
    </xf>
    <xf numFmtId="14" fontId="5" fillId="0" borderId="1" xfId="0" applyNumberFormat="1" applyFont="1" applyBorder="1" applyAlignment="1">
      <alignment horizontal="right"/>
    </xf>
    <xf numFmtId="14" fontId="6" fillId="0" borderId="1" xfId="0" applyNumberFormat="1" applyFont="1" applyBorder="1" applyAlignment="1">
      <alignment horizontal="right"/>
    </xf>
    <xf numFmtId="164" fontId="2" fillId="0" borderId="0" xfId="0" applyNumberFormat="1" applyFont="1" applyBorder="1" applyAlignment="1">
      <alignment vertical="center"/>
    </xf>
    <xf numFmtId="166" fontId="2" fillId="0" borderId="0" xfId="0" applyNumberFormat="1" applyFont="1" applyAlignment="1">
      <alignment horizontal="left" vertical="center"/>
    </xf>
    <xf numFmtId="0" fontId="302" fillId="0" borderId="0" xfId="0" applyFont="1" applyAlignment="1">
      <alignment horizontal="left" vertical="center"/>
    </xf>
    <xf numFmtId="0" fontId="303" fillId="0" borderId="0" xfId="0" applyFont="1" applyAlignment="1"/>
    <xf numFmtId="164" fontId="8" fillId="0" borderId="6" xfId="0" applyNumberFormat="1" applyFont="1" applyFill="1" applyBorder="1" applyAlignment="1">
      <alignment horizontal="left" wrapText="1"/>
    </xf>
    <xf numFmtId="166" fontId="8" fillId="0" borderId="6" xfId="1" applyNumberFormat="1" applyFont="1" applyFill="1" applyBorder="1" applyAlignment="1">
      <alignment horizontal="right" wrapText="1" indent="1"/>
    </xf>
    <xf numFmtId="0" fontId="3" fillId="0" borderId="0" xfId="0" applyFont="1" applyAlignment="1">
      <alignment horizontal="right" wrapText="1"/>
    </xf>
    <xf numFmtId="0" fontId="3" fillId="0" borderId="0" xfId="0" applyFont="1" applyAlignment="1">
      <alignment horizontal="left" wrapText="1"/>
    </xf>
    <xf numFmtId="0" fontId="2" fillId="0" borderId="0" xfId="0" applyFont="1" applyBorder="1" applyAlignment="1">
      <alignment horizontal="justify" vertical="center"/>
    </xf>
    <xf numFmtId="0" fontId="2" fillId="0" borderId="3" xfId="0" applyFont="1" applyBorder="1" applyAlignment="1">
      <alignment horizontal="left" vertical="center"/>
    </xf>
    <xf numFmtId="164" fontId="2" fillId="0" borderId="3" xfId="0" applyNumberFormat="1" applyFont="1" applyBorder="1" applyAlignment="1">
      <alignment horizontal="right" vertical="center"/>
    </xf>
    <xf numFmtId="164" fontId="2" fillId="0" borderId="3" xfId="0" applyNumberFormat="1" applyFont="1" applyBorder="1" applyAlignment="1">
      <alignment vertical="center"/>
    </xf>
    <xf numFmtId="0" fontId="3" fillId="0" borderId="3" xfId="0" applyFont="1" applyBorder="1" applyAlignment="1">
      <alignment horizontal="left" vertical="center"/>
    </xf>
    <xf numFmtId="164" fontId="3" fillId="0" borderId="3" xfId="0" applyNumberFormat="1" applyFont="1" applyBorder="1" applyAlignment="1">
      <alignment vertical="center"/>
    </xf>
    <xf numFmtId="0" fontId="8" fillId="0" borderId="0" xfId="0" applyFont="1"/>
    <xf numFmtId="0" fontId="3" fillId="0" borderId="62" xfId="0" applyFont="1" applyBorder="1" applyAlignment="1">
      <alignment horizontal="left"/>
    </xf>
    <xf numFmtId="0" fontId="2" fillId="0" borderId="43" xfId="0" applyFont="1" applyBorder="1" applyAlignment="1">
      <alignment horizontal="left" wrapText="1"/>
    </xf>
    <xf numFmtId="0" fontId="5" fillId="0" borderId="62" xfId="0" applyFont="1" applyBorder="1" applyAlignment="1"/>
    <xf numFmtId="0" fontId="2" fillId="0" borderId="62" xfId="0" applyFont="1" applyBorder="1" applyAlignment="1">
      <alignment horizontal="left" wrapText="1"/>
    </xf>
    <xf numFmtId="0" fontId="304" fillId="0" borderId="43" xfId="0" applyFont="1" applyBorder="1" applyAlignment="1"/>
    <xf numFmtId="0" fontId="2" fillId="0" borderId="43" xfId="0" applyFont="1" applyBorder="1" applyAlignment="1">
      <alignment wrapText="1"/>
    </xf>
    <xf numFmtId="0" fontId="3" fillId="0" borderId="0" xfId="0" applyFont="1" applyBorder="1" applyAlignment="1">
      <alignment wrapText="1"/>
    </xf>
    <xf numFmtId="0" fontId="3" fillId="0" borderId="43" xfId="0" applyFont="1" applyBorder="1" applyAlignment="1">
      <alignment wrapText="1"/>
    </xf>
    <xf numFmtId="0" fontId="2" fillId="0" borderId="43" xfId="0" applyFont="1" applyBorder="1" applyAlignment="1">
      <alignment horizontal="left" vertical="center" wrapText="1"/>
    </xf>
    <xf numFmtId="0" fontId="2" fillId="0" borderId="43" xfId="0" applyFont="1" applyBorder="1" applyAlignment="1">
      <alignment horizontal="center" wrapText="1"/>
    </xf>
    <xf numFmtId="0" fontId="2" fillId="0" borderId="0" xfId="0" applyFont="1" applyAlignment="1">
      <alignment horizontal="center" wrapText="1"/>
    </xf>
    <xf numFmtId="0" fontId="3" fillId="0" borderId="0" xfId="0" applyFont="1" applyAlignment="1">
      <alignment horizontal="center" wrapText="1"/>
    </xf>
    <xf numFmtId="0" fontId="2" fillId="0" borderId="0" xfId="0" applyFont="1" applyBorder="1" applyAlignment="1">
      <alignment horizontal="center" wrapText="1"/>
    </xf>
    <xf numFmtId="0" fontId="2" fillId="0" borderId="0" xfId="0" applyFont="1" applyAlignment="1">
      <alignment horizontal="center"/>
    </xf>
    <xf numFmtId="0" fontId="6" fillId="0" borderId="0" xfId="0" applyFont="1" applyAlignment="1">
      <alignment horizontal="center"/>
    </xf>
    <xf numFmtId="0" fontId="303" fillId="0" borderId="0" xfId="0" applyFont="1" applyAlignment="1">
      <alignment horizontal="center"/>
    </xf>
    <xf numFmtId="0" fontId="8" fillId="0" borderId="0" xfId="2" applyFont="1" applyFill="1" applyAlignment="1">
      <alignment horizontal="center"/>
    </xf>
    <xf numFmtId="0" fontId="3" fillId="0" borderId="62" xfId="0" applyFont="1" applyBorder="1" applyAlignment="1">
      <alignment horizontal="center"/>
    </xf>
    <xf numFmtId="0" fontId="3" fillId="0" borderId="0" xfId="0" applyFont="1" applyAlignment="1">
      <alignment horizontal="center"/>
    </xf>
    <xf numFmtId="0" fontId="8" fillId="0" borderId="0" xfId="0" applyFont="1" applyAlignment="1">
      <alignment horizontal="center"/>
    </xf>
    <xf numFmtId="0" fontId="6" fillId="0" borderId="0" xfId="0" applyFont="1" applyBorder="1" applyAlignment="1">
      <alignment horizontal="center" vertical="center"/>
    </xf>
    <xf numFmtId="0" fontId="3" fillId="0" borderId="3" xfId="0" applyFont="1" applyBorder="1" applyAlignment="1">
      <alignment horizontal="center"/>
    </xf>
    <xf numFmtId="0" fontId="5" fillId="0" borderId="0" xfId="0" applyFont="1" applyAlignment="1">
      <alignment horizontal="center"/>
    </xf>
    <xf numFmtId="0" fontId="5" fillId="0" borderId="62"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Border="1" applyAlignment="1">
      <alignment horizontal="center"/>
    </xf>
    <xf numFmtId="0" fontId="8" fillId="0" borderId="0" xfId="0" applyFont="1" applyFill="1" applyBorder="1" applyAlignment="1">
      <alignment horizontal="center"/>
    </xf>
    <xf numFmtId="0" fontId="5" fillId="0" borderId="62" xfId="0" applyFont="1" applyBorder="1" applyAlignment="1">
      <alignment horizontal="center"/>
    </xf>
    <xf numFmtId="0" fontId="5" fillId="0" borderId="0" xfId="0" applyFont="1" applyBorder="1" applyAlignment="1">
      <alignment horizontal="center"/>
    </xf>
    <xf numFmtId="164" fontId="3" fillId="0" borderId="3" xfId="0" applyNumberFormat="1" applyFont="1" applyFill="1" applyBorder="1" applyAlignment="1">
      <alignment vertical="center"/>
    </xf>
    <xf numFmtId="0" fontId="3" fillId="0" borderId="0" xfId="0" applyFont="1" applyAlignment="1">
      <alignment horizontal="right" vertical="center" wrapText="1"/>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Border="1" applyAlignment="1">
      <alignment horizontal="right" vertical="center" wrapText="1"/>
    </xf>
    <xf numFmtId="0" fontId="3" fillId="0" borderId="43" xfId="0" applyFont="1" applyBorder="1" applyAlignment="1">
      <alignment horizontal="right" vertical="center" wrapText="1"/>
    </xf>
    <xf numFmtId="0" fontId="3" fillId="0" borderId="43" xfId="0" applyFont="1" applyBorder="1" applyAlignment="1">
      <alignment horizontal="right" vertical="center"/>
    </xf>
  </cellXfs>
  <cellStyles count="10623">
    <cellStyle name="_x0013_" xfId="5"/>
    <cellStyle name="'" xfId="6"/>
    <cellStyle name=" 1" xfId="7"/>
    <cellStyle name="' 10" xfId="8"/>
    <cellStyle name="' 11" xfId="9"/>
    <cellStyle name="' 12" xfId="10"/>
    <cellStyle name="' 13" xfId="11"/>
    <cellStyle name="' 14" xfId="12"/>
    <cellStyle name="' 15" xfId="13"/>
    <cellStyle name="' 16" xfId="14"/>
    <cellStyle name="' 17" xfId="15"/>
    <cellStyle name="' 18" xfId="16"/>
    <cellStyle name="' 19" xfId="17"/>
    <cellStyle name="' 2" xfId="18"/>
    <cellStyle name="' 20" xfId="19"/>
    <cellStyle name="' 21" xfId="20"/>
    <cellStyle name="' 22" xfId="21"/>
    <cellStyle name="' 23" xfId="22"/>
    <cellStyle name="' 24" xfId="23"/>
    <cellStyle name="' 3" xfId="24"/>
    <cellStyle name="' 4" xfId="25"/>
    <cellStyle name="' 5" xfId="26"/>
    <cellStyle name="' 6" xfId="27"/>
    <cellStyle name="' 7" xfId="28"/>
    <cellStyle name="' 8" xfId="29"/>
    <cellStyle name="' 9" xfId="30"/>
    <cellStyle name="_x000a_bidires=100_x000d_" xfId="31"/>
    <cellStyle name="_x000a_bidires=100_x000d_ 10" xfId="32"/>
    <cellStyle name="_x000a_bidires=100_x000d_ 2" xfId="33"/>
    <cellStyle name="_x000a_bidires=100_x000d_ 3" xfId="34"/>
    <cellStyle name="_x000a_bidires=100_x000d_ 4" xfId="35"/>
    <cellStyle name="_x000a_bidires=100_x000d_ 5" xfId="36"/>
    <cellStyle name="_x000a_bidires=100_x000d_ 6" xfId="37"/>
    <cellStyle name="_x000a_bidires=100_x000d_ 7" xfId="38"/>
    <cellStyle name="_x000a_bidires=100_x000d_ 8" xfId="39"/>
    <cellStyle name="_x000a_bidires=100_x000d_ 9" xfId="40"/>
    <cellStyle name="_x000a_bidires=100_x000d__1. Финансовая отчетность" xfId="41"/>
    <cellStyle name="_x0007__x000b_" xfId="42"/>
    <cellStyle name="_x000d__x000a_JournalTemplate=C:\COMFO\CTALK\JOURSTD.TPL_x000d__x000a_LbStateAddress=3 3 0 251 1 89 2 311_x000d__x000a_LbStateJou" xfId="43"/>
    <cellStyle name="$ тыс" xfId="44"/>
    <cellStyle name="$ тыс. (0)" xfId="45"/>
    <cellStyle name="$ тыс. (0) 10" xfId="46"/>
    <cellStyle name="$ тыс. (0) 2" xfId="47"/>
    <cellStyle name="$ тыс. (0) 3" xfId="48"/>
    <cellStyle name="$ тыс. (0) 4" xfId="49"/>
    <cellStyle name="$ тыс. (0) 5" xfId="50"/>
    <cellStyle name="$ тыс. (0) 6" xfId="51"/>
    <cellStyle name="$ тыс. (0) 7" xfId="52"/>
    <cellStyle name="$ тыс. (0) 8" xfId="53"/>
    <cellStyle name="$ тыс. (0) 9" xfId="54"/>
    <cellStyle name="%" xfId="55"/>
    <cellStyle name="% 2" xfId="56"/>
    <cellStyle name="% 2 2" xfId="57"/>
    <cellStyle name="% 2_4-1" xfId="58"/>
    <cellStyle name="% 3" xfId="59"/>
    <cellStyle name="%_10_ДвижениеОС" xfId="60"/>
    <cellStyle name="%_10_ДвижениеОС (2)" xfId="61"/>
    <cellStyle name="%_10_ДвижениеОС_Лист1" xfId="62"/>
    <cellStyle name="%_11_расшифровкаОС" xfId="63"/>
    <cellStyle name="%_11_расшифровкаОС_Лист1" xfId="64"/>
    <cellStyle name="%_12_ПоступленияОС" xfId="65"/>
    <cellStyle name="%_12_ПоступленияОС_Лист1" xfId="66"/>
    <cellStyle name="%_30_движениеТМЗ" xfId="67"/>
    <cellStyle name="%_4-1" xfId="68"/>
    <cellStyle name="%_5-2" xfId="69"/>
    <cellStyle name="%_A2.100 - Prelim cons. OAR" xfId="70"/>
    <cellStyle name="%_A4.100 - Nursat JSC" xfId="71"/>
    <cellStyle name="%_A4.101 - Nursat LLC" xfId="72"/>
    <cellStyle name="%_CAP_Nursat аудит2010" xfId="73"/>
    <cellStyle name="%_K.100 Lead Sheet" xfId="74"/>
    <cellStyle name="%_Sheet5" xfId="75"/>
    <cellStyle name="%_UA.100 Lead" xfId="76"/>
    <cellStyle name="%_UA.300 Breakdown" xfId="77"/>
    <cellStyle name="%_UA.401_Internet Brdwn" xfId="78"/>
    <cellStyle name="%_Движение Основных средств" xfId="79"/>
    <cellStyle name="%_Движение Основных средств_10_ДвижениеОС (2)" xfId="80"/>
    <cellStyle name="%_Движение Основных средств_Лист1" xfId="81"/>
    <cellStyle name="%_Лист1" xfId="82"/>
    <cellStyle name="%_Лист1_1" xfId="83"/>
    <cellStyle name="%_Лист3" xfId="84"/>
    <cellStyle name="%_Лист3_Лист1" xfId="85"/>
    <cellStyle name="??" xfId="86"/>
    <cellStyle name="?? [0.00]_PRODUCT DETAIL Q1" xfId="87"/>
    <cellStyle name="?? [0]_??" xfId="88"/>
    <cellStyle name="???? [0.00]_PRODUCT DETAIL Q1" xfId="89"/>
    <cellStyle name="???????" xfId="90"/>
    <cellStyle name="??????? 10" xfId="91"/>
    <cellStyle name="??????? 2" xfId="92"/>
    <cellStyle name="??????? 3" xfId="93"/>
    <cellStyle name="??????? 4" xfId="94"/>
    <cellStyle name="??????? 5" xfId="95"/>
    <cellStyle name="??????? 6" xfId="96"/>
    <cellStyle name="??????? 7" xfId="97"/>
    <cellStyle name="??????? 8" xfId="98"/>
    <cellStyle name="??????? 9" xfId="99"/>
    <cellStyle name="????????" xfId="100"/>
    <cellStyle name="???????? [0]" xfId="101"/>
    <cellStyle name="???????? [0] 10" xfId="102"/>
    <cellStyle name="???????? [0] 2" xfId="103"/>
    <cellStyle name="???????? [0] 3" xfId="104"/>
    <cellStyle name="???????? [0] 4" xfId="105"/>
    <cellStyle name="???????? [0] 5" xfId="106"/>
    <cellStyle name="???????? [0] 6" xfId="107"/>
    <cellStyle name="???????? [0] 7" xfId="108"/>
    <cellStyle name="???????? [0] 8" xfId="109"/>
    <cellStyle name="???????? [0] 9" xfId="110"/>
    <cellStyle name="???????? [0]_1. Финансовая отчетность" xfId="111"/>
    <cellStyle name="???????? 10" xfId="112"/>
    <cellStyle name="???????? 2" xfId="113"/>
    <cellStyle name="???????? 3" xfId="114"/>
    <cellStyle name="???????? 4" xfId="115"/>
    <cellStyle name="???????? 5" xfId="116"/>
    <cellStyle name="???????? 6" xfId="117"/>
    <cellStyle name="???????? 7" xfId="118"/>
    <cellStyle name="???????? 8" xfId="119"/>
    <cellStyle name="???????? 9" xfId="120"/>
    <cellStyle name="??????????" xfId="121"/>
    <cellStyle name="?????????? [0]" xfId="122"/>
    <cellStyle name="?????????? [0] 10" xfId="123"/>
    <cellStyle name="?????????? [0] 2" xfId="124"/>
    <cellStyle name="?????????? [0] 3" xfId="125"/>
    <cellStyle name="?????????? [0] 4" xfId="126"/>
    <cellStyle name="?????????? [0] 5" xfId="127"/>
    <cellStyle name="?????????? [0] 6" xfId="128"/>
    <cellStyle name="?????????? [0] 7" xfId="129"/>
    <cellStyle name="?????????? [0] 8" xfId="130"/>
    <cellStyle name="?????????? [0] 9" xfId="131"/>
    <cellStyle name="?????????? [0]_??????-110_??????-110 (2)" xfId="132"/>
    <cellStyle name="?????????? 10" xfId="133"/>
    <cellStyle name="?????????? 2" xfId="134"/>
    <cellStyle name="?????????? 3" xfId="135"/>
    <cellStyle name="?????????? 4" xfId="136"/>
    <cellStyle name="?????????? 5" xfId="137"/>
    <cellStyle name="?????????? 6" xfId="138"/>
    <cellStyle name="?????????? 7" xfId="139"/>
    <cellStyle name="?????????? 8" xfId="140"/>
    <cellStyle name="?????????? 9" xfId="141"/>
    <cellStyle name="???????????" xfId="142"/>
    <cellStyle name="????????????? ???????????" xfId="143"/>
    <cellStyle name="??????????_????1" xfId="144"/>
    <cellStyle name="????????_1. Финансовая отчетность" xfId="145"/>
    <cellStyle name="???????_????1" xfId="146"/>
    <cellStyle name="????_PRODUCT DETAIL Q1" xfId="147"/>
    <cellStyle name="??_(????)??????" xfId="148"/>
    <cellStyle name="]_x000d__x000a_Zoomed=1_x000d__x000a_Row=0_x000d__x000a_Column=0_x000d__x000a_Height=0_x000d__x000a_Width=0_x000d__x000a_FontName=FoxFont_x000d__x000a_FontStyle=0_x000d__x000a_FontSize=9_x000d__x000a_PrtFontName=FoxPrin" xfId="149"/>
    <cellStyle name="]_x000d__x000a_Zoomed=1_x000d__x000a_Row=0_x000d__x000a_Column=0_x000d__x000a_Height=0_x000d__x000a_Width=0_x000d__x000a_FontName=FoxFont_x000d__x000a_FontStyle=0_x000d__x000a_FontSize=9_x000d__x000a_PrtFontName=FoxPrin 2" xfId="150"/>
    <cellStyle name="]_x000d__x000a_Zoomed=1_x000d__x000a_Row=0_x000d__x000a_Column=0_x000d__x000a_Height=0_x000d__x000a_Width=0_x000d__x000a_FontName=FoxFont_x000d__x000a_FontStyle=0_x000d__x000a_FontSize=9_x000d__x000a_PrtFontName=FoxPrin_COS" xfId="151"/>
    <cellStyle name="_$Rollup77" xfId="152"/>
    <cellStyle name="__ [0]___" xfId="153"/>
    <cellStyle name="__ [0]___ 2" xfId="154"/>
    <cellStyle name="__ [0]____" xfId="155"/>
    <cellStyle name="__ [0]____ 2" xfId="156"/>
    <cellStyle name="__ [0]______" xfId="157"/>
    <cellStyle name="__ [0]______ 2" xfId="158"/>
    <cellStyle name="__ [0]__________" xfId="159"/>
    <cellStyle name="__ [0]__________ 2" xfId="160"/>
    <cellStyle name="__ [0]___________EWC 43.5MW8oMtresc 3_25_021" xfId="161"/>
    <cellStyle name="__ [0]___________EWC 43.5MW8oMtresc 3_25_021 2" xfId="162"/>
    <cellStyle name="__ [0]___________EWC 43.5MW8oMtresc 3_25_02v2" xfId="163"/>
    <cellStyle name="__ [0]___________EWC 43.5MW8oMtresc 3_25_02v2 2" xfId="164"/>
    <cellStyle name="__ [0]___________EWC 43.5MW8oMtresc 3_25_02v2w_esc" xfId="165"/>
    <cellStyle name="__ [0]___________EWC 43.5MW8oMtresc 3_25_02v2w_esc 2" xfId="166"/>
    <cellStyle name="__ [0]___________Wind farm - operation CF" xfId="167"/>
    <cellStyle name="__ [0]___________Wind farm - operation CF 2" xfId="168"/>
    <cellStyle name="__ [0]_______EWC 43.5MW8oMtresc 3_25_021" xfId="169"/>
    <cellStyle name="__ [0]_______EWC 43.5MW8oMtresc 3_25_021 2" xfId="170"/>
    <cellStyle name="__ [0]_______EWC 43.5MW8oMtresc 3_25_02v2" xfId="171"/>
    <cellStyle name="__ [0]_______EWC 43.5MW8oMtresc 3_25_02v2 2" xfId="172"/>
    <cellStyle name="__ [0]_______EWC 43.5MW8oMtresc 3_25_02v2w_esc" xfId="173"/>
    <cellStyle name="__ [0]_______EWC 43.5MW8oMtresc 3_25_02v2w_esc 2" xfId="174"/>
    <cellStyle name="__ [0]_______Wind farm - operation CF" xfId="175"/>
    <cellStyle name="__ [0]_______Wind farm - operation CF 2" xfId="176"/>
    <cellStyle name="__ [0]_____EWC 43.5MW8oMtresc 3_25_021" xfId="177"/>
    <cellStyle name="__ [0]_____EWC 43.5MW8oMtresc 3_25_021 2" xfId="178"/>
    <cellStyle name="__ [0]_____EWC 43.5MW8oMtresc 3_25_02v2" xfId="179"/>
    <cellStyle name="__ [0]_____EWC 43.5MW8oMtresc 3_25_02v2 2" xfId="180"/>
    <cellStyle name="__ [0]_____EWC 43.5MW8oMtresc 3_25_02v2w_esc" xfId="181"/>
    <cellStyle name="__ [0]_____EWC 43.5MW8oMtresc 3_25_02v2w_esc 2" xfId="182"/>
    <cellStyle name="__ [0]_____Wind farm - operation CF" xfId="183"/>
    <cellStyle name="__ [0]_____Wind farm - operation CF 2" xfId="184"/>
    <cellStyle name="__ [0]____EWC 43.5MW8oMtresc 3_25_021" xfId="185"/>
    <cellStyle name="__ [0]____EWC 43.5MW8oMtresc 3_25_021 2" xfId="186"/>
    <cellStyle name="__ [0]____EWC 43.5MW8oMtresc 3_25_02v2" xfId="187"/>
    <cellStyle name="__ [0]____EWC 43.5MW8oMtresc 3_25_02v2 2" xfId="188"/>
    <cellStyle name="__ [0]____EWC 43.5MW8oMtresc 3_25_02v2w_esc" xfId="189"/>
    <cellStyle name="__ [0]____EWC 43.5MW8oMtresc 3_25_02v2w_esc 2" xfId="190"/>
    <cellStyle name="__ [0]____Wind farm - operation CF" xfId="191"/>
    <cellStyle name="__ [0]____Wind farm - operation CF 2" xfId="192"/>
    <cellStyle name="__ [0]_94___" xfId="193"/>
    <cellStyle name="__ [0]_94____EWC 43.5MW8oMtresc 3_25_021" xfId="194"/>
    <cellStyle name="__ [0]_94____EWC 43.5MW8oMtresc 3_25_02v2" xfId="195"/>
    <cellStyle name="__ [0]_94____EWC 43.5MW8oMtresc 3_25_02v2w_esc" xfId="196"/>
    <cellStyle name="__ [0]_94____Wind farm - operation CF" xfId="197"/>
    <cellStyle name="__ [0]_dimon" xfId="198"/>
    <cellStyle name="__ [0]_dimon 2" xfId="199"/>
    <cellStyle name="__ [0]_form" xfId="200"/>
    <cellStyle name="__ [0]_form 2" xfId="201"/>
    <cellStyle name="__ [0]_form_EWC 43.5MW8oMtresc 3_25_021" xfId="202"/>
    <cellStyle name="__ [0]_form_EWC 43.5MW8oMtresc 3_25_021 2" xfId="203"/>
    <cellStyle name="__ [0]_form_EWC 43.5MW8oMtresc 3_25_02v2" xfId="204"/>
    <cellStyle name="__ [0]_form_EWC 43.5MW8oMtresc 3_25_02v2 2" xfId="205"/>
    <cellStyle name="__ [0]_form_EWC 43.5MW8oMtresc 3_25_02v2w_esc" xfId="206"/>
    <cellStyle name="__ [0]_form_EWC 43.5MW8oMtresc 3_25_02v2w_esc 2" xfId="207"/>
    <cellStyle name="__ [0]_form_Wind farm - operation CF" xfId="208"/>
    <cellStyle name="__ [0]_form_Wind farm - operation CF 2" xfId="209"/>
    <cellStyle name="__ [0]_laroux" xfId="210"/>
    <cellStyle name="__ [0]_laroux 2" xfId="211"/>
    <cellStyle name="__ [0]_laroux_1" xfId="212"/>
    <cellStyle name="__ [0]_laroux_1 2" xfId="213"/>
    <cellStyle name="__ [0]_laroux_1_EWC 43.5MW8oMtresc 3_25_021" xfId="214"/>
    <cellStyle name="__ [0]_laroux_1_EWC 43.5MW8oMtresc 3_25_021 2" xfId="215"/>
    <cellStyle name="__ [0]_laroux_1_EWC 43.5MW8oMtresc 3_25_02v2" xfId="216"/>
    <cellStyle name="__ [0]_laroux_1_EWC 43.5MW8oMtresc 3_25_02v2w_esc" xfId="217"/>
    <cellStyle name="__ [0]_laroux_1_EWC 43.5MW8oMtresc 3_25_02v2w_esc 2" xfId="218"/>
    <cellStyle name="__ [0]_laroux_1_Wind farm - operation CF" xfId="219"/>
    <cellStyle name="__ [0]_laroux_2" xfId="220"/>
    <cellStyle name="__ [0]_laroux_2 2" xfId="221"/>
    <cellStyle name="__ [0]_laroux_EWC 43.5MW8oMtresc 3_25_021" xfId="222"/>
    <cellStyle name="__ [0]_laroux_EWC 43.5MW8oMtresc 3_25_021 2" xfId="223"/>
    <cellStyle name="__ [0]_laroux_EWC 43.5MW8oMtresc 3_25_021_1" xfId="224"/>
    <cellStyle name="__ [0]_laroux_EWC 43.5MW8oMtresc 3_25_021_1 2" xfId="225"/>
    <cellStyle name="__ [0]_laroux_EWC 43.5MW8oMtresc 3_25_02v2" xfId="226"/>
    <cellStyle name="__ [0]_laroux_EWC 43.5MW8oMtresc 3_25_02v2 2" xfId="227"/>
    <cellStyle name="__ [0]_laroux_EWC 43.5MW8oMtresc 3_25_02v2w_esc" xfId="228"/>
    <cellStyle name="__ [0]_laroux_EWC 43.5MW8oMtresc 3_25_02v2w_esc 2" xfId="229"/>
    <cellStyle name="__ [0]_laroux_Wind farm - operation CF" xfId="230"/>
    <cellStyle name="__ [0]_laroux_Wind farm - operation CF 2" xfId="231"/>
    <cellStyle name="__ [0]_PERSONAL" xfId="232"/>
    <cellStyle name="__ [0]_PERSONAL_1" xfId="233"/>
    <cellStyle name="__ [0]_PERSONAL_1_EWC 43.5MW8oMtresc 3_25_021" xfId="234"/>
    <cellStyle name="__ [0]_PERSONAL_1_EWC 43.5MW8oMtresc 3_25_02v2" xfId="235"/>
    <cellStyle name="__ [0]_PERSONAL_1_EWC 43.5MW8oMtresc 3_25_02v2w_esc" xfId="236"/>
    <cellStyle name="__ [0]_PERSONAL_1_Wind farm - operation CF" xfId="237"/>
    <cellStyle name="__ [0]_PERSONAL_2" xfId="238"/>
    <cellStyle name="__ [0]_PERSONAL_2_EWC 43.5MW8oMtresc 3_25_021" xfId="239"/>
    <cellStyle name="__ [0]_PERSONAL_2_EWC 43.5MW8oMtresc 3_25_02v2" xfId="240"/>
    <cellStyle name="__ [0]_PERSONAL_2_EWC 43.5MW8oMtresc 3_25_02v2 2" xfId="241"/>
    <cellStyle name="__ [0]_PERSONAL_2_EWC 43.5MW8oMtresc 3_25_02v2w_esc" xfId="242"/>
    <cellStyle name="__ [0]_PERSONAL_2_Wind farm - operation CF" xfId="243"/>
    <cellStyle name="__ [0]_PERSONAL_2_Wind farm - operation CF 2" xfId="244"/>
    <cellStyle name="__ [0]_PERSONAL_3" xfId="245"/>
    <cellStyle name="__ [0]_PERSONAL_3 2" xfId="246"/>
    <cellStyle name="__ [0]_PERSONAL_EWC 43.5MW8oMtresc 3_25_021" xfId="247"/>
    <cellStyle name="__ [0]_PERSONAL_EWC 43.5MW8oMtresc 3_25_02v2" xfId="248"/>
    <cellStyle name="__ [0]_PERSONAL_EWC 43.5MW8oMtresc 3_25_02v2w_esc" xfId="249"/>
    <cellStyle name="__ [0]_PERSONAL_EWC 43.5MW8oMtresc 3_25_02v2w_esc_1" xfId="250"/>
    <cellStyle name="__ [0]_PERSONAL_Wind farm - operation CF" xfId="251"/>
    <cellStyle name="__ [0]_Sheet2" xfId="252"/>
    <cellStyle name="____.____" xfId="253"/>
    <cellStyle name="_____" xfId="254"/>
    <cellStyle name="______" xfId="255"/>
    <cellStyle name="_______" xfId="256"/>
    <cellStyle name="________" xfId="257"/>
    <cellStyle name="__________" xfId="258"/>
    <cellStyle name="____________" xfId="259"/>
    <cellStyle name="____________ 2" xfId="260"/>
    <cellStyle name="_____________EWC 43.5MW8oMtresc 3_25_021" xfId="261"/>
    <cellStyle name="_____________EWC 43.5MW8oMtresc 3_25_021_1" xfId="262"/>
    <cellStyle name="_____________EWC 43.5MW8oMtresc 3_25_021_1 2" xfId="263"/>
    <cellStyle name="_____________EWC 43.5MW8oMtresc 3_25_02v2" xfId="264"/>
    <cellStyle name="_____________EWC 43.5MW8oMtresc 3_25_02v2 2" xfId="265"/>
    <cellStyle name="_____________EWC 43.5MW8oMtresc 3_25_02v2_1" xfId="266"/>
    <cellStyle name="_____________EWC 43.5MW8oMtresc 3_25_02v2_1 2" xfId="267"/>
    <cellStyle name="_____________EWC 43.5MW8oMtresc 3_25_02v2w_esc" xfId="268"/>
    <cellStyle name="_____________EWC 43.5MW8oMtresc 3_25_02v2w_esc 2" xfId="269"/>
    <cellStyle name="_____________EWC 43.5MW8oMtresc 3_25_02v2w_esc_1" xfId="270"/>
    <cellStyle name="_____________EWC 43.5MW8oMtresc 3_25_02v2w_esc_1 2" xfId="271"/>
    <cellStyle name="_____________Wind farm - operation CF" xfId="272"/>
    <cellStyle name="_____________Wind farm - operation CF_1" xfId="273"/>
    <cellStyle name="_____________Wind farm - operation CF_1 2" xfId="274"/>
    <cellStyle name="___________EWC 43.5MW8oMtresc 3_25_021" xfId="275"/>
    <cellStyle name="___________EWC 43.5MW8oMtresc 3_25_02v2" xfId="276"/>
    <cellStyle name="___________EWC 43.5MW8oMtresc 3_25_02v2w_esc" xfId="277"/>
    <cellStyle name="___________Wind farm - operation CF" xfId="278"/>
    <cellStyle name="_________1" xfId="279"/>
    <cellStyle name="_________2" xfId="280"/>
    <cellStyle name="_________EWC 43.5MW8oMtresc 3_25_021" xfId="281"/>
    <cellStyle name="_________EWC 43.5MW8oMtresc 3_25_021 2" xfId="282"/>
    <cellStyle name="_________EWC 43.5MW8oMtresc 3_25_021_1" xfId="283"/>
    <cellStyle name="_________EWC 43.5MW8oMtresc 3_25_02v2" xfId="284"/>
    <cellStyle name="_________EWC 43.5MW8oMtresc 3_25_02v2 2" xfId="285"/>
    <cellStyle name="_________EWC 43.5MW8oMtresc 3_25_02v2_1" xfId="286"/>
    <cellStyle name="_________EWC 43.5MW8oMtresc 3_25_02v2_1 2" xfId="287"/>
    <cellStyle name="_________EWC 43.5MW8oMtresc 3_25_02v2w_esc" xfId="288"/>
    <cellStyle name="_________EWC 43.5MW8oMtresc 3_25_02v2w_esc_1" xfId="289"/>
    <cellStyle name="_________EWC 43.5MW8oMtresc 3_25_02v2w_esc_1 2" xfId="290"/>
    <cellStyle name="_________Wind farm - operation CF" xfId="291"/>
    <cellStyle name="_________Wind farm - operation CF 2" xfId="292"/>
    <cellStyle name="_________Wind farm - operation CF_1" xfId="293"/>
    <cellStyle name="_________Wind farm - operation CF_1 2" xfId="294"/>
    <cellStyle name="________1" xfId="295"/>
    <cellStyle name="_______EWC 43.5MW8oMtresc 3_25_021" xfId="296"/>
    <cellStyle name="_______EWC 43.5MW8oMtresc 3_25_021 2" xfId="297"/>
    <cellStyle name="_______EWC 43.5MW8oMtresc 3_25_021_1" xfId="298"/>
    <cellStyle name="_______EWC 43.5MW8oMtresc 3_25_021_1 2" xfId="299"/>
    <cellStyle name="_______EWC 43.5MW8oMtresc 3_25_02v2" xfId="300"/>
    <cellStyle name="_______EWC 43.5MW8oMtresc 3_25_02v2 2" xfId="301"/>
    <cellStyle name="_______EWC 43.5MW8oMtresc 3_25_02v2_1" xfId="302"/>
    <cellStyle name="_______EWC 43.5MW8oMtresc 3_25_02v2_1 2" xfId="303"/>
    <cellStyle name="_______EWC 43.5MW8oMtresc 3_25_02v2_2" xfId="304"/>
    <cellStyle name="_______EWC 43.5MW8oMtresc 3_25_02v2w_esc" xfId="305"/>
    <cellStyle name="_______EWC 43.5MW8oMtresc 3_25_02v2w_esc_1" xfId="306"/>
    <cellStyle name="_______EWC 43.5MW8oMtresc 3_25_02v2w_esc_1 2" xfId="307"/>
    <cellStyle name="_______EWC 43.5MW8oMtresc 3_25_02v2w_esc_2" xfId="308"/>
    <cellStyle name="_______EWC 43.5MW8oMtresc 3_25_02v2w_esc_2 2" xfId="309"/>
    <cellStyle name="_______Wind farm - operation CF" xfId="310"/>
    <cellStyle name="_______Wind farm - operation CF 2" xfId="311"/>
    <cellStyle name="_______Wind farm - operation CF_1" xfId="312"/>
    <cellStyle name="_______Wind farm - operation CF_1 2" xfId="313"/>
    <cellStyle name="______1" xfId="314"/>
    <cellStyle name="______EWC 43.5MW8oMtresc 3_25_021" xfId="315"/>
    <cellStyle name="______EWC 43.5MW8oMtresc 3_25_021 2" xfId="316"/>
    <cellStyle name="______EWC 43.5MW8oMtresc 3_25_021_1" xfId="317"/>
    <cellStyle name="______EWC 43.5MW8oMtresc 3_25_021_2" xfId="318"/>
    <cellStyle name="______EWC 43.5MW8oMtresc 3_25_02v2" xfId="319"/>
    <cellStyle name="______EWC 43.5MW8oMtresc 3_25_02v2 2" xfId="320"/>
    <cellStyle name="______EWC 43.5MW8oMtresc 3_25_02v2_1" xfId="321"/>
    <cellStyle name="______EWC 43.5MW8oMtresc 3_25_02v2_1 2" xfId="322"/>
    <cellStyle name="______EWC 43.5MW8oMtresc 3_25_02v2w_esc" xfId="323"/>
    <cellStyle name="______EWC 43.5MW8oMtresc 3_25_02v2w_esc_1" xfId="324"/>
    <cellStyle name="______EWC 43.5MW8oMtresc 3_25_02v2w_esc_1 2" xfId="325"/>
    <cellStyle name="______EWC 43.5MW8oMtresc 3_25_02v2w_esc_2" xfId="326"/>
    <cellStyle name="______EWC 43.5MW8oMtresc 3_25_02v2w_esc_3" xfId="327"/>
    <cellStyle name="______EWC 43.5MW8oMtresc 3_25_02v2w_esc_3 2" xfId="328"/>
    <cellStyle name="______Wind farm - operation CF" xfId="329"/>
    <cellStyle name="______Wind farm - operation CF_1" xfId="330"/>
    <cellStyle name="______Wind farm - operation CF_1 2" xfId="331"/>
    <cellStyle name="______Wind farm - operation CF_2" xfId="332"/>
    <cellStyle name="______Wind farm - operation CF_2 2" xfId="333"/>
    <cellStyle name="___94___" xfId="334"/>
    <cellStyle name="___94____EWC 43.5MW8oMtresc 3_25_021" xfId="335"/>
    <cellStyle name="___94____EWC 43.5MW8oMtresc 3_25_021 2" xfId="336"/>
    <cellStyle name="___94____EWC 43.5MW8oMtresc 3_25_021_1" xfId="337"/>
    <cellStyle name="___94____EWC 43.5MW8oMtresc 3_25_02v2" xfId="338"/>
    <cellStyle name="___94____EWC 43.5MW8oMtresc 3_25_02v2 2" xfId="339"/>
    <cellStyle name="___94____EWC 43.5MW8oMtresc 3_25_02v2w_esc" xfId="340"/>
    <cellStyle name="___94____EWC 43.5MW8oMtresc 3_25_02v2w_esc 2" xfId="341"/>
    <cellStyle name="___94____Wind farm - operation CF" xfId="342"/>
    <cellStyle name="___94____Wind farm - operation CF 2" xfId="343"/>
    <cellStyle name="___97___" xfId="344"/>
    <cellStyle name="___970120" xfId="345"/>
    <cellStyle name="___BEBU_GI" xfId="346"/>
    <cellStyle name="___dimon" xfId="347"/>
    <cellStyle name="___dimon_EWC 43.5MW8oMtresc 3_25_021" xfId="348"/>
    <cellStyle name="___dimon_EWC 43.5MW8oMtresc 3_25_02v2" xfId="349"/>
    <cellStyle name="___dimon_EWC 43.5MW8oMtresc 3_25_02v2w_esc" xfId="350"/>
    <cellStyle name="___dimon_EWC 43.5MW8oMtresc 3_25_02v2w_esc 2" xfId="351"/>
    <cellStyle name="___dimon_Wind farm - operation CF" xfId="352"/>
    <cellStyle name="___dimon_Wind farm - operation CF 2" xfId="353"/>
    <cellStyle name="___form" xfId="354"/>
    <cellStyle name="___form 2" xfId="355"/>
    <cellStyle name="___form_EWC 43.5MW8oMtresc 3_25_021" xfId="356"/>
    <cellStyle name="___form_EWC 43.5MW8oMtresc 3_25_021_1" xfId="357"/>
    <cellStyle name="___form_EWC 43.5MW8oMtresc 3_25_021_1 2" xfId="358"/>
    <cellStyle name="___form_EWC 43.5MW8oMtresc 3_25_02v2" xfId="359"/>
    <cellStyle name="___form_EWC 43.5MW8oMtresc 3_25_02v2 2" xfId="360"/>
    <cellStyle name="___form_EWC 43.5MW8oMtresc 3_25_02v2_1" xfId="361"/>
    <cellStyle name="___form_EWC 43.5MW8oMtresc 3_25_02v2_1 2" xfId="362"/>
    <cellStyle name="___form_EWC 43.5MW8oMtresc 3_25_02v2w_esc" xfId="363"/>
    <cellStyle name="___form_EWC 43.5MW8oMtresc 3_25_02v2w_esc 2" xfId="364"/>
    <cellStyle name="___form_Wind farm - operation CF" xfId="365"/>
    <cellStyle name="___form_Wind farm - operation CF 2" xfId="366"/>
    <cellStyle name="___form_Wind farm - operation CF_1" xfId="367"/>
    <cellStyle name="___ga_PB" xfId="368"/>
    <cellStyle name="___laroux" xfId="369"/>
    <cellStyle name="___laroux 2" xfId="370"/>
    <cellStyle name="___laroux_1" xfId="371"/>
    <cellStyle name="___laroux_1_EWC 43.5MW8oMtresc 3_25_021" xfId="372"/>
    <cellStyle name="___laroux_1_EWC 43.5MW8oMtresc 3_25_021_1" xfId="373"/>
    <cellStyle name="___laroux_1_EWC 43.5MW8oMtresc 3_25_021_1 2" xfId="374"/>
    <cellStyle name="___laroux_1_EWC 43.5MW8oMtresc 3_25_021_2" xfId="375"/>
    <cellStyle name="___laroux_1_EWC 43.5MW8oMtresc 3_25_02v2" xfId="376"/>
    <cellStyle name="___laroux_1_EWC 43.5MW8oMtresc 3_25_02v2_1" xfId="377"/>
    <cellStyle name="___laroux_1_EWC 43.5MW8oMtresc 3_25_02v2_1 2" xfId="378"/>
    <cellStyle name="___laroux_1_EWC 43.5MW8oMtresc 3_25_02v2w_esc" xfId="379"/>
    <cellStyle name="___laroux_1_EWC 43.5MW8oMtresc 3_25_02v2w_esc_1" xfId="380"/>
    <cellStyle name="___laroux_1_EWC 43.5MW8oMtresc 3_25_02v2w_esc_2" xfId="381"/>
    <cellStyle name="___laroux_1_EWC 43.5MW8oMtresc 3_25_02v2w_esc_2 2" xfId="382"/>
    <cellStyle name="___laroux_1_Wind farm - operation CF" xfId="383"/>
    <cellStyle name="___laroux_1_Wind farm - operation CF_1" xfId="384"/>
    <cellStyle name="___laroux_1_Wind farm - operation CF_1 2" xfId="385"/>
    <cellStyle name="___laroux_2" xfId="386"/>
    <cellStyle name="___laroux_2_EWC 43.5MW8oMtresc 3_25_021" xfId="387"/>
    <cellStyle name="___laroux_2_EWC 43.5MW8oMtresc 3_25_021 2" xfId="388"/>
    <cellStyle name="___laroux_2_EWC 43.5MW8oMtresc 3_25_021_1" xfId="389"/>
    <cellStyle name="___laroux_2_EWC 43.5MW8oMtresc 3_25_02v2" xfId="390"/>
    <cellStyle name="___laroux_2_EWC 43.5MW8oMtresc 3_25_02v2w_esc" xfId="391"/>
    <cellStyle name="___laroux_2_EWC 43.5MW8oMtresc 3_25_02v2w_esc_1" xfId="392"/>
    <cellStyle name="___laroux_2_EWC 43.5MW8oMtresc 3_25_02v2w_esc_1 2" xfId="393"/>
    <cellStyle name="___laroux_2_Wind farm - operation CF" xfId="394"/>
    <cellStyle name="___laroux_2_Wind farm - operation CF 2" xfId="395"/>
    <cellStyle name="___laroux_3" xfId="396"/>
    <cellStyle name="___laroux_4" xfId="397"/>
    <cellStyle name="___laroux_5" xfId="398"/>
    <cellStyle name="___laroux_6" xfId="399"/>
    <cellStyle name="___laroux_7" xfId="400"/>
    <cellStyle name="___laroux_8" xfId="401"/>
    <cellStyle name="___laroux_EWC 43.5MW8oMtresc 3_25_021" xfId="402"/>
    <cellStyle name="___laroux_EWC 43.5MW8oMtresc 3_25_021_1" xfId="403"/>
    <cellStyle name="___laroux_EWC 43.5MW8oMtresc 3_25_021_1 2" xfId="404"/>
    <cellStyle name="___laroux_EWC 43.5MW8oMtresc 3_25_02v2" xfId="405"/>
    <cellStyle name="___laroux_EWC 43.5MW8oMtresc 3_25_02v2 2" xfId="406"/>
    <cellStyle name="___laroux_EWC 43.5MW8oMtresc 3_25_02v2_1" xfId="407"/>
    <cellStyle name="___laroux_EWC 43.5MW8oMtresc 3_25_02v2_2" xfId="408"/>
    <cellStyle name="___laroux_EWC 43.5MW8oMtresc 3_25_02v2_2 2" xfId="409"/>
    <cellStyle name="___laroux_EWC 43.5MW8oMtresc 3_25_02v2w_esc" xfId="410"/>
    <cellStyle name="___laroux_EWC 43.5MW8oMtresc 3_25_02v2w_esc 2" xfId="411"/>
    <cellStyle name="___laroux_EWC 43.5MW8oMtresc 3_25_02v2w_esc_1" xfId="412"/>
    <cellStyle name="___laroux_Wind farm - operation CF" xfId="413"/>
    <cellStyle name="___laroux_Wind farm - operation CF 2" xfId="414"/>
    <cellStyle name="___laroux_Wind farm - operation CF_1" xfId="415"/>
    <cellStyle name="___PERSONAL" xfId="416"/>
    <cellStyle name="___PERSONAL_1" xfId="417"/>
    <cellStyle name="___PERSONAL_1_EWC 43.5MW8oMtresc 3_25_021" xfId="418"/>
    <cellStyle name="___PERSONAL_1_EWC 43.5MW8oMtresc 3_25_021_1" xfId="419"/>
    <cellStyle name="___PERSONAL_1_EWC 43.5MW8oMtresc 3_25_02v2" xfId="420"/>
    <cellStyle name="___PERSONAL_1_EWC 43.5MW8oMtresc 3_25_02v2_1" xfId="421"/>
    <cellStyle name="___PERSONAL_1_EWC 43.5MW8oMtresc 3_25_02v2_2" xfId="422"/>
    <cellStyle name="___PERSONAL_1_EWC 43.5MW8oMtresc 3_25_02v2w_esc" xfId="423"/>
    <cellStyle name="___PERSONAL_1_EWC 43.5MW8oMtresc 3_25_02v2w_esc_1" xfId="424"/>
    <cellStyle name="___PERSONAL_1_Wind farm - operation CF" xfId="425"/>
    <cellStyle name="___PERSONAL_1_Wind farm - operation CF_1" xfId="426"/>
    <cellStyle name="___PERSONAL_2" xfId="427"/>
    <cellStyle name="___PERSONAL_2_EWC 43.5MW8oMtresc 3_25_021" xfId="428"/>
    <cellStyle name="___PERSONAL_2_EWC 43.5MW8oMtresc 3_25_021 2" xfId="429"/>
    <cellStyle name="___PERSONAL_2_EWC 43.5MW8oMtresc 3_25_021_1" xfId="430"/>
    <cellStyle name="___PERSONAL_2_EWC 43.5MW8oMtresc 3_25_02v2" xfId="431"/>
    <cellStyle name="___PERSONAL_2_EWC 43.5MW8oMtresc 3_25_02v2 2" xfId="432"/>
    <cellStyle name="___PERSONAL_2_EWC 43.5MW8oMtresc 3_25_02v2w_esc" xfId="433"/>
    <cellStyle name="___PERSONAL_2_EWC 43.5MW8oMtresc 3_25_02v2w_esc_1" xfId="434"/>
    <cellStyle name="___PERSONAL_2_Wind farm - operation CF" xfId="435"/>
    <cellStyle name="___PERSONAL_2_Wind farm - operation CF_1" xfId="436"/>
    <cellStyle name="___PERSONAL_2_Wind farm - operation CF_1 2" xfId="437"/>
    <cellStyle name="___PERSONAL_3" xfId="438"/>
    <cellStyle name="___PERSONAL_3_EWC 43.5MW8oMtresc 3_25_021" xfId="439"/>
    <cellStyle name="___PERSONAL_3_EWC 43.5MW8oMtresc 3_25_02v2" xfId="440"/>
    <cellStyle name="___PERSONAL_3_EWC 43.5MW8oMtresc 3_25_02v2w_esc" xfId="441"/>
    <cellStyle name="___PERSONAL_3_EWC 43.5MW8oMtresc 3_25_02v2w_esc_1" xfId="442"/>
    <cellStyle name="___PERSONAL_3_EWC 43.5MW8oMtresc 3_25_02v2w_esc_1 2" xfId="443"/>
    <cellStyle name="___PERSONAL_3_Wind farm - operation CF" xfId="444"/>
    <cellStyle name="___PERSONAL_3_Wind farm - operation CF 2" xfId="445"/>
    <cellStyle name="___PERSONAL_4" xfId="446"/>
    <cellStyle name="___PERSONAL_EWC 43.5MW8oMtresc 3_25_021" xfId="447"/>
    <cellStyle name="___PERSONAL_EWC 43.5MW8oMtresc 3_25_02v2" xfId="448"/>
    <cellStyle name="___PERSONAL_EWC 43.5MW8oMtresc 3_25_02v2 2" xfId="449"/>
    <cellStyle name="___PERSONAL_EWC 43.5MW8oMtresc 3_25_02v2_1" xfId="450"/>
    <cellStyle name="___PERSONAL_EWC 43.5MW8oMtresc 3_25_02v2w_esc" xfId="451"/>
    <cellStyle name="___PERSONAL_EWC 43.5MW8oMtresc 3_25_02v2w_esc_1" xfId="452"/>
    <cellStyle name="___PERSONAL_EWC 43.5MW8oMtresc 3_25_02v2w_esc_1 2" xfId="453"/>
    <cellStyle name="___PERSONAL_Wind farm - operation CF" xfId="454"/>
    <cellStyle name="___PERSONAL_Wind farm - operation CF_1" xfId="455"/>
    <cellStyle name="___PERSONAL_Wind farm - operation CF_1 2" xfId="456"/>
    <cellStyle name="___Query11" xfId="457"/>
    <cellStyle name="___Sheet1" xfId="458"/>
    <cellStyle name="___Sheet1 (2)" xfId="459"/>
    <cellStyle name="___Sheet2" xfId="460"/>
    <cellStyle name="___Sheet2_EWC 43.5MW8oMtresc 3_25_021" xfId="461"/>
    <cellStyle name="___Sheet2_EWC 43.5MW8oMtresc 3_25_021_1" xfId="462"/>
    <cellStyle name="___Sheet2_EWC 43.5MW8oMtresc 3_25_02v2" xfId="463"/>
    <cellStyle name="___Sheet2_EWC 43.5MW8oMtresc 3_25_02v2_1" xfId="464"/>
    <cellStyle name="___Sheet2_EWC 43.5MW8oMtresc 3_25_02v2w_esc" xfId="465"/>
    <cellStyle name="___Sheet2_Wind farm - operation CF" xfId="466"/>
    <cellStyle name="_~7866757" xfId="467"/>
    <cellStyle name="_~7882089" xfId="468"/>
    <cellStyle name="_~7943828" xfId="469"/>
    <cellStyle name="_~7943828_Impairment test_TTG 2008 Jamilya" xfId="470"/>
    <cellStyle name="_~7943828_Копия Goodwill impairment test_Jul30 08с изменениями5555" xfId="471"/>
    <cellStyle name="_~7943828_Копия Копия Goodwill impairment test_Jul30 08с изменениями5555" xfId="472"/>
    <cellStyle name="_016 расш.2 кварт.2006" xfId="473"/>
    <cellStyle name="_02_1_Eki_2009 09_TB" xfId="474"/>
    <cellStyle name="_03 2 Attachments to CAP E&amp;P 2006_final_29.11.06" xfId="475"/>
    <cellStyle name="_03 O.Taxes_final" xfId="476"/>
    <cellStyle name="_03 O-Tax final_zapas" xfId="477"/>
    <cellStyle name="_03_1_Maik 2009 09_TB" xfId="478"/>
    <cellStyle name="_034 расш.2 кварт.20061" xfId="479"/>
    <cellStyle name="_04 N1. Other Payables" xfId="480"/>
    <cellStyle name="_04.04.06 Баланс неконсол.2005" xfId="481"/>
    <cellStyle name="_05_12m_K.Fixed Assets" xfId="482"/>
    <cellStyle name="_06_12 VB Payroll" xfId="483"/>
    <cellStyle name="_060515_ppe movement 2003-2005" xfId="484"/>
    <cellStyle name="_060522_ppe movement 2003-2005" xfId="485"/>
    <cellStyle name="_061012_DT note" xfId="486"/>
    <cellStyle name="_09 C. Cash 31.12.05" xfId="487"/>
    <cellStyle name="_09 C. Cash 31.12.05 10" xfId="488"/>
    <cellStyle name="_09 C. Cash 31.12.05 2" xfId="489"/>
    <cellStyle name="_09 C. Cash 31.12.05 3" xfId="490"/>
    <cellStyle name="_09 C. Cash 31.12.05 4" xfId="491"/>
    <cellStyle name="_09 C. Cash 31.12.05 5" xfId="492"/>
    <cellStyle name="_09 C. Cash 31.12.05 6" xfId="493"/>
    <cellStyle name="_09 C. Cash 31.12.05 7" xfId="494"/>
    <cellStyle name="_09 C. Cash 31.12.05 8" xfId="495"/>
    <cellStyle name="_09 C. Cash 31.12.05 9" xfId="496"/>
    <cellStyle name="_09 C. Cash 31.12.05_1. Финансовая отчетность" xfId="497"/>
    <cellStyle name="_09 C. Cash 31.12.05_1. Финансовая отчетность 10" xfId="498"/>
    <cellStyle name="_09 C. Cash 31.12.05_1. Финансовая отчетность 11" xfId="499"/>
    <cellStyle name="_09 C. Cash 31.12.05_1. Финансовая отчетность 12" xfId="500"/>
    <cellStyle name="_09 C. Cash 31.12.05_1. Финансовая отчетность 2" xfId="501"/>
    <cellStyle name="_09 C. Cash 31.12.05_1. Финансовая отчетность 3" xfId="502"/>
    <cellStyle name="_09 C. Cash 31.12.05_1. Финансовая отчетность 4" xfId="503"/>
    <cellStyle name="_09 C. Cash 31.12.05_1. Финансовая отчетность 5" xfId="504"/>
    <cellStyle name="_09 C. Cash 31.12.05_1. Финансовая отчетность 6" xfId="505"/>
    <cellStyle name="_09 C. Cash 31.12.05_1. Финансовая отчетность 7" xfId="506"/>
    <cellStyle name="_09 C. Cash 31.12.05_1. Финансовая отчетность 8" xfId="507"/>
    <cellStyle name="_09 C. Cash 31.12.05_1. Финансовая отчетность 9" xfId="508"/>
    <cellStyle name="_09 C. Cash 31.12.05_10_ДвижениеОС" xfId="509"/>
    <cellStyle name="_09 C. Cash 31.12.05_10_ДвижениеОС (2)" xfId="510"/>
    <cellStyle name="_09 C. Cash 31.12.05_11_расшифровкаОС" xfId="511"/>
    <cellStyle name="_09 C. Cash 31.12.05_12_ПоступленияОС" xfId="512"/>
    <cellStyle name="_09 C. Cash 31.12.05_30_движениеТМЗ" xfId="513"/>
    <cellStyle name="_09 C. Cash 31.12.05_CAP_Nursat аудит2010" xfId="514"/>
    <cellStyle name="_09 C. Cash 31.12.05_Q1. Loans_30-Jun-09" xfId="515"/>
    <cellStyle name="_09 C. Cash 31.12.05_Лист1" xfId="516"/>
    <cellStyle name="_09 C. Cash 31.12.05_Лист3" xfId="517"/>
    <cellStyle name="_09 F. Inventory 05 - YE" xfId="518"/>
    <cellStyle name="_09 F. Inventory_31.12.05-before del" xfId="519"/>
    <cellStyle name="_09 Fe. Inventory_30.09.06" xfId="520"/>
    <cellStyle name="_09 Ke. PP&amp;E_30.09.06-old" xfId="521"/>
    <cellStyle name="_09 N1-Other payables 31.12.05" xfId="522"/>
    <cellStyle name="_09 N1-u Other payables" xfId="523"/>
    <cellStyle name="_09 N3 Due to employees 31.12.05" xfId="524"/>
    <cellStyle name="_09 N3 Due to employees 31.12.05 2" xfId="525"/>
    <cellStyle name="_09 N3 Due to employees 31.12.05 3" xfId="526"/>
    <cellStyle name="_09 N3 Due to employees 31.12.05_Impairment test_TTG 2008 Jamilya" xfId="527"/>
    <cellStyle name="_09 N3 Due to employees 31.12.05_Q1. Loans_30-Jun-09" xfId="528"/>
    <cellStyle name="_09 N3 Due to employees 31.12.05_Q1. Loans_30-Jun-09 2" xfId="529"/>
    <cellStyle name="_09 N3. Due to employees" xfId="530"/>
    <cellStyle name="_09 N3. Due to employees 10" xfId="531"/>
    <cellStyle name="_09 N3. Due to employees 10 2" xfId="532"/>
    <cellStyle name="_09 N3. Due to employees 10_Расходы" xfId="533"/>
    <cellStyle name="_09 N3. Due to employees 10_Трансформационная" xfId="534"/>
    <cellStyle name="_09 N3. Due to employees 11" xfId="535"/>
    <cellStyle name="_09 N3. Due to employees 2" xfId="536"/>
    <cellStyle name="_09 N3. Due to employees 2 2" xfId="537"/>
    <cellStyle name="_09 N3. Due to employees 2_Расходы" xfId="538"/>
    <cellStyle name="_09 N3. Due to employees 2_Трансформационная" xfId="539"/>
    <cellStyle name="_09 N3. Due to employees 3" xfId="540"/>
    <cellStyle name="_09 N3. Due to employees 3 2" xfId="541"/>
    <cellStyle name="_09 N3. Due to employees 3_Расходы" xfId="542"/>
    <cellStyle name="_09 N3. Due to employees 3_Трансформационная" xfId="543"/>
    <cellStyle name="_09 N3. Due to employees 4" xfId="544"/>
    <cellStyle name="_09 N3. Due to employees 4 2" xfId="545"/>
    <cellStyle name="_09 N3. Due to employees 4_Расходы" xfId="546"/>
    <cellStyle name="_09 N3. Due to employees 4_Трансформационная" xfId="547"/>
    <cellStyle name="_09 N3. Due to employees 5" xfId="548"/>
    <cellStyle name="_09 N3. Due to employees 5 2" xfId="549"/>
    <cellStyle name="_09 N3. Due to employees 5_Расходы" xfId="550"/>
    <cellStyle name="_09 N3. Due to employees 5_Трансформационная" xfId="551"/>
    <cellStyle name="_09 N3. Due to employees 6" xfId="552"/>
    <cellStyle name="_09 N3. Due to employees 6 2" xfId="553"/>
    <cellStyle name="_09 N3. Due to employees 6_Расходы" xfId="554"/>
    <cellStyle name="_09 N3. Due to employees 6_Трансформационная" xfId="555"/>
    <cellStyle name="_09 N3. Due to employees 7" xfId="556"/>
    <cellStyle name="_09 N3. Due to employees 7 2" xfId="557"/>
    <cellStyle name="_09 N3. Due to employees 7_Расходы" xfId="558"/>
    <cellStyle name="_09 N3. Due to employees 7_Трансформационная" xfId="559"/>
    <cellStyle name="_09 N3. Due to employees 8" xfId="560"/>
    <cellStyle name="_09 N3. Due to employees 8 2" xfId="561"/>
    <cellStyle name="_09 N3. Due to employees 8_Расходы" xfId="562"/>
    <cellStyle name="_09 N3. Due to employees 8_Трансформационная" xfId="563"/>
    <cellStyle name="_09 N3. Due to employees 9" xfId="564"/>
    <cellStyle name="_09 N3. Due to employees 9 2" xfId="565"/>
    <cellStyle name="_09 N3. Due to employees 9_Расходы" xfId="566"/>
    <cellStyle name="_09 N3. Due to employees 9_Трансформационная" xfId="567"/>
    <cellStyle name="_09 N3. Due to employees_~7866757" xfId="568"/>
    <cellStyle name="_09 N3. Due to employees_~7866757 2" xfId="569"/>
    <cellStyle name="_09 N3. Due to employees_~7866757_Q1. Loans_30-Jun-09" xfId="570"/>
    <cellStyle name="_09 N3. Due to employees_~7866757_Q1. Loans_30-Jun-09 2" xfId="571"/>
    <cellStyle name="_09 N3. Due to employees_1. Финансовая отчетность" xfId="572"/>
    <cellStyle name="_09 N3. Due to employees_1. Финансовая отчетность 10" xfId="573"/>
    <cellStyle name="_09 N3. Due to employees_1. Финансовая отчетность 10 2" xfId="574"/>
    <cellStyle name="_09 N3. Due to employees_1. Финансовая отчетность 10_Расходы" xfId="575"/>
    <cellStyle name="_09 N3. Due to employees_1. Финансовая отчетность 10_Трансформационная" xfId="576"/>
    <cellStyle name="_09 N3. Due to employees_1. Финансовая отчетность 11" xfId="577"/>
    <cellStyle name="_09 N3. Due to employees_1. Финансовая отчетность 11 2" xfId="578"/>
    <cellStyle name="_09 N3. Due to employees_1. Финансовая отчетность 11_Расходы" xfId="579"/>
    <cellStyle name="_09 N3. Due to employees_1. Финансовая отчетность 11_Трансформационная" xfId="580"/>
    <cellStyle name="_09 N3. Due to employees_1. Финансовая отчетность 12" xfId="581"/>
    <cellStyle name="_09 N3. Due to employees_1. Финансовая отчетность 12 2" xfId="582"/>
    <cellStyle name="_09 N3. Due to employees_1. Финансовая отчетность 12_Расходы" xfId="583"/>
    <cellStyle name="_09 N3. Due to employees_1. Финансовая отчетность 12_Трансформационная" xfId="584"/>
    <cellStyle name="_09 N3. Due to employees_1. Финансовая отчетность 13" xfId="585"/>
    <cellStyle name="_09 N3. Due to employees_1. Финансовая отчетность 2" xfId="586"/>
    <cellStyle name="_09 N3. Due to employees_1. Финансовая отчетность 2 2" xfId="587"/>
    <cellStyle name="_09 N3. Due to employees_1. Финансовая отчетность 2_Расходы" xfId="588"/>
    <cellStyle name="_09 N3. Due to employees_1. Финансовая отчетность 2_Трансформационная" xfId="589"/>
    <cellStyle name="_09 N3. Due to employees_1. Финансовая отчетность 3" xfId="590"/>
    <cellStyle name="_09 N3. Due to employees_1. Финансовая отчетность 3 2" xfId="591"/>
    <cellStyle name="_09 N3. Due to employees_1. Финансовая отчетность 3_Расходы" xfId="592"/>
    <cellStyle name="_09 N3. Due to employees_1. Финансовая отчетность 3_Трансформационная" xfId="593"/>
    <cellStyle name="_09 N3. Due to employees_1. Финансовая отчетность 4" xfId="594"/>
    <cellStyle name="_09 N3. Due to employees_1. Финансовая отчетность 4 2" xfId="595"/>
    <cellStyle name="_09 N3. Due to employees_1. Финансовая отчетность 4_Расходы" xfId="596"/>
    <cellStyle name="_09 N3. Due to employees_1. Финансовая отчетность 4_Трансформационная" xfId="597"/>
    <cellStyle name="_09 N3. Due to employees_1. Финансовая отчетность 5" xfId="598"/>
    <cellStyle name="_09 N3. Due to employees_1. Финансовая отчетность 5 2" xfId="599"/>
    <cellStyle name="_09 N3. Due to employees_1. Финансовая отчетность 5_Расходы" xfId="600"/>
    <cellStyle name="_09 N3. Due to employees_1. Финансовая отчетность 5_Трансформационная" xfId="601"/>
    <cellStyle name="_09 N3. Due to employees_1. Финансовая отчетность 6" xfId="602"/>
    <cellStyle name="_09 N3. Due to employees_1. Финансовая отчетность 6 2" xfId="603"/>
    <cellStyle name="_09 N3. Due to employees_1. Финансовая отчетность 6_Расходы" xfId="604"/>
    <cellStyle name="_09 N3. Due to employees_1. Финансовая отчетность 6_Трансформационная" xfId="605"/>
    <cellStyle name="_09 N3. Due to employees_1. Финансовая отчетность 7" xfId="606"/>
    <cellStyle name="_09 N3. Due to employees_1. Финансовая отчетность 7 2" xfId="607"/>
    <cellStyle name="_09 N3. Due to employees_1. Финансовая отчетность 7_Расходы" xfId="608"/>
    <cellStyle name="_09 N3. Due to employees_1. Финансовая отчетность 7_Трансформационная" xfId="609"/>
    <cellStyle name="_09 N3. Due to employees_1. Финансовая отчетность 8" xfId="610"/>
    <cellStyle name="_09 N3. Due to employees_1. Финансовая отчетность 8 2" xfId="611"/>
    <cellStyle name="_09 N3. Due to employees_1. Финансовая отчетность 8_Расходы" xfId="612"/>
    <cellStyle name="_09 N3. Due to employees_1. Финансовая отчетность 8_Трансформационная" xfId="613"/>
    <cellStyle name="_09 N3. Due to employees_1. Финансовая отчетность 9" xfId="614"/>
    <cellStyle name="_09 N3. Due to employees_1. Финансовая отчетность 9 2" xfId="615"/>
    <cellStyle name="_09 N3. Due to employees_1. Финансовая отчетность 9_Расходы" xfId="616"/>
    <cellStyle name="_09 N3. Due to employees_1. Финансовая отчетность 9_Трансформационная" xfId="617"/>
    <cellStyle name="_09 N3. Due to employees_1. Финансовая отчетность_Расходы" xfId="618"/>
    <cellStyle name="_09 N3. Due to employees_1. Финансовая отчетность_Трансформационная" xfId="619"/>
    <cellStyle name="_09 N3. Due to employees_10_ДвижениеОС" xfId="620"/>
    <cellStyle name="_09 N3. Due to employees_10_ДвижениеОС (2)" xfId="621"/>
    <cellStyle name="_09 N3. Due to employees_10_ДвижениеОС (2) 2" xfId="622"/>
    <cellStyle name="_09 N3. Due to employees_10_ДвижениеОС 2" xfId="623"/>
    <cellStyle name="_09 N3. Due to employees_11_расшифровкаОС" xfId="624"/>
    <cellStyle name="_09 N3. Due to employees_11_расшифровкаОС 2" xfId="625"/>
    <cellStyle name="_09 N3. Due to employees_12_ПоступленияОС" xfId="626"/>
    <cellStyle name="_09 N3. Due to employees_12_ПоступленияОС 2" xfId="627"/>
    <cellStyle name="_09 N3. Due to employees_30_движениеТМЗ" xfId="628"/>
    <cellStyle name="_09 N3. Due to employees_30_движениеТМЗ 2" xfId="629"/>
    <cellStyle name="_09 N3. Due to employees_CAP_Nursat аудит2010" xfId="630"/>
    <cellStyle name="_09 N3. Due to employees_CAP_Nursat аудит2010 2" xfId="631"/>
    <cellStyle name="_09 N3. Due to employees_Impairment test_TTG 2008 Jamilya" xfId="632"/>
    <cellStyle name="_09 N3. Due to employees_Q1. Loans_30-Jun-09" xfId="633"/>
    <cellStyle name="_09 N3. Due to employees_Q1. Loans_30-Jun-09 2" xfId="634"/>
    <cellStyle name="_09 N3. Due to employees_Лист1" xfId="635"/>
    <cellStyle name="_09 N3. Due to employees_Лист1 2" xfId="636"/>
    <cellStyle name="_09 N3. Due to employees_Лист3" xfId="637"/>
    <cellStyle name="_09 N3. Due to employees_Лист3 2" xfId="638"/>
    <cellStyle name="_09 N3. Due to employees_Расходы" xfId="639"/>
    <cellStyle name="_09 N3. Due to employees_Трансформационная" xfId="640"/>
    <cellStyle name="_09 N3u. Due to employees" xfId="641"/>
    <cellStyle name="_09 Ne.3 Employee Liabilities-old" xfId="642"/>
    <cellStyle name="_09 U2.COS EB_30.09.06" xfId="643"/>
    <cellStyle name="_09 U2.Cost of Sales EB" xfId="644"/>
    <cellStyle name="_09 U2.u Cost of sales 05 YE" xfId="645"/>
    <cellStyle name="_09 U2.u Cost of sales 31.12.05" xfId="646"/>
    <cellStyle name="_09 U8. Other income-expenses_31.12.05" xfId="647"/>
    <cellStyle name="_09. F. Inventory_5months2006" xfId="648"/>
    <cellStyle name="_09. F.InventoryW_30.09.06-old" xfId="649"/>
    <cellStyle name="_09. K PP&amp;E 31.12.05" xfId="650"/>
    <cellStyle name="_09. K. PP&amp;E 30.06.06" xfId="651"/>
    <cellStyle name="_09. K.PP&amp;EW_30.09.06" xfId="652"/>
    <cellStyle name="_09. Ku. PP&amp;E 31.12.05" xfId="653"/>
    <cellStyle name="_09. U2. OPEX Consolidation_5months2006" xfId="654"/>
    <cellStyle name="_09. U2.COS WB_30.09.06" xfId="655"/>
    <cellStyle name="_09. U3.Selling Expenses_12m2006" xfId="656"/>
    <cellStyle name="_09. U3.Selling Expenses_12m2006 2" xfId="657"/>
    <cellStyle name="_09. U3.Selling Expenses_12m2006 3" xfId="658"/>
    <cellStyle name="_09.C.Cash_30.11.06" xfId="659"/>
    <cellStyle name="_09.C.Cash_30.11.06 2" xfId="660"/>
    <cellStyle name="_09.C.Cash_30.11.06 3" xfId="661"/>
    <cellStyle name="_09.F.Inventory_6months2006" xfId="662"/>
    <cellStyle name="_09.N.AP.AIT_30.09.06" xfId="663"/>
    <cellStyle name="_09.N1.Accounts PayableW_30.09.06" xfId="664"/>
    <cellStyle name="_09.N3 Due to employees 31.12.05" xfId="665"/>
    <cellStyle name="_09.N3 Due to employees 31.12.05 10" xfId="666"/>
    <cellStyle name="_09.N3 Due to employees 31.12.05 10 2" xfId="667"/>
    <cellStyle name="_09.N3 Due to employees 31.12.05 10_Расходы" xfId="668"/>
    <cellStyle name="_09.N3 Due to employees 31.12.05 10_Трансформационная" xfId="669"/>
    <cellStyle name="_09.N3 Due to employees 31.12.05 11" xfId="670"/>
    <cellStyle name="_09.N3 Due to employees 31.12.05 2" xfId="671"/>
    <cellStyle name="_09.N3 Due to employees 31.12.05 2 2" xfId="672"/>
    <cellStyle name="_09.N3 Due to employees 31.12.05 2_Расходы" xfId="673"/>
    <cellStyle name="_09.N3 Due to employees 31.12.05 2_Трансформационная" xfId="674"/>
    <cellStyle name="_09.N3 Due to employees 31.12.05 3" xfId="675"/>
    <cellStyle name="_09.N3 Due to employees 31.12.05 3 2" xfId="676"/>
    <cellStyle name="_09.N3 Due to employees 31.12.05 3_Расходы" xfId="677"/>
    <cellStyle name="_09.N3 Due to employees 31.12.05 3_Трансформационная" xfId="678"/>
    <cellStyle name="_09.N3 Due to employees 31.12.05 4" xfId="679"/>
    <cellStyle name="_09.N3 Due to employees 31.12.05 4 2" xfId="680"/>
    <cellStyle name="_09.N3 Due to employees 31.12.05 4_Расходы" xfId="681"/>
    <cellStyle name="_09.N3 Due to employees 31.12.05 4_Трансформационная" xfId="682"/>
    <cellStyle name="_09.N3 Due to employees 31.12.05 5" xfId="683"/>
    <cellStyle name="_09.N3 Due to employees 31.12.05 5 2" xfId="684"/>
    <cellStyle name="_09.N3 Due to employees 31.12.05 5_Расходы" xfId="685"/>
    <cellStyle name="_09.N3 Due to employees 31.12.05 5_Трансформационная" xfId="686"/>
    <cellStyle name="_09.N3 Due to employees 31.12.05 6" xfId="687"/>
    <cellStyle name="_09.N3 Due to employees 31.12.05 6 2" xfId="688"/>
    <cellStyle name="_09.N3 Due to employees 31.12.05 6_Расходы" xfId="689"/>
    <cellStyle name="_09.N3 Due to employees 31.12.05 6_Трансформационная" xfId="690"/>
    <cellStyle name="_09.N3 Due to employees 31.12.05 7" xfId="691"/>
    <cellStyle name="_09.N3 Due to employees 31.12.05 7 2" xfId="692"/>
    <cellStyle name="_09.N3 Due to employees 31.12.05 7_Расходы" xfId="693"/>
    <cellStyle name="_09.N3 Due to employees 31.12.05 7_Трансформационная" xfId="694"/>
    <cellStyle name="_09.N3 Due to employees 31.12.05 8" xfId="695"/>
    <cellStyle name="_09.N3 Due to employees 31.12.05 8 2" xfId="696"/>
    <cellStyle name="_09.N3 Due to employees 31.12.05 8_Расходы" xfId="697"/>
    <cellStyle name="_09.N3 Due to employees 31.12.05 8_Трансформационная" xfId="698"/>
    <cellStyle name="_09.N3 Due to employees 31.12.05 9" xfId="699"/>
    <cellStyle name="_09.N3 Due to employees 31.12.05 9 2" xfId="700"/>
    <cellStyle name="_09.N3 Due to employees 31.12.05 9_Расходы" xfId="701"/>
    <cellStyle name="_09.N3 Due to employees 31.12.05 9_Трансформационная" xfId="702"/>
    <cellStyle name="_09.N3 Due to employees 31.12.05_~7866757" xfId="703"/>
    <cellStyle name="_09.N3 Due to employees 31.12.05_~7866757 2" xfId="704"/>
    <cellStyle name="_09.N3 Due to employees 31.12.05_~7866757_Q1. Loans_30-Jun-09" xfId="705"/>
    <cellStyle name="_09.N3 Due to employees 31.12.05_~7866757_Q1. Loans_30-Jun-09 2" xfId="706"/>
    <cellStyle name="_09.N3 Due to employees 31.12.05_1. Финансовая отчетность" xfId="707"/>
    <cellStyle name="_09.N3 Due to employees 31.12.05_1. Финансовая отчетность 10" xfId="708"/>
    <cellStyle name="_09.N3 Due to employees 31.12.05_1. Финансовая отчетность 10 2" xfId="709"/>
    <cellStyle name="_09.N3 Due to employees 31.12.05_1. Финансовая отчетность 10_Расходы" xfId="710"/>
    <cellStyle name="_09.N3 Due to employees 31.12.05_1. Финансовая отчетность 10_Трансформационная" xfId="711"/>
    <cellStyle name="_09.N3 Due to employees 31.12.05_1. Финансовая отчетность 11" xfId="712"/>
    <cellStyle name="_09.N3 Due to employees 31.12.05_1. Финансовая отчетность 11 2" xfId="713"/>
    <cellStyle name="_09.N3 Due to employees 31.12.05_1. Финансовая отчетность 11_Расходы" xfId="714"/>
    <cellStyle name="_09.N3 Due to employees 31.12.05_1. Финансовая отчетность 11_Трансформационная" xfId="715"/>
    <cellStyle name="_09.N3 Due to employees 31.12.05_1. Финансовая отчетность 12" xfId="716"/>
    <cellStyle name="_09.N3 Due to employees 31.12.05_1. Финансовая отчетность 12 2" xfId="717"/>
    <cellStyle name="_09.N3 Due to employees 31.12.05_1. Финансовая отчетность 12_Расходы" xfId="718"/>
    <cellStyle name="_09.N3 Due to employees 31.12.05_1. Финансовая отчетность 12_Трансформационная" xfId="719"/>
    <cellStyle name="_09.N3 Due to employees 31.12.05_1. Финансовая отчетность 13" xfId="720"/>
    <cellStyle name="_09.N3 Due to employees 31.12.05_1. Финансовая отчетность 2" xfId="721"/>
    <cellStyle name="_09.N3 Due to employees 31.12.05_1. Финансовая отчетность 2 2" xfId="722"/>
    <cellStyle name="_09.N3 Due to employees 31.12.05_1. Финансовая отчетность 2_Расходы" xfId="723"/>
    <cellStyle name="_09.N3 Due to employees 31.12.05_1. Финансовая отчетность 2_Трансформационная" xfId="724"/>
    <cellStyle name="_09.N3 Due to employees 31.12.05_1. Финансовая отчетность 3" xfId="725"/>
    <cellStyle name="_09.N3 Due to employees 31.12.05_1. Финансовая отчетность 3 2" xfId="726"/>
    <cellStyle name="_09.N3 Due to employees 31.12.05_1. Финансовая отчетность 3_Расходы" xfId="727"/>
    <cellStyle name="_09.N3 Due to employees 31.12.05_1. Финансовая отчетность 3_Трансформационная" xfId="728"/>
    <cellStyle name="_09.N3 Due to employees 31.12.05_1. Финансовая отчетность 4" xfId="729"/>
    <cellStyle name="_09.N3 Due to employees 31.12.05_1. Финансовая отчетность 4 2" xfId="730"/>
    <cellStyle name="_09.N3 Due to employees 31.12.05_1. Финансовая отчетность 4_Расходы" xfId="731"/>
    <cellStyle name="_09.N3 Due to employees 31.12.05_1. Финансовая отчетность 4_Трансформационная" xfId="732"/>
    <cellStyle name="_09.N3 Due to employees 31.12.05_1. Финансовая отчетность 5" xfId="733"/>
    <cellStyle name="_09.N3 Due to employees 31.12.05_1. Финансовая отчетность 5 2" xfId="734"/>
    <cellStyle name="_09.N3 Due to employees 31.12.05_1. Финансовая отчетность 5_Расходы" xfId="735"/>
    <cellStyle name="_09.N3 Due to employees 31.12.05_1. Финансовая отчетность 5_Трансформационная" xfId="736"/>
    <cellStyle name="_09.N3 Due to employees 31.12.05_1. Финансовая отчетность 6" xfId="737"/>
    <cellStyle name="_09.N3 Due to employees 31.12.05_1. Финансовая отчетность 6 2" xfId="738"/>
    <cellStyle name="_09.N3 Due to employees 31.12.05_1. Финансовая отчетность 6_Расходы" xfId="739"/>
    <cellStyle name="_09.N3 Due to employees 31.12.05_1. Финансовая отчетность 6_Трансформационная" xfId="740"/>
    <cellStyle name="_09.N3 Due to employees 31.12.05_1. Финансовая отчетность 7" xfId="741"/>
    <cellStyle name="_09.N3 Due to employees 31.12.05_1. Финансовая отчетность 7 2" xfId="742"/>
    <cellStyle name="_09.N3 Due to employees 31.12.05_1. Финансовая отчетность 7_Расходы" xfId="743"/>
    <cellStyle name="_09.N3 Due to employees 31.12.05_1. Финансовая отчетность 7_Трансформационная" xfId="744"/>
    <cellStyle name="_09.N3 Due to employees 31.12.05_1. Финансовая отчетность 8" xfId="745"/>
    <cellStyle name="_09.N3 Due to employees 31.12.05_1. Финансовая отчетность 8 2" xfId="746"/>
    <cellStyle name="_09.N3 Due to employees 31.12.05_1. Финансовая отчетность 8_Расходы" xfId="747"/>
    <cellStyle name="_09.N3 Due to employees 31.12.05_1. Финансовая отчетность 8_Трансформационная" xfId="748"/>
    <cellStyle name="_09.N3 Due to employees 31.12.05_1. Финансовая отчетность 9" xfId="749"/>
    <cellStyle name="_09.N3 Due to employees 31.12.05_1. Финансовая отчетность 9 2" xfId="750"/>
    <cellStyle name="_09.N3 Due to employees 31.12.05_1. Финансовая отчетность 9_Расходы" xfId="751"/>
    <cellStyle name="_09.N3 Due to employees 31.12.05_1. Финансовая отчетность 9_Трансформационная" xfId="752"/>
    <cellStyle name="_09.N3 Due to employees 31.12.05_1. Финансовая отчетность_Расходы" xfId="753"/>
    <cellStyle name="_09.N3 Due to employees 31.12.05_1. Финансовая отчетность_Трансформационная" xfId="754"/>
    <cellStyle name="_09.N3 Due to employees 31.12.05_10_ДвижениеОС" xfId="755"/>
    <cellStyle name="_09.N3 Due to employees 31.12.05_10_ДвижениеОС (2)" xfId="756"/>
    <cellStyle name="_09.N3 Due to employees 31.12.05_10_ДвижениеОС (2) 2" xfId="757"/>
    <cellStyle name="_09.N3 Due to employees 31.12.05_10_ДвижениеОС 2" xfId="758"/>
    <cellStyle name="_09.N3 Due to employees 31.12.05_11_расшифровкаОС" xfId="759"/>
    <cellStyle name="_09.N3 Due to employees 31.12.05_11_расшифровкаОС 2" xfId="760"/>
    <cellStyle name="_09.N3 Due to employees 31.12.05_12_ПоступленияОС" xfId="761"/>
    <cellStyle name="_09.N3 Due to employees 31.12.05_12_ПоступленияОС 2" xfId="762"/>
    <cellStyle name="_09.N3 Due to employees 31.12.05_30_движениеТМЗ" xfId="763"/>
    <cellStyle name="_09.N3 Due to employees 31.12.05_30_движениеТМЗ 2" xfId="764"/>
    <cellStyle name="_09.N3 Due to employees 31.12.05_CAP_Nursat аудит2010" xfId="765"/>
    <cellStyle name="_09.N3 Due to employees 31.12.05_CAP_Nursat аудит2010 2" xfId="766"/>
    <cellStyle name="_09.N3 Due to employees 31.12.05_Q1. Loans_30-Jun-09" xfId="767"/>
    <cellStyle name="_09.N3 Due to employees 31.12.05_Q1. Loans_30-Jun-09 2" xfId="768"/>
    <cellStyle name="_09.N3 Due to employees 31.12.05_Лист1" xfId="769"/>
    <cellStyle name="_09.N3 Due to employees 31.12.05_Лист1 2" xfId="770"/>
    <cellStyle name="_09.N3 Due to employees 31.12.05_Лист3" xfId="771"/>
    <cellStyle name="_09.N3 Due to employees 31.12.05_Лист3 2" xfId="772"/>
    <cellStyle name="_09.N3 Due to employees 31.12.05_Расходы" xfId="773"/>
    <cellStyle name="_09.N3 Due to employees 31.12.05_Трансформационная" xfId="774"/>
    <cellStyle name="_09.N3.Employee LiabilitiesW_30.09.06" xfId="775"/>
    <cellStyle name="_09.N3e.Unused Vacation " xfId="776"/>
    <cellStyle name="_09.U1 Revenue 31.12.05" xfId="777"/>
    <cellStyle name="_09.U1.Revenue_11M2006" xfId="778"/>
    <cellStyle name="_09.U1.Revenue_12M2006" xfId="779"/>
    <cellStyle name="_1 кв.2006г. НКС Запад.Ф посл от Тамилы3" xfId="780"/>
    <cellStyle name="_1_Transformation table 2002-2007 final" xfId="781"/>
    <cellStyle name="_1_Transformation table 2002-2007 with CFS" xfId="782"/>
    <cellStyle name="_1_Информация для аудиторов 6м2008_140808" xfId="783"/>
    <cellStyle name="_10 Revenue" xfId="784"/>
    <cellStyle name="_11 S1.300 Emba Significant contracts YE " xfId="785"/>
    <cellStyle name="_12 A4 KTG HO and Consolidation 2006 (version 2)" xfId="786"/>
    <cellStyle name="_12.4 Attachment to SRM SAD" xfId="787"/>
    <cellStyle name="_2004г. СМИ КазТрансОйл по 241 приказу( дочки)" xfId="788"/>
    <cellStyle name="_2005г.НКС ЗФ для ЦА" xfId="789"/>
    <cellStyle name="_2006 AG final" xfId="790"/>
    <cellStyle name="_2006 Projections (Aug.30.2006)" xfId="791"/>
    <cellStyle name="_2006 Projections (Oct.9.2006)" xfId="792"/>
    <cellStyle name="_2006 SOAP JE_137 Maikuben SOAP #137v3 JD review" xfId="793"/>
    <cellStyle name="_2007 Projections (August 19,2007) final" xfId="794"/>
    <cellStyle name="_2008 Projections (10 July 2008)" xfId="795"/>
    <cellStyle name="_2008 Projections (29 May 2008) No ADB, pay down of debt at closing" xfId="796"/>
    <cellStyle name="_22 таблица" xfId="797"/>
    <cellStyle name="_2263 IFRS transfromation check Deloitte AES EKIBASTUZ updated Sept 06 2006" xfId="798"/>
    <cellStyle name="_3310 на 31.03.2009 акмарал" xfId="799"/>
    <cellStyle name="_4061-KZ" xfId="800"/>
    <cellStyle name="_5 months 2006 P&amp;L" xfId="801"/>
    <cellStyle name="_5-yr Pre-tax Inc011702" xfId="802"/>
    <cellStyle name="_681 счет" xfId="803"/>
    <cellStyle name="_684-687" xfId="804"/>
    <cellStyle name="_999" xfId="805"/>
    <cellStyle name="_999_2pr" xfId="806"/>
    <cellStyle name="_999_bln" xfId="807"/>
    <cellStyle name="_999_BLNMIX" xfId="808"/>
    <cellStyle name="_999_BLNREST" xfId="809"/>
    <cellStyle name="_A.3 TS_april 11" xfId="810"/>
    <cellStyle name="_A1_TS TTG pooling" xfId="811"/>
    <cellStyle name="_A2 GRP_12.07 Translation_MASTER" xfId="812"/>
    <cellStyle name="_A2.OAR_31.12.2008" xfId="813"/>
    <cellStyle name="_A4 TS for Aizhan" xfId="814"/>
    <cellStyle name="_A4. Openning balance reconciliation" xfId="815"/>
    <cellStyle name="_A4. P&amp;L as of Mar 28, 06" xfId="816"/>
    <cellStyle name="_A4. TS 30 June 2006" xfId="817"/>
    <cellStyle name="_A4. Year-End Balance as of Mar 28, 06" xfId="818"/>
    <cellStyle name="_A4.1 Transformation" xfId="819"/>
    <cellStyle name="_A4.1 TS 2005" xfId="820"/>
    <cellStyle name="_A4.100 TS HO" xfId="821"/>
    <cellStyle name="_A4.100_Consolid TBs_06" xfId="822"/>
    <cellStyle name="_A4.100_Reporting Package_Actaris Kazakstan 2005" xfId="823"/>
    <cellStyle name="_A4.100_Transformation per Dina" xfId="824"/>
    <cellStyle name="_A4.2 SAD Schedule revised" xfId="825"/>
    <cellStyle name="_A4.200_ES" xfId="826"/>
    <cellStyle name="_A4.5000_Retained earnings_TTG_RG" xfId="827"/>
    <cellStyle name="_A4.PBC_YE-Hard Close Balance_as of Mar 28, 06" xfId="828"/>
    <cellStyle name="_A4.TS_ KTGA 2007" xfId="829"/>
    <cellStyle name="_A5.6 OAR" xfId="830"/>
    <cellStyle name="_A5.6 OAR_1" xfId="831"/>
    <cellStyle name="_Accounts receivable" xfId="832"/>
    <cellStyle name="_Additional sheet to CAP v2" xfId="833"/>
    <cellStyle name="_AES Eki transfromation DTT reply 04 09 06" xfId="834"/>
    <cellStyle name="_AES M TT 14-08-2006" xfId="835"/>
    <cellStyle name="_AG Consolidated 427 froms(11m2006)" xfId="836"/>
    <cellStyle name="_AG Holding 2006 Elimination" xfId="837"/>
    <cellStyle name="_AJE 16 17" xfId="838"/>
    <cellStyle name="_Approval_Dec05_SeaWest" xfId="839"/>
    <cellStyle name="_Approval_Dec05_SeaWest_Rev" xfId="840"/>
    <cellStyle name="_AR FS" xfId="841"/>
    <cellStyle name="_ARMAN_BP_01042008_UK comments" xfId="842"/>
    <cellStyle name="_ARO calculation_31.12.2008" xfId="843"/>
    <cellStyle name="_Attachment 19.6" xfId="844"/>
    <cellStyle name="_Attachment 19.6 10" xfId="845"/>
    <cellStyle name="_Attachment 19.6 10 2" xfId="846"/>
    <cellStyle name="_Attachment 19.6 10_Расходы" xfId="847"/>
    <cellStyle name="_Attachment 19.6 10_Трансформационная" xfId="848"/>
    <cellStyle name="_Attachment 19.6 11" xfId="849"/>
    <cellStyle name="_Attachment 19.6 2" xfId="850"/>
    <cellStyle name="_Attachment 19.6 2 2" xfId="851"/>
    <cellStyle name="_Attachment 19.6 2_Расходы" xfId="852"/>
    <cellStyle name="_Attachment 19.6 2_Трансформационная" xfId="853"/>
    <cellStyle name="_Attachment 19.6 3" xfId="854"/>
    <cellStyle name="_Attachment 19.6 3 2" xfId="855"/>
    <cellStyle name="_Attachment 19.6 3_Расходы" xfId="856"/>
    <cellStyle name="_Attachment 19.6 3_Трансформационная" xfId="857"/>
    <cellStyle name="_Attachment 19.6 4" xfId="858"/>
    <cellStyle name="_Attachment 19.6 4 2" xfId="859"/>
    <cellStyle name="_Attachment 19.6 4_Расходы" xfId="860"/>
    <cellStyle name="_Attachment 19.6 4_Трансформационная" xfId="861"/>
    <cellStyle name="_Attachment 19.6 5" xfId="862"/>
    <cellStyle name="_Attachment 19.6 5 2" xfId="863"/>
    <cellStyle name="_Attachment 19.6 5_Расходы" xfId="864"/>
    <cellStyle name="_Attachment 19.6 5_Трансформационная" xfId="865"/>
    <cellStyle name="_Attachment 19.6 6" xfId="866"/>
    <cellStyle name="_Attachment 19.6 6 2" xfId="867"/>
    <cellStyle name="_Attachment 19.6 6_Расходы" xfId="868"/>
    <cellStyle name="_Attachment 19.6 6_Трансформационная" xfId="869"/>
    <cellStyle name="_Attachment 19.6 7" xfId="870"/>
    <cellStyle name="_Attachment 19.6 7 2" xfId="871"/>
    <cellStyle name="_Attachment 19.6 7_Расходы" xfId="872"/>
    <cellStyle name="_Attachment 19.6 7_Трансформационная" xfId="873"/>
    <cellStyle name="_Attachment 19.6 8" xfId="874"/>
    <cellStyle name="_Attachment 19.6 8 2" xfId="875"/>
    <cellStyle name="_Attachment 19.6 8_Расходы" xfId="876"/>
    <cellStyle name="_Attachment 19.6 8_Трансформационная" xfId="877"/>
    <cellStyle name="_Attachment 19.6 9" xfId="878"/>
    <cellStyle name="_Attachment 19.6 9 2" xfId="879"/>
    <cellStyle name="_Attachment 19.6 9_Расходы" xfId="880"/>
    <cellStyle name="_Attachment 19.6 9_Трансформационная" xfId="881"/>
    <cellStyle name="_Attachment 19.6_1. Финансовая отчетность" xfId="882"/>
    <cellStyle name="_Attachment 19.6_1. Финансовая отчетность 10" xfId="883"/>
    <cellStyle name="_Attachment 19.6_1. Финансовая отчетность 10 2" xfId="884"/>
    <cellStyle name="_Attachment 19.6_1. Финансовая отчетность 10_Расходы" xfId="885"/>
    <cellStyle name="_Attachment 19.6_1. Финансовая отчетность 10_Трансформационная" xfId="886"/>
    <cellStyle name="_Attachment 19.6_1. Финансовая отчетность 11" xfId="887"/>
    <cellStyle name="_Attachment 19.6_1. Финансовая отчетность 11 2" xfId="888"/>
    <cellStyle name="_Attachment 19.6_1. Финансовая отчетность 11_Расходы" xfId="889"/>
    <cellStyle name="_Attachment 19.6_1. Финансовая отчетность 11_Трансформационная" xfId="890"/>
    <cellStyle name="_Attachment 19.6_1. Финансовая отчетность 12" xfId="891"/>
    <cellStyle name="_Attachment 19.6_1. Финансовая отчетность 12 2" xfId="892"/>
    <cellStyle name="_Attachment 19.6_1. Финансовая отчетность 12_Расходы" xfId="893"/>
    <cellStyle name="_Attachment 19.6_1. Финансовая отчетность 12_Трансформационная" xfId="894"/>
    <cellStyle name="_Attachment 19.6_1. Финансовая отчетность 13" xfId="895"/>
    <cellStyle name="_Attachment 19.6_1. Финансовая отчетность 2" xfId="896"/>
    <cellStyle name="_Attachment 19.6_1. Финансовая отчетность 2 2" xfId="897"/>
    <cellStyle name="_Attachment 19.6_1. Финансовая отчетность 2_Расходы" xfId="898"/>
    <cellStyle name="_Attachment 19.6_1. Финансовая отчетность 2_Трансформационная" xfId="899"/>
    <cellStyle name="_Attachment 19.6_1. Финансовая отчетность 3" xfId="900"/>
    <cellStyle name="_Attachment 19.6_1. Финансовая отчетность 3 2" xfId="901"/>
    <cellStyle name="_Attachment 19.6_1. Финансовая отчетность 3_Расходы" xfId="902"/>
    <cellStyle name="_Attachment 19.6_1. Финансовая отчетность 3_Трансформационная" xfId="903"/>
    <cellStyle name="_Attachment 19.6_1. Финансовая отчетность 4" xfId="904"/>
    <cellStyle name="_Attachment 19.6_1. Финансовая отчетность 4 2" xfId="905"/>
    <cellStyle name="_Attachment 19.6_1. Финансовая отчетность 4_Расходы" xfId="906"/>
    <cellStyle name="_Attachment 19.6_1. Финансовая отчетность 4_Трансформационная" xfId="907"/>
    <cellStyle name="_Attachment 19.6_1. Финансовая отчетность 5" xfId="908"/>
    <cellStyle name="_Attachment 19.6_1. Финансовая отчетность 5 2" xfId="909"/>
    <cellStyle name="_Attachment 19.6_1. Финансовая отчетность 5_Расходы" xfId="910"/>
    <cellStyle name="_Attachment 19.6_1. Финансовая отчетность 5_Трансформационная" xfId="911"/>
    <cellStyle name="_Attachment 19.6_1. Финансовая отчетность 6" xfId="912"/>
    <cellStyle name="_Attachment 19.6_1. Финансовая отчетность 6 2" xfId="913"/>
    <cellStyle name="_Attachment 19.6_1. Финансовая отчетность 6_Расходы" xfId="914"/>
    <cellStyle name="_Attachment 19.6_1. Финансовая отчетность 6_Трансформационная" xfId="915"/>
    <cellStyle name="_Attachment 19.6_1. Финансовая отчетность 7" xfId="916"/>
    <cellStyle name="_Attachment 19.6_1. Финансовая отчетность 7 2" xfId="917"/>
    <cellStyle name="_Attachment 19.6_1. Финансовая отчетность 7_Расходы" xfId="918"/>
    <cellStyle name="_Attachment 19.6_1. Финансовая отчетность 7_Трансформационная" xfId="919"/>
    <cellStyle name="_Attachment 19.6_1. Финансовая отчетность 8" xfId="920"/>
    <cellStyle name="_Attachment 19.6_1. Финансовая отчетность 8 2" xfId="921"/>
    <cellStyle name="_Attachment 19.6_1. Финансовая отчетность 8_Расходы" xfId="922"/>
    <cellStyle name="_Attachment 19.6_1. Финансовая отчетность 9" xfId="923"/>
    <cellStyle name="_Attachment 19.6_1. Финансовая отчетность 9 2" xfId="924"/>
    <cellStyle name="_Attachment 19.6_1. Финансовая отчетность 9_Расходы" xfId="925"/>
    <cellStyle name="_Attachment 19.6_1. Финансовая отчетность_Расходы" xfId="926"/>
    <cellStyle name="_Attachment 19.6_1. Финансовая отчетность_Трансформационная" xfId="927"/>
    <cellStyle name="_Attachment 19.6_10_ДвижениеОС" xfId="928"/>
    <cellStyle name="_Attachment 19.6_10_ДвижениеОС (2)" xfId="929"/>
    <cellStyle name="_Attachment 19.6_10_ДвижениеОС (2) 2" xfId="930"/>
    <cellStyle name="_Attachment 19.6_10_ДвижениеОС 2" xfId="931"/>
    <cellStyle name="_Attachment 19.6_11_расшифровкаОС" xfId="932"/>
    <cellStyle name="_Attachment 19.6_11_расшифровкаОС 2" xfId="933"/>
    <cellStyle name="_Attachment 19.6_12_ПоступленияОС" xfId="934"/>
    <cellStyle name="_Attachment 19.6_12_ПоступленияОС 2" xfId="935"/>
    <cellStyle name="_Attachment 19.6_30_движениеТМЗ" xfId="936"/>
    <cellStyle name="_Attachment 19.6_30_движениеТМЗ 2" xfId="937"/>
    <cellStyle name="_Attachment 19.6_CAP_Nursat аудит2010" xfId="938"/>
    <cellStyle name="_Attachment 19.6_CAP_Nursat аудит2010 2" xfId="939"/>
    <cellStyle name="_Attachment 19.6_Q. Covenants and loans summary_31-Dec-08" xfId="940"/>
    <cellStyle name="_Attachment 19.6_Q. Covenants and loans summary_31-Dec-08 2" xfId="941"/>
    <cellStyle name="_Attachment 19.6_Q. Covenants and loans summary_31-Dec-08_Q1. Loans_30-Jun-09" xfId="942"/>
    <cellStyle name="_Attachment 19.6_Q. Covenants and loans summary_31-Dec-08_Q1. Loans_30-Jun-09 2" xfId="943"/>
    <cellStyle name="_Attachment 19.6_Q1. Loans_30-Jun-09" xfId="944"/>
    <cellStyle name="_Attachment 19.6_Q1. Loans_30-Jun-09 2" xfId="945"/>
    <cellStyle name="_Attachment 19.6_Лист1" xfId="946"/>
    <cellStyle name="_Attachment 19.6_Лист1 2" xfId="947"/>
    <cellStyle name="_Attachment 19.6_Лист3" xfId="948"/>
    <cellStyle name="_Attachment 19.6_Лист3 2" xfId="949"/>
    <cellStyle name="_Attachment 19.6_Расходы" xfId="950"/>
    <cellStyle name="_Attachment 19.6_Трансформационная" xfId="951"/>
    <cellStyle name="_Average Tariffs 2006-8m2007" xfId="952"/>
    <cellStyle name="_B1 GRP_05.08 Consolidation_v3" xfId="953"/>
    <cellStyle name="_B6.5 Payroll test of controlls_Uzen2" xfId="954"/>
    <cellStyle name="_B6.5 Payroll test of controlls_Uzen2 10" xfId="955"/>
    <cellStyle name="_B6.5 Payroll test of controlls_Uzen2 10 2" xfId="956"/>
    <cellStyle name="_B6.5 Payroll test of controlls_Uzen2 10_Расходы" xfId="957"/>
    <cellStyle name="_B6.5 Payroll test of controlls_Uzen2 11" xfId="958"/>
    <cellStyle name="_B6.5 Payroll test of controlls_Uzen2 2" xfId="959"/>
    <cellStyle name="_B6.5 Payroll test of controlls_Uzen2 2 2" xfId="960"/>
    <cellStyle name="_B6.5 Payroll test of controlls_Uzen2 2_Расходы" xfId="961"/>
    <cellStyle name="_B6.5 Payroll test of controlls_Uzen2 3" xfId="962"/>
    <cellStyle name="_B6.5 Payroll test of controlls_Uzen2 3 2" xfId="963"/>
    <cellStyle name="_B6.5 Payroll test of controlls_Uzen2 3_Расходы" xfId="964"/>
    <cellStyle name="_B6.5 Payroll test of controlls_Uzen2 4" xfId="965"/>
    <cellStyle name="_B6.5 Payroll test of controlls_Uzen2 4 2" xfId="966"/>
    <cellStyle name="_B6.5 Payroll test of controlls_Uzen2 4_Расходы" xfId="967"/>
    <cellStyle name="_B6.5 Payroll test of controlls_Uzen2 5" xfId="968"/>
    <cellStyle name="_B6.5 Payroll test of controlls_Uzen2 5 2" xfId="969"/>
    <cellStyle name="_B6.5 Payroll test of controlls_Uzen2 5_Расходы" xfId="970"/>
    <cellStyle name="_B6.5 Payroll test of controlls_Uzen2 6" xfId="971"/>
    <cellStyle name="_B6.5 Payroll test of controlls_Uzen2 6 2" xfId="972"/>
    <cellStyle name="_B6.5 Payroll test of controlls_Uzen2 6_Расходы" xfId="973"/>
    <cellStyle name="_B6.5 Payroll test of controlls_Uzen2 7" xfId="974"/>
    <cellStyle name="_B6.5 Payroll test of controlls_Uzen2 7 2" xfId="975"/>
    <cellStyle name="_B6.5 Payroll test of controlls_Uzen2 7_Расходы" xfId="976"/>
    <cellStyle name="_B6.5 Payroll test of controlls_Uzen2 8" xfId="977"/>
    <cellStyle name="_B6.5 Payroll test of controlls_Uzen2 8 2" xfId="978"/>
    <cellStyle name="_B6.5 Payroll test of controlls_Uzen2 8_Расходы" xfId="979"/>
    <cellStyle name="_B6.5 Payroll test of controlls_Uzen2 9" xfId="980"/>
    <cellStyle name="_B6.5 Payroll test of controlls_Uzen2 9 2" xfId="981"/>
    <cellStyle name="_B6.5 Payroll test of controlls_Uzen2 9_Расходы" xfId="982"/>
    <cellStyle name="_B6.5 Payroll test of controlls_Uzen2_~7866757" xfId="983"/>
    <cellStyle name="_B6.5 Payroll test of controlls_Uzen2_~7866757 2" xfId="984"/>
    <cellStyle name="_B6.5 Payroll test of controlls_Uzen2_~7866757_Q1. Loans_30-Jun-09" xfId="985"/>
    <cellStyle name="_B6.5 Payroll test of controlls_Uzen2_~7866757_Q1. Loans_30-Jun-09 2" xfId="986"/>
    <cellStyle name="_B6.5 Payroll test of controlls_Uzen2_1. Финансовая отчетность" xfId="987"/>
    <cellStyle name="_B6.5 Payroll test of controlls_Uzen2_1. Финансовая отчетность 10" xfId="988"/>
    <cellStyle name="_B6.5 Payroll test of controlls_Uzen2_1. Финансовая отчетность 10 2" xfId="989"/>
    <cellStyle name="_B6.5 Payroll test of controlls_Uzen2_1. Финансовая отчетность 10_Расходы" xfId="990"/>
    <cellStyle name="_B6.5 Payroll test of controlls_Uzen2_1. Финансовая отчетность 11" xfId="991"/>
    <cellStyle name="_B6.5 Payroll test of controlls_Uzen2_1. Финансовая отчетность 11 2" xfId="992"/>
    <cellStyle name="_B6.5 Payroll test of controlls_Uzen2_1. Финансовая отчетность 11_Расходы" xfId="993"/>
    <cellStyle name="_B6.5 Payroll test of controlls_Uzen2_1. Финансовая отчетность 12" xfId="994"/>
    <cellStyle name="_B6.5 Payroll test of controlls_Uzen2_1. Финансовая отчетность 12 2" xfId="995"/>
    <cellStyle name="_B6.5 Payroll test of controlls_Uzen2_1. Финансовая отчетность 12_Расходы" xfId="996"/>
    <cellStyle name="_B6.5 Payroll test of controlls_Uzen2_1. Финансовая отчетность 13" xfId="997"/>
    <cellStyle name="_B6.5 Payroll test of controlls_Uzen2_1. Финансовая отчетность 2" xfId="998"/>
    <cellStyle name="_B6.5 Payroll test of controlls_Uzen2_1. Финансовая отчетность 2 2" xfId="999"/>
    <cellStyle name="_B6.5 Payroll test of controlls_Uzen2_1. Финансовая отчетность 2_Расходы" xfId="1000"/>
    <cellStyle name="_B6.5 Payroll test of controlls_Uzen2_1. Финансовая отчетность 3" xfId="1001"/>
    <cellStyle name="_B6.5 Payroll test of controlls_Uzen2_1. Финансовая отчетность 3 2" xfId="1002"/>
    <cellStyle name="_B6.5 Payroll test of controlls_Uzen2_1. Финансовая отчетность 3_Расходы" xfId="1003"/>
    <cellStyle name="_B6.5 Payroll test of controlls_Uzen2_1. Финансовая отчетность 4" xfId="1004"/>
    <cellStyle name="_B6.5 Payroll test of controlls_Uzen2_1. Финансовая отчетность 4 2" xfId="1005"/>
    <cellStyle name="_B6.5 Payroll test of controlls_Uzen2_1. Финансовая отчетность 4_Расходы" xfId="1006"/>
    <cellStyle name="_B6.5 Payroll test of controlls_Uzen2_1. Финансовая отчетность 5" xfId="1007"/>
    <cellStyle name="_B6.5 Payroll test of controlls_Uzen2_1. Финансовая отчетность 5 2" xfId="1008"/>
    <cellStyle name="_B6.5 Payroll test of controlls_Uzen2_1. Финансовая отчетность 5_Расходы" xfId="1009"/>
    <cellStyle name="_B6.5 Payroll test of controlls_Uzen2_1. Финансовая отчетность 6" xfId="1010"/>
    <cellStyle name="_B6.5 Payroll test of controlls_Uzen2_1. Финансовая отчетность 6 2" xfId="1011"/>
    <cellStyle name="_B6.5 Payroll test of controlls_Uzen2_1. Финансовая отчетность 6_Расходы" xfId="1012"/>
    <cellStyle name="_B6.5 Payroll test of controlls_Uzen2_1. Финансовая отчетность 7" xfId="1013"/>
    <cellStyle name="_B6.5 Payroll test of controlls_Uzen2_1. Финансовая отчетность 7 2" xfId="1014"/>
    <cellStyle name="_B6.5 Payroll test of controlls_Uzen2_1. Финансовая отчетность 7_Расходы" xfId="1015"/>
    <cellStyle name="_B6.5 Payroll test of controlls_Uzen2_1. Финансовая отчетность 8" xfId="1016"/>
    <cellStyle name="_B6.5 Payroll test of controlls_Uzen2_1. Финансовая отчетность 8 2" xfId="1017"/>
    <cellStyle name="_B6.5 Payroll test of controlls_Uzen2_1. Финансовая отчетность 8_Расходы" xfId="1018"/>
    <cellStyle name="_B6.5 Payroll test of controlls_Uzen2_1. Финансовая отчетность 9" xfId="1019"/>
    <cellStyle name="_B6.5 Payroll test of controlls_Uzen2_1. Финансовая отчетность 9 2" xfId="1020"/>
    <cellStyle name="_B6.5 Payroll test of controlls_Uzen2_1. Финансовая отчетность 9_Расходы" xfId="1021"/>
    <cellStyle name="_B6.5 Payroll test of controlls_Uzen2_1. Финансовая отчетность_Расходы" xfId="1022"/>
    <cellStyle name="_B6.5 Payroll test of controlls_Uzen2_10_ДвижениеОС" xfId="1023"/>
    <cellStyle name="_B6.5 Payroll test of controlls_Uzen2_10_ДвижениеОС (2)" xfId="1024"/>
    <cellStyle name="_B6.5 Payroll test of controlls_Uzen2_10_ДвижениеОС (2) 2" xfId="1025"/>
    <cellStyle name="_B6.5 Payroll test of controlls_Uzen2_10_ДвижениеОС 2" xfId="1026"/>
    <cellStyle name="_B6.5 Payroll test of controlls_Uzen2_11_расшифровкаОС" xfId="1027"/>
    <cellStyle name="_B6.5 Payroll test of controlls_Uzen2_11_расшифровкаОС 2" xfId="1028"/>
    <cellStyle name="_B6.5 Payroll test of controlls_Uzen2_12_ПоступленияОС" xfId="1029"/>
    <cellStyle name="_B6.5 Payroll test of controlls_Uzen2_12_ПоступленияОС 2" xfId="1030"/>
    <cellStyle name="_B6.5 Payroll test of controlls_Uzen2_30_движениеТМЗ" xfId="1031"/>
    <cellStyle name="_B6.5 Payroll test of controlls_Uzen2_30_движениеТМЗ 2" xfId="1032"/>
    <cellStyle name="_B6.5 Payroll test of controlls_Uzen2_CAP_Nursat аудит2010" xfId="1033"/>
    <cellStyle name="_B6.5 Payroll test of controlls_Uzen2_CAP_Nursat аудит2010 2" xfId="1034"/>
    <cellStyle name="_B6.5 Payroll test of controlls_Uzen2_Impairment test_TTG 2008 Jamilya" xfId="1035"/>
    <cellStyle name="_B6.5 Payroll test of controlls_Uzen2_Q1. Loans_30-Jun-09" xfId="1036"/>
    <cellStyle name="_B6.5 Payroll test of controlls_Uzen2_Q1. Loans_30-Jun-09 2" xfId="1037"/>
    <cellStyle name="_B6.5 Payroll test of controlls_Uzen2_Лист1" xfId="1038"/>
    <cellStyle name="_B6.5 Payroll test of controlls_Uzen2_Лист1 2" xfId="1039"/>
    <cellStyle name="_B6.5 Payroll test of controlls_Uzen2_Лист3" xfId="1040"/>
    <cellStyle name="_B6.5 Payroll test of controlls_Uzen2_Лист3 2" xfId="1041"/>
    <cellStyle name="_B6.5 Payroll test of controlls_Uzen2_Расходы" xfId="1042"/>
    <cellStyle name="_Balance as of 31.12.06" xfId="1043"/>
    <cellStyle name="_BD template" xfId="1044"/>
    <cellStyle name="_BD_template" xfId="1045"/>
    <cellStyle name="_BGI" xfId="1046"/>
    <cellStyle name="_Book1" xfId="1047"/>
    <cellStyle name="_Book1 2" xfId="1048"/>
    <cellStyle name="_Book1 3" xfId="1049"/>
    <cellStyle name="_Book11" xfId="1050"/>
    <cellStyle name="_Book13" xfId="1051"/>
    <cellStyle name="_Book1-TO delete" xfId="1052"/>
    <cellStyle name="_Book1-TO delete 10" xfId="1053"/>
    <cellStyle name="_Book1-TO delete 2" xfId="1054"/>
    <cellStyle name="_Book1-TO delete 3" xfId="1055"/>
    <cellStyle name="_Book1-TO delete 4" xfId="1056"/>
    <cellStyle name="_Book1-TO delete 5" xfId="1057"/>
    <cellStyle name="_Book1-TO delete 6" xfId="1058"/>
    <cellStyle name="_Book1-TO delete 7" xfId="1059"/>
    <cellStyle name="_Book1-TO delete 8" xfId="1060"/>
    <cellStyle name="_Book1-TO delete 9" xfId="1061"/>
    <cellStyle name="_Book1-TO delete_1. Финансовая отчетность" xfId="1062"/>
    <cellStyle name="_Book1-TO delete_1. Финансовая отчетность 10" xfId="1063"/>
    <cellStyle name="_Book1-TO delete_1. Финансовая отчетность 11" xfId="1064"/>
    <cellStyle name="_Book1-TO delete_1. Финансовая отчетность 12" xfId="1065"/>
    <cellStyle name="_Book1-TO delete_1. Финансовая отчетность 2" xfId="1066"/>
    <cellStyle name="_Book1-TO delete_1. Финансовая отчетность 3" xfId="1067"/>
    <cellStyle name="_Book1-TO delete_1. Финансовая отчетность 4" xfId="1068"/>
    <cellStyle name="_Book1-TO delete_1. Финансовая отчетность 5" xfId="1069"/>
    <cellStyle name="_Book1-TO delete_1. Финансовая отчетность 6" xfId="1070"/>
    <cellStyle name="_Book1-TO delete_1. Финансовая отчетность 7" xfId="1071"/>
    <cellStyle name="_Book1-TO delete_1. Финансовая отчетность 8" xfId="1072"/>
    <cellStyle name="_Book1-TO delete_1. Финансовая отчетность 9" xfId="1073"/>
    <cellStyle name="_Book1-TO delete_10_ДвижениеОС" xfId="1074"/>
    <cellStyle name="_Book1-TO delete_10_ДвижениеОС (2)" xfId="1075"/>
    <cellStyle name="_Book1-TO delete_11_расшифровкаОС" xfId="1076"/>
    <cellStyle name="_Book1-TO delete_12_ПоступленияОС" xfId="1077"/>
    <cellStyle name="_Book1-TO delete_30_движениеТМЗ" xfId="1078"/>
    <cellStyle name="_Book1-TO delete_CAP_Nursat аудит2010" xfId="1079"/>
    <cellStyle name="_Book1-TO delete_Q1. Loans_30-Jun-09" xfId="1080"/>
    <cellStyle name="_Book1-TO delete_Лист1" xfId="1081"/>
    <cellStyle name="_Book1-TO delete_Лист3" xfId="1082"/>
    <cellStyle name="_Book3" xfId="1083"/>
    <cellStyle name="_Book3 2" xfId="1084"/>
    <cellStyle name="_Budget Assumption OB 2005" xfId="1085"/>
    <cellStyle name="_C. Cash &amp; equivalents 5m 2006" xfId="1086"/>
    <cellStyle name="_C. Cash 2004" xfId="1087"/>
    <cellStyle name="_C. Cash 2004 10" xfId="1088"/>
    <cellStyle name="_C. Cash 2004 2" xfId="1089"/>
    <cellStyle name="_C. Cash 2004 3" xfId="1090"/>
    <cellStyle name="_C. Cash 2004 4" xfId="1091"/>
    <cellStyle name="_C. Cash 2004 5" xfId="1092"/>
    <cellStyle name="_C. Cash 2004 6" xfId="1093"/>
    <cellStyle name="_C. Cash 2004 7" xfId="1094"/>
    <cellStyle name="_C. Cash 2004 8" xfId="1095"/>
    <cellStyle name="_C. Cash 2004 9" xfId="1096"/>
    <cellStyle name="_C. Cash 2004_1. Финансовая отчетность" xfId="1097"/>
    <cellStyle name="_C. Cash 2004_1. Финансовая отчетность 10" xfId="1098"/>
    <cellStyle name="_C. Cash 2004_1. Финансовая отчетность 11" xfId="1099"/>
    <cellStyle name="_C. Cash 2004_1. Финансовая отчетность 12" xfId="1100"/>
    <cellStyle name="_C. Cash 2004_1. Финансовая отчетность 2" xfId="1101"/>
    <cellStyle name="_C. Cash 2004_1. Финансовая отчетность 3" xfId="1102"/>
    <cellStyle name="_C. Cash 2004_1. Финансовая отчетность 4" xfId="1103"/>
    <cellStyle name="_C. Cash 2004_1. Финансовая отчетность 5" xfId="1104"/>
    <cellStyle name="_C. Cash 2004_1. Финансовая отчетность 6" xfId="1105"/>
    <cellStyle name="_C. Cash 2004_1. Финансовая отчетность 7" xfId="1106"/>
    <cellStyle name="_C. Cash 2004_1. Финансовая отчетность 8" xfId="1107"/>
    <cellStyle name="_C. Cash 2004_1. Финансовая отчетность 9" xfId="1108"/>
    <cellStyle name="_C. Cash 2004_10_ДвижениеОС" xfId="1109"/>
    <cellStyle name="_C. Cash 2004_10_ДвижениеОС (2)" xfId="1110"/>
    <cellStyle name="_C. Cash 2004_11_расшифровкаОС" xfId="1111"/>
    <cellStyle name="_C. Cash 2004_12_ПоступленияОС" xfId="1112"/>
    <cellStyle name="_C. Cash 2004_30_движениеТМЗ" xfId="1113"/>
    <cellStyle name="_C. Cash 2004_CAP_Nursat аудит2010" xfId="1114"/>
    <cellStyle name="_C. Cash 2004_Q1. Loans_30-Jun-09" xfId="1115"/>
    <cellStyle name="_C. Cash 2004_Лист1" xfId="1116"/>
    <cellStyle name="_C. Cash 2004_Лист3" xfId="1117"/>
    <cellStyle name="_C.10" xfId="1118"/>
    <cellStyle name="_C.100-Lead" xfId="1119"/>
    <cellStyle name="_C.Cash" xfId="1120"/>
    <cellStyle name="_C.Cash_TTG_YE" xfId="1121"/>
    <cellStyle name="_C.Cash_TTG_YE_Impairment test_TTG 2008 Jamilya" xfId="1122"/>
    <cellStyle name="_C.Cash_TTG_YE_Копия Goodwill impairment test_Jul30 08с изменениями5555" xfId="1123"/>
    <cellStyle name="_C.Cash_TTG_YE_Копия Копия Goodwill impairment test_Jul30 08с изменениями5555" xfId="1124"/>
    <cellStyle name="_C03. A4.100 TS 2007_12m (final)" xfId="1125"/>
    <cellStyle name="_CAP" xfId="1126"/>
    <cellStyle name="_CAP - AIT 16.11.06" xfId="1127"/>
    <cellStyle name="_CAP KCS 2005" xfId="1128"/>
    <cellStyle name="_CAP KCS 2006" xfId="1129"/>
    <cellStyle name="_CAP RIP" xfId="1130"/>
    <cellStyle name="_CAP_2007_AES Eki" xfId="1131"/>
    <cellStyle name="_CAP_Nursat_9m 2008 г" xfId="1132"/>
    <cellStyle name="_CAP_TH KMG HO_2007_final" xfId="1133"/>
    <cellStyle name="_CAP_YE_TTG" xfId="1134"/>
    <cellStyle name="_CAP_YE_TХ" xfId="1135"/>
    <cellStyle name="_CAP_Ак-Жайык_2007" xfId="1136"/>
    <cellStyle name="_CAP-AIT(1)" xfId="1137"/>
    <cellStyle name="_CAP-AlmatyGas" xfId="1138"/>
    <cellStyle name="_CAP-AlmatyGas_AGK" xfId="1139"/>
    <cellStyle name="_CAP-AlmatyGas1АГС-С" xfId="1140"/>
    <cellStyle name="_Capital Commitments MTS" xfId="1141"/>
    <cellStyle name="_CASH" xfId="1142"/>
    <cellStyle name="_Cash &amp; equivalents 5m 2006" xfId="1143"/>
    <cellStyle name="_cash flows" xfId="1144"/>
    <cellStyle name="_CFS (Движение денег 6мес05)" xfId="1145"/>
    <cellStyle name="_CFS_2005 workings_last" xfId="1146"/>
    <cellStyle name="_CFS_2005 workings_last 10" xfId="1147"/>
    <cellStyle name="_CFS_2005 workings_last 2" xfId="1148"/>
    <cellStyle name="_CFS_2005 workings_last 3" xfId="1149"/>
    <cellStyle name="_CFS_2005 workings_last 4" xfId="1150"/>
    <cellStyle name="_CFS_2005 workings_last 5" xfId="1151"/>
    <cellStyle name="_CFS_2005 workings_last 6" xfId="1152"/>
    <cellStyle name="_CFS_2005 workings_last 7" xfId="1153"/>
    <cellStyle name="_CFS_2005 workings_last 8" xfId="1154"/>
    <cellStyle name="_CFS_2005 workings_last 9" xfId="1155"/>
    <cellStyle name="_CFS_2005 workings_last_1. Финансовая отчетность" xfId="1156"/>
    <cellStyle name="_CFS_2005 workings_last_1. Финансовая отчетность 10" xfId="1157"/>
    <cellStyle name="_CFS_2005 workings_last_1. Финансовая отчетность 11" xfId="1158"/>
    <cellStyle name="_CFS_2005 workings_last_1. Финансовая отчетность 12" xfId="1159"/>
    <cellStyle name="_CFS_2005 workings_last_1. Финансовая отчетность 2" xfId="1160"/>
    <cellStyle name="_CFS_2005 workings_last_1. Финансовая отчетность 3" xfId="1161"/>
    <cellStyle name="_CFS_2005 workings_last_1. Финансовая отчетность 4" xfId="1162"/>
    <cellStyle name="_CFS_2005 workings_last_1. Финансовая отчетность 5" xfId="1163"/>
    <cellStyle name="_CFS_2005 workings_last_1. Финансовая отчетность 6" xfId="1164"/>
    <cellStyle name="_CFS_2005 workings_last_1. Финансовая отчетность 7" xfId="1165"/>
    <cellStyle name="_CFS_2005 workings_last_1. Финансовая отчетность 8" xfId="1166"/>
    <cellStyle name="_CFS_2005 workings_last_1. Финансовая отчетность 9" xfId="1167"/>
    <cellStyle name="_CFS_2005 workings_last_10_ДвижениеОС" xfId="1168"/>
    <cellStyle name="_CFS_2005 workings_last_10_ДвижениеОС (2)" xfId="1169"/>
    <cellStyle name="_CFS_2005 workings_last_11_расшифровкаОС" xfId="1170"/>
    <cellStyle name="_CFS_2005 workings_last_12_ПоступленияОС" xfId="1171"/>
    <cellStyle name="_CFS_2005 workings_last_30_движениеТМЗ" xfId="1172"/>
    <cellStyle name="_CFS_2005 workings_last_CAP_Nursat аудит2010" xfId="1173"/>
    <cellStyle name="_CFS_2005 workings_last_Q1. Loans_30-Jun-09" xfId="1174"/>
    <cellStyle name="_CFS_2005 workings_last_Лист1" xfId="1175"/>
    <cellStyle name="_CFS_2005 workings_last_Лист3" xfId="1176"/>
    <cellStyle name="_Cili_2003 Budget Chigen" xfId="1177"/>
    <cellStyle name="_CIT" xfId="1178"/>
    <cellStyle name="_CIT matching" xfId="1179"/>
    <cellStyle name="_Comma" xfId="1180"/>
    <cellStyle name="_Comparative analysis of PBC reports dd 3 may" xfId="1181"/>
    <cellStyle name="_CONV_FILE_DEC_2006" xfId="1182"/>
    <cellStyle name="_CONV_FILE_MAR_2008" xfId="1183"/>
    <cellStyle name="_Conversion Maik-West" xfId="1184"/>
    <cellStyle name="_Conversion Maik-West ER" xfId="1185"/>
    <cellStyle name="_Copy of CFS 2005" xfId="1186"/>
    <cellStyle name="_Copy of Обеспечение ГСМ -08 10 07 (2)" xfId="1187"/>
    <cellStyle name="_COS" xfId="1188"/>
    <cellStyle name="_COS 2" xfId="1189"/>
    <cellStyle name="_COS_10_ДвижениеОС" xfId="1190"/>
    <cellStyle name="_COS_10_ДвижениеОС (2)" xfId="1191"/>
    <cellStyle name="_COS_11_расшифровкаОС" xfId="1192"/>
    <cellStyle name="_COS_12_ПоступленияОС" xfId="1193"/>
    <cellStyle name="_COS_30_движениеТМЗ" xfId="1194"/>
    <cellStyle name="_COS_CAP_Nursat аудит2010" xfId="1195"/>
    <cellStyle name="_COS_Лист1" xfId="1196"/>
    <cellStyle name="_COS_Лист3" xfId="1197"/>
    <cellStyle name="_Currency" xfId="1198"/>
    <cellStyle name="_Currency_Senior Notes April 3" xfId="1199"/>
    <cellStyle name="_Currency_Senior Notes April 3 2" xfId="1200"/>
    <cellStyle name="_CurrencySpace" xfId="1201"/>
    <cellStyle name="_Data" xfId="1202"/>
    <cellStyle name="_DD Site restoration 5MTD2006" xfId="1203"/>
    <cellStyle name="_Deferred TTG files 2006" xfId="1204"/>
    <cellStyle name="_E&amp;P CAP 31.12.2005" xfId="1205"/>
    <cellStyle name="_E&amp;P CAP 31.12.2006" xfId="1206"/>
    <cellStyle name="_E&amp;P KMG reporting package 2006_client" xfId="1207"/>
    <cellStyle name="_E.100_Lead" xfId="1208"/>
    <cellStyle name="_E.130 ARC" xfId="1209"/>
    <cellStyle name="_E.650" xfId="1210"/>
    <cellStyle name="_E.700" xfId="1211"/>
    <cellStyle name="_E.AR_Nursat_2008" xfId="1212"/>
    <cellStyle name="_E.Receivables_A-Zh_2006" xfId="1213"/>
    <cellStyle name="_E.Receivables_RG" xfId="1214"/>
    <cellStyle name="_E.Receivables_TTG" xfId="1215"/>
    <cellStyle name="_E_130" xfId="1216"/>
    <cellStyle name="_E05. K.Fixed Assets_KSS_31.12.07" xfId="1217"/>
    <cellStyle name="_E05. Q.Loans_KSS_YE" xfId="1218"/>
    <cellStyle name="_E1.Receivables_KMG Alatau" xfId="1219"/>
    <cellStyle name="_E1.Receivables_KMG Alatau_YE" xfId="1220"/>
    <cellStyle name="_E-100" xfId="1221"/>
    <cellStyle name="_E100_LS_Disclosure" xfId="1222"/>
    <cellStyle name="_E100_LS_Disclosure_Impairment test_TTG 2008 Jamilya" xfId="1223"/>
    <cellStyle name="_E100_LS_Disclosure_Копия Goodwill impairment test_Jul30 08с изменениями5555" xfId="1224"/>
    <cellStyle name="_E100_LS_Disclosure_Копия Копия Goodwill impairment test_Jul30 08с изменениями5555" xfId="1225"/>
    <cellStyle name="_E130.xlsЕржану" xfId="1226"/>
    <cellStyle name="_E2 .Advances paid_KMG Alatau_YE" xfId="1227"/>
    <cellStyle name="_E2.Advances paid_KMG Alatau_YE" xfId="1228"/>
    <cellStyle name="_E300" xfId="1229"/>
    <cellStyle name="_E300_Impairment test_TTG 2008 Jamilya" xfId="1230"/>
    <cellStyle name="_E300_Копия Goodwill impairment test_Jul30 08с изменениями5555" xfId="1231"/>
    <cellStyle name="_E300_Копия Копия Goodwill impairment test_Jul30 08с изменениями5555" xfId="1232"/>
    <cellStyle name="_E800" xfId="1233"/>
    <cellStyle name="_E800_Impairment test_TTG 2008 Jamilya" xfId="1234"/>
    <cellStyle name="_E800_Копия Goodwill impairment test_Jul30 08с изменениями5555" xfId="1235"/>
    <cellStyle name="_E800_Копия Копия Goodwill impairment test_Jul30 08с изменениями5555" xfId="1236"/>
    <cellStyle name="_Eki Conv Jul 07" xfId="1237"/>
    <cellStyle name="_Eki_Budget_2006_2007 16 11 05" xfId="1238"/>
    <cellStyle name="_Ekibastuz FAS 109 Template 8Nov05" xfId="1239"/>
    <cellStyle name="_Elimination" xfId="1240"/>
    <cellStyle name="_Eliminations AES Maik - MW" xfId="1241"/>
    <cellStyle name="_Elvira-Payroll_LATEST" xfId="1242"/>
    <cellStyle name="_Elvira-Payroll_LATEST 2" xfId="1243"/>
    <cellStyle name="_Elvira-Payroll_LATEST 3" xfId="1244"/>
    <cellStyle name="_Elvira-Payroll_LATEST_Impairment test_TTG 2008 Jamilya" xfId="1245"/>
    <cellStyle name="_Elvira-Payroll_LATEST_Q1. Loans_30-Jun-09" xfId="1246"/>
    <cellStyle name="_Elvira-Payroll_LATEST_Q1. Loans_30-Jun-09 2" xfId="1247"/>
    <cellStyle name="_EPS Oct01Bud" xfId="1248"/>
    <cellStyle name="_EPT (14 feb)" xfId="1249"/>
    <cellStyle name="_Exhibits for CAP BTAI" xfId="1250"/>
    <cellStyle name="_Exhibits for CAP BTAI_Impairment test_TTG 2008 Jamilya" xfId="1251"/>
    <cellStyle name="_Exhibits for CAP BTAI_Копия Goodwill impairment test_Jul30 08с изменениями5555" xfId="1252"/>
    <cellStyle name="_Exhibits for CAP BTAI_Копия Копия Goodwill impairment test_Jul30 08с изменениями5555" xfId="1253"/>
    <cellStyle name="_F  Investments 6 m 2005" xfId="1254"/>
    <cellStyle name="_F  Investments 6 m 2006" xfId="1255"/>
    <cellStyle name="_F. Inventory_RG Group_2006" xfId="1256"/>
    <cellStyle name="_FA" xfId="1257"/>
    <cellStyle name="_FA Adjustment 1999-2003_1" xfId="1258"/>
    <cellStyle name="_FA, CIP (3)" xfId="1259"/>
    <cellStyle name="_FC Template" xfId="1260"/>
    <cellStyle name="_Fin Aid дисконтирование" xfId="1261"/>
    <cellStyle name="_final_Информация для аудиторов за 12 мес 2008г" xfId="1262"/>
    <cellStyle name="_For Elvira" xfId="1263"/>
    <cellStyle name="_ForecastToday v4" xfId="1264"/>
    <cellStyle name="_Forex_TTG_2007" xfId="1265"/>
    <cellStyle name="_FS " xfId="1266"/>
    <cellStyle name="_FS 2005 (Сверка с оборотносальдовой)" xfId="1267"/>
    <cellStyle name="_FS 30 June 2006" xfId="1268"/>
    <cellStyle name="_FS 30 June 2006 (final version)" xfId="1269"/>
    <cellStyle name="_FS and Disclosures" xfId="1270"/>
    <cellStyle name="_FS Check List_June 2006 07_Nov_06" xfId="1271"/>
    <cellStyle name="_Fu.2006 Inventory Uzen " xfId="1272"/>
    <cellStyle name="_G. Prepaid expenses and other assets_RG" xfId="1273"/>
    <cellStyle name="_G. Prepaid Expenses and other assets_TTG" xfId="1274"/>
    <cellStyle name="_GM on Utexam loan" xfId="1275"/>
    <cellStyle name="_GM on Utexam loan 10" xfId="1276"/>
    <cellStyle name="_GM on Utexam loan 2" xfId="1277"/>
    <cellStyle name="_GM on Utexam loan 3" xfId="1278"/>
    <cellStyle name="_GM on Utexam loan 4" xfId="1279"/>
    <cellStyle name="_GM on Utexam loan 5" xfId="1280"/>
    <cellStyle name="_GM on Utexam loan 6" xfId="1281"/>
    <cellStyle name="_GM on Utexam loan 7" xfId="1282"/>
    <cellStyle name="_GM on Utexam loan 8" xfId="1283"/>
    <cellStyle name="_GM on Utexam loan 9" xfId="1284"/>
    <cellStyle name="_GM on Utexam loan_1. Финансовая отчетность" xfId="1285"/>
    <cellStyle name="_GM on Utexam loan_1. Финансовая отчетность 10" xfId="1286"/>
    <cellStyle name="_GM on Utexam loan_1. Финансовая отчетность 11" xfId="1287"/>
    <cellStyle name="_GM on Utexam loan_1. Финансовая отчетность 12" xfId="1288"/>
    <cellStyle name="_GM on Utexam loan_1. Финансовая отчетность 2" xfId="1289"/>
    <cellStyle name="_GM on Utexam loan_1. Финансовая отчетность 3" xfId="1290"/>
    <cellStyle name="_GM on Utexam loan_1. Финансовая отчетность 4" xfId="1291"/>
    <cellStyle name="_GM on Utexam loan_1. Финансовая отчетность 5" xfId="1292"/>
    <cellStyle name="_GM on Utexam loan_1. Финансовая отчетность 6" xfId="1293"/>
    <cellStyle name="_GM on Utexam loan_1. Финансовая отчетность 7" xfId="1294"/>
    <cellStyle name="_GM on Utexam loan_1. Финансовая отчетность 8" xfId="1295"/>
    <cellStyle name="_GM on Utexam loan_1. Финансовая отчетность 9" xfId="1296"/>
    <cellStyle name="_GM on Utexam loan_10_ДвижениеОС" xfId="1297"/>
    <cellStyle name="_GM on Utexam loan_10_ДвижениеОС (2)" xfId="1298"/>
    <cellStyle name="_GM on Utexam loan_11_расшифровкаОС" xfId="1299"/>
    <cellStyle name="_GM on Utexam loan_12_ПоступленияОС" xfId="1300"/>
    <cellStyle name="_GM on Utexam loan_30_движениеТМЗ" xfId="1301"/>
    <cellStyle name="_GM on Utexam loan_CAP_Nursat аудит2010" xfId="1302"/>
    <cellStyle name="_GM on Utexam loan_Q1. Loans_30-Jun-09" xfId="1303"/>
    <cellStyle name="_GM on Utexam loan_Лист1" xfId="1304"/>
    <cellStyle name="_GM on Utexam loan_Лист3" xfId="1305"/>
    <cellStyle name="_Granbury-F-Machine" xfId="1306"/>
    <cellStyle name="_Granite" xfId="1307"/>
    <cellStyle name="_Gulliay Dec4" xfId="1308"/>
    <cellStyle name="_H Investment in associates 2005" xfId="1309"/>
    <cellStyle name="_header_grey" xfId="1310"/>
    <cellStyle name="_header_grey 2" xfId="1311"/>
    <cellStyle name="_header_italic" xfId="1312"/>
    <cellStyle name="_header_italic 2" xfId="1313"/>
    <cellStyle name="_header_vertical" xfId="1314"/>
    <cellStyle name="_header_vertical 2" xfId="1315"/>
    <cellStyle name="_header_vertical 2 2" xfId="1316"/>
    <cellStyle name="_header_vertical 3" xfId="1317"/>
    <cellStyle name="_header_vertical 3 2" xfId="1318"/>
    <cellStyle name="_header_vertical 4" xfId="1319"/>
    <cellStyle name="_header_vertical 4 2" xfId="1320"/>
    <cellStyle name="_header_vertical 5" xfId="1321"/>
    <cellStyle name="_IA" xfId="1322"/>
    <cellStyle name="_ICA 12 A4.100 TS 2006 FS 27 01 07" xfId="1323"/>
    <cellStyle name="_IFRS 2001-2006 6mnth_Sept_15_2006 unshared" xfId="1324"/>
    <cellStyle name="_Impairment test" xfId="1325"/>
    <cellStyle name="_Interest income received (2)" xfId="1326"/>
    <cellStyle name="_Intracompany Settlements" xfId="1327"/>
    <cellStyle name="_Inventory" xfId="1328"/>
    <cellStyle name="_Inventory reserve-PBC" xfId="1329"/>
    <cellStyle name="_Ironwood" xfId="1330"/>
    <cellStyle name="_Ironwood_LB36a" xfId="1331"/>
    <cellStyle name="_IT_Plan" xfId="1332"/>
    <cellStyle name="_J.100 - Fin Aid, Loans" xfId="1333"/>
    <cellStyle name="_K Property, plant and equipment 2005_07.03.06" xfId="1334"/>
    <cellStyle name="_K. PP&amp;E 2006 (RG) - 7 May" xfId="1335"/>
    <cellStyle name="_K. PP&amp;E 2006 (TTG) - 7 May" xfId="1336"/>
    <cellStyle name="_K. PP&amp;E cost model_2002-2004" xfId="1337"/>
    <cellStyle name="_K.2. PPE movemement disclosure 2005" xfId="1338"/>
    <cellStyle name="_K.300" xfId="1339"/>
    <cellStyle name="_K.300 2" xfId="1340"/>
    <cellStyle name="_K.300 3" xfId="1341"/>
    <cellStyle name="_K.300_FA Mvmt" xfId="1342"/>
    <cellStyle name="_K.300_PPE Movement" xfId="1343"/>
    <cellStyle name="_K.410" xfId="1344"/>
    <cellStyle name="_K.PPE 2007 MTS" xfId="1345"/>
    <cellStyle name="_K.PPE_31.12.2008_trash" xfId="1346"/>
    <cellStyle name="_KMG reporting package 2008- ТОО АНПЗ" xfId="1347"/>
    <cellStyle name="_KTG consolidation H1 2006 (PBC)" xfId="1348"/>
    <cellStyle name="_L Intangible assets 2005" xfId="1349"/>
    <cellStyle name="_LAST Информация для АУДИТА за 9 месяцев 2007 года-22.10.07 rustem" xfId="1350"/>
    <cellStyle name="_Maik_2008_05_1.TB_01_07_08" xfId="1351"/>
    <cellStyle name="_Maikuben West - AJE#9" xfId="1352"/>
    <cellStyle name="_Materiality matrix" xfId="1353"/>
    <cellStyle name="_MFR_June 08_Maik_NL" xfId="1354"/>
    <cellStyle name="_Multiple" xfId="1355"/>
    <cellStyle name="_MultipleSpace" xfId="1356"/>
    <cellStyle name="_MW_2008-09 19_12_07_resubmit" xfId="1357"/>
    <cellStyle name="_N.3 Employee Liabilities" xfId="1358"/>
    <cellStyle name="_N.AP_Nursat_2008" xfId="1359"/>
    <cellStyle name="_N_lead" xfId="1360"/>
    <cellStyle name="_N1.Accounts Payable (YE_2007)" xfId="1361"/>
    <cellStyle name="_N1.Payables" xfId="1362"/>
    <cellStyle name="_N1.Payables_KMG Alatau_YE" xfId="1363"/>
    <cellStyle name="_N-100" xfId="1364"/>
    <cellStyle name="_N100,N160,E100,E110" xfId="1365"/>
    <cellStyle name="_NA_IS" xfId="1366"/>
    <cellStyle name="_NBCC_Budget_final_2002" xfId="1367"/>
    <cellStyle name="_Notes - NPV and movement in 9 month 2007 - Tesmek" xfId="1368"/>
    <cellStyle name="_O Deferred tax ActarisMadina" xfId="1369"/>
    <cellStyle name="_O taxes RUELE 2006" xfId="1370"/>
    <cellStyle name="_O. Taxes -02 Yassy" xfId="1371"/>
    <cellStyle name="_O. Taxes -02 Yassy_®взҐв ”…‚ђЂ‹њ 2007" xfId="1372"/>
    <cellStyle name="_O. Taxes -02 Yassy_®взҐв ЊЂђ’ 2007" xfId="1373"/>
    <cellStyle name="_O. Taxes -02 Yassy_®взсв ЂЏђ…‹њ 2007" xfId="1374"/>
    <cellStyle name="_O. Taxes -02 Yassy_2006 Листы по зарплате" xfId="1375"/>
    <cellStyle name="_O. Taxes -02 Yassy_9.4_12M2007_12M2006" xfId="1376"/>
    <cellStyle name="_O. Taxes -02 Yassy_CHECK" xfId="1377"/>
    <cellStyle name="_O. Taxes -02 Yassy_Report_2006_годовая_филиалы" xfId="1378"/>
    <cellStyle name="_O. Taxes -02 Yassy_акку  формы по зарплате аудит 2006" xfId="1379"/>
    <cellStyle name="_O. Taxes -02 Yassy_Астана Март 2007" xfId="1380"/>
    <cellStyle name="_O. Taxes -02 Yassy_Астана Январь 2007" xfId="1381"/>
    <cellStyle name="_O. Taxes -02 Yassy_Аудит за янв свод 2007" xfId="1382"/>
    <cellStyle name="_O. Taxes -02 Yassy_аудит приложения за дек ф 9 " xfId="1383"/>
    <cellStyle name="_O. Taxes -02 Yassy_Аудит свод ВЦМ 0207" xfId="1384"/>
    <cellStyle name="_O. Taxes -02 Yassy_Аудит свод ВЦМ 2007 ИСПРАВЛЕНИЯ" xfId="1385"/>
    <cellStyle name="_O. Taxes -02 Yassy_БЦМ по зарплате аудит 2007" xfId="1386"/>
    <cellStyle name="_O. Taxes -02 Yassy_В корпорацию форма 9" xfId="1387"/>
    <cellStyle name="_O. Taxes -02 Yassy_ВЦМ формы по зарплате аудит 2006" xfId="1388"/>
    <cellStyle name="_O. Taxes -02 Yassy_Годовые формы МСФО 2007год" xfId="1389"/>
    <cellStyle name="_O. Taxes -02 Yassy_Годовые формы МСФО 2007год (3)" xfId="1390"/>
    <cellStyle name="_O. Taxes -02 Yassy_Годовые формы МСФО 2007годк" xfId="1391"/>
    <cellStyle name="_O. Taxes -02 Yassy_жанка 18,01 вх формы по зарплате ауд 2006" xfId="1392"/>
    <cellStyle name="_O. Taxes -02 Yassy_жгок аудит.приложения за дек ф.9." xfId="1393"/>
    <cellStyle name="_O. Taxes -02 Yassy_Заработная плата" xfId="1394"/>
    <cellStyle name="_O. Taxes -02 Yassy_Зарплата ВЦМ.2007" xfId="1395"/>
    <cellStyle name="_O. Taxes -02 Yassy_Зарплата за февраль ф  9-2а" xfId="1396"/>
    <cellStyle name="_O. Taxes -02 Yassy_Зарплата за февраль ф 9-2б" xfId="1397"/>
    <cellStyle name="_O. Taxes -02 Yassy_Зарплата за февраль ф 9-2в" xfId="1398"/>
    <cellStyle name="_O. Taxes -02 Yassy_Зарплата за февраль ф 9-2г " xfId="1399"/>
    <cellStyle name="_O. Taxes -02 Yassy_Зарплата свод ВЦМ.2007" xfId="1400"/>
    <cellStyle name="_O. Taxes -02 Yassy_зарплата ф.9-2а" xfId="1401"/>
    <cellStyle name="_O. Taxes -02 Yassy_Зарплата ф.9-2б" xfId="1402"/>
    <cellStyle name="_O. Taxes -02 Yassy_Зарплата ф.9-2в" xfId="1403"/>
    <cellStyle name="_O. Taxes -02 Yassy_Зарплата ф9-2г" xfId="1404"/>
    <cellStyle name="_O. Taxes -02 Yassy_КЛМЗ формы по зарпл аудит 2007 расч нов" xfId="1405"/>
    <cellStyle name="_O. Taxes -02 Yassy_Копия МСФО 2007 МАРТ07" xfId="1406"/>
    <cellStyle name="_O. Taxes -02 Yassy_Копия формы по зарплате аудит 2006 (2)" xfId="1407"/>
    <cellStyle name="_O. Taxes -02 Yassy_Копия формы по зарплате аудит 2007" xfId="1408"/>
    <cellStyle name="_O. Taxes -02 Yassy_кцм Формы МСФО по зп аудит 2006 новый" xfId="1409"/>
    <cellStyle name="_O. Taxes -02 Yassy_Лесной МСФО февраль 2007" xfId="1410"/>
    <cellStyle name="_O. Taxes -02 Yassy_МСФО 2007 апрель Цинковый завод" xfId="1411"/>
    <cellStyle name="_O. Taxes -02 Yassy_МСФО апрель 2007" xfId="1412"/>
    <cellStyle name="_O. Taxes -02 Yassy_МСФО за год БЦМ оконч. " xfId="1413"/>
    <cellStyle name="_O. Taxes -02 Yassy_МСФО заполнен ф 9 (2) (7)" xfId="1414"/>
    <cellStyle name="_O. Taxes -02 Yassy_МСФО заполнен ф 9 (3)" xfId="1415"/>
    <cellStyle name="_O. Taxes -02 Yassy_МСФО заполнен ф 9 (4)" xfId="1416"/>
    <cellStyle name="_O. Taxes -02 Yassy_МСФО март 2007" xfId="1417"/>
    <cellStyle name="_O. Taxes -02 Yassy_МСФО февраль 2007" xfId="1418"/>
    <cellStyle name="_O. Taxes -02 Yassy_МСФО формы 9" xfId="1419"/>
    <cellStyle name="_O. Taxes -02 Yassy_Надя Ким формы по зарплате аудит 2006" xfId="1420"/>
    <cellStyle name="_O. Taxes -02 Yassy_Њ‘”Ћ п­ ам 2007" xfId="1421"/>
    <cellStyle name="_O. Taxes -02 Yassy_обновление по формам зарплатыТОО" xfId="1422"/>
    <cellStyle name="_O. Taxes -02 Yassy_обновление по формам зарплатыТОО u" xfId="1423"/>
    <cellStyle name="_O. Taxes -02 Yassy_отчет пансионат Лучезарный 2007" xfId="1424"/>
    <cellStyle name="_O. Taxes -02 Yassy_Репорт годовая Астана" xfId="1425"/>
    <cellStyle name="_O. Taxes -02 Yassy_Репорт_2006_год _Формы9" xfId="1426"/>
    <cellStyle name="_O. Taxes -02 Yassy_Репорт_2006_год _Формы9 (4)" xfId="1427"/>
    <cellStyle name="_O. Taxes -02 Yassy_Репорт_2007_ (7)" xfId="1428"/>
    <cellStyle name="_O. Taxes -02 Yassy_форма 9" xfId="1429"/>
    <cellStyle name="_O. Taxes -02 Yassy_формы по зар.плате" xfId="1430"/>
    <cellStyle name="_O. Taxes -02 Yassy_формы по зарпл аудит апрель 2007" xfId="1431"/>
    <cellStyle name="_O. Taxes -02 Yassy_формы по зарплате аудит 2006" xfId="1432"/>
    <cellStyle name="_O. Taxes -02 Yassy_формы по зарплате аудит 2006 (14)" xfId="1433"/>
    <cellStyle name="_O. Taxes -02 Yassy_формы по зарплате аудит 2006 (2)" xfId="1434"/>
    <cellStyle name="_O. Taxes -02 Yassy_формы по зарплате аудит 2006 (6)" xfId="1435"/>
    <cellStyle name="_O. Taxes -02 Yassy_формы по зарплате аудит 2006 (8)" xfId="1436"/>
    <cellStyle name="_O. Taxes -02 Yassy_формы по зарплате аудит 2006 ДЕКАБРЬ" xfId="1437"/>
    <cellStyle name="_O. Taxes -02 Yassy_формы по зарплате аудит 2007 (10)" xfId="1438"/>
    <cellStyle name="_O. Taxes -02 Yassy_формы по зарплате аудит 2007 (12)" xfId="1439"/>
    <cellStyle name="_O. Taxes -02 Yassy_формы по зарплате аудит 2007 (2)" xfId="1440"/>
    <cellStyle name="_O. Taxes -02 Yassy_формы по зарплате аудит 2007 (3)" xfId="1441"/>
    <cellStyle name="_O. Taxes -02 Yassy_формы по зарплате аудит 2007 (4)" xfId="1442"/>
    <cellStyle name="_O. Taxes -02 Yassy_формы по зарплате аудит 2007 (5)" xfId="1443"/>
    <cellStyle name="_O. Taxes -02 Yassy_Формы9" xfId="1444"/>
    <cellStyle name="_O. Taxes -02 Yassy_Формы9 (4)" xfId="1445"/>
    <cellStyle name="_O. Taxes -02 Yassy_Формы9 Апрель 2007" xfId="1446"/>
    <cellStyle name="_O. Taxes -02 Yassy_Формы9 Март 2007" xfId="1447"/>
    <cellStyle name="_O. Taxes -02 Yassy_Формы9 Февраль 2007" xfId="1448"/>
    <cellStyle name="_O. Taxes -02 Yassy_ЦЗ МСФО за февраль 2007 г " xfId="1449"/>
    <cellStyle name="_O. Taxes 2006 (TTG)_CIT_DT_AN revised" xfId="1450"/>
    <cellStyle name="_O.Taxes" xfId="1451"/>
    <cellStyle name="_O.Taxes 2004" xfId="1452"/>
    <cellStyle name="_O.Taxes 2005" xfId="1453"/>
    <cellStyle name="_O.Taxes ATS 04" xfId="1454"/>
    <cellStyle name="_O.Taxes KTO" xfId="1455"/>
    <cellStyle name="_O.Taxes_04" xfId="1456"/>
    <cellStyle name="_O.Taxes-MT_2" xfId="1457"/>
    <cellStyle name="_O2. Other Taxes 2006 (TTG)_20may" xfId="1458"/>
    <cellStyle name="_OBOROT4411" xfId="1459"/>
    <cellStyle name="_OPEX analysis" xfId="1460"/>
    <cellStyle name="_O-Taxes_Final_03" xfId="1461"/>
    <cellStyle name="_O-Taxes_TH KMG_03" xfId="1462"/>
    <cellStyle name="_Other_data022802" xfId="1463"/>
    <cellStyle name="_Others Adjustment 1999-2003" xfId="1464"/>
    <cellStyle name="_Output" xfId="1465"/>
    <cellStyle name="_Outstandings list" xfId="1466"/>
    <cellStyle name="_P&amp;L Eliminations" xfId="1467"/>
    <cellStyle name="_P&amp;L for December" xfId="1468"/>
    <cellStyle name="_P.08_PM, SA, Scope 2007_MASTER v4" xfId="1469"/>
    <cellStyle name="_P.Unused Vac_ KAT_06" xfId="1470"/>
    <cellStyle name="_P.Unused Vac_ KAT_06 2" xfId="1471"/>
    <cellStyle name="_P01. Work allocation_G-Media" xfId="1472"/>
    <cellStyle name="_Payroll" xfId="1473"/>
    <cellStyle name="_Payroll template 2006" xfId="1474"/>
    <cellStyle name="_PBC Consolidated forms 14_apr_2006" xfId="1475"/>
    <cellStyle name="_pbc_Ak-Zhaik_CAP" xfId="1476"/>
    <cellStyle name="_Percent" xfId="1477"/>
    <cellStyle name="_PercentSpace" xfId="1478"/>
    <cellStyle name="_Plug" xfId="1479"/>
    <cellStyle name="_Plug_ARO_figures_2004" xfId="1480"/>
    <cellStyle name="_Plug_ARO_figures_2004 10" xfId="1481"/>
    <cellStyle name="_Plug_ARO_figures_2004 2" xfId="1482"/>
    <cellStyle name="_Plug_ARO_figures_2004 3" xfId="1483"/>
    <cellStyle name="_Plug_ARO_figures_2004 4" xfId="1484"/>
    <cellStyle name="_Plug_ARO_figures_2004 5" xfId="1485"/>
    <cellStyle name="_Plug_ARO_figures_2004 6" xfId="1486"/>
    <cellStyle name="_Plug_ARO_figures_2004 7" xfId="1487"/>
    <cellStyle name="_Plug_ARO_figures_2004 8" xfId="1488"/>
    <cellStyle name="_Plug_ARO_figures_2004 9" xfId="1489"/>
    <cellStyle name="_Plug_ARO_figures_2004_1. Финансовая отчетность" xfId="1490"/>
    <cellStyle name="_Plug_ARO_figures_2004_1. Финансовая отчетность 10" xfId="1491"/>
    <cellStyle name="_Plug_ARO_figures_2004_1. Финансовая отчетность 11" xfId="1492"/>
    <cellStyle name="_Plug_ARO_figures_2004_1. Финансовая отчетность 12" xfId="1493"/>
    <cellStyle name="_Plug_ARO_figures_2004_1. Финансовая отчетность 2" xfId="1494"/>
    <cellStyle name="_Plug_ARO_figures_2004_1. Финансовая отчетность 3" xfId="1495"/>
    <cellStyle name="_Plug_ARO_figures_2004_1. Финансовая отчетность 4" xfId="1496"/>
    <cellStyle name="_Plug_ARO_figures_2004_1. Финансовая отчетность 5" xfId="1497"/>
    <cellStyle name="_Plug_ARO_figures_2004_1. Финансовая отчетность 6" xfId="1498"/>
    <cellStyle name="_Plug_ARO_figures_2004_1. Финансовая отчетность 7" xfId="1499"/>
    <cellStyle name="_Plug_ARO_figures_2004_1. Финансовая отчетность 8" xfId="1500"/>
    <cellStyle name="_Plug_ARO_figures_2004_1. Финансовая отчетность 9" xfId="1501"/>
    <cellStyle name="_Plug_ARO_figures_2004_Иж. сталь, ГШО" xfId="1502"/>
    <cellStyle name="_Plug_ARO_figures_2004_Иж. сталь, ГШО 10" xfId="1503"/>
    <cellStyle name="_Plug_ARO_figures_2004_Иж. сталь, ГШО 2" xfId="1504"/>
    <cellStyle name="_Plug_ARO_figures_2004_Иж. сталь, ГШО 3" xfId="1505"/>
    <cellStyle name="_Plug_ARO_figures_2004_Иж. сталь, ГШО 4" xfId="1506"/>
    <cellStyle name="_Plug_ARO_figures_2004_Иж. сталь, ГШО 5" xfId="1507"/>
    <cellStyle name="_Plug_ARO_figures_2004_Иж. сталь, ГШО 6" xfId="1508"/>
    <cellStyle name="_Plug_ARO_figures_2004_Иж. сталь, ГШО 7" xfId="1509"/>
    <cellStyle name="_Plug_ARO_figures_2004_Иж. сталь, ГШО 8" xfId="1510"/>
    <cellStyle name="_Plug_ARO_figures_2004_Иж. сталь, ГШО 9" xfId="1511"/>
    <cellStyle name="_Plug_ARO_figures_2004_Иж. сталь, ГШО_1. Финансовая отчетность" xfId="1512"/>
    <cellStyle name="_Plug_ARO_figures_2004_Иж. сталь, ГШО_1. Финансовая отчетность 10" xfId="1513"/>
    <cellStyle name="_Plug_ARO_figures_2004_Иж. сталь, ГШО_1. Финансовая отчетность 11" xfId="1514"/>
    <cellStyle name="_Plug_ARO_figures_2004_Иж. сталь, ГШО_1. Финансовая отчетность 12" xfId="1515"/>
    <cellStyle name="_Plug_ARO_figures_2004_Иж. сталь, ГШО_1. Финансовая отчетность 2" xfId="1516"/>
    <cellStyle name="_Plug_ARO_figures_2004_Иж. сталь, ГШО_1. Финансовая отчетность 3" xfId="1517"/>
    <cellStyle name="_Plug_ARO_figures_2004_Иж. сталь, ГШО_1. Финансовая отчетность 4" xfId="1518"/>
    <cellStyle name="_Plug_ARO_figures_2004_Иж. сталь, ГШО_1. Финансовая отчетность 5" xfId="1519"/>
    <cellStyle name="_Plug_ARO_figures_2004_Иж. сталь, ГШО_1. Финансовая отчетность 6" xfId="1520"/>
    <cellStyle name="_Plug_ARO_figures_2004_Иж. сталь, ГШО_1. Финансовая отчетность 7" xfId="1521"/>
    <cellStyle name="_Plug_ARO_figures_2004_Иж. сталь, ГШО_1. Финансовая отчетность 8" xfId="1522"/>
    <cellStyle name="_Plug_ARO_figures_2004_Иж. сталь, ГШО_1. Финансовая отчетность 9" xfId="1523"/>
    <cellStyle name="_Plug_Depletion calc 6m 2004" xfId="1524"/>
    <cellStyle name="_Plug_Depletion calc 6m 2004 10" xfId="1525"/>
    <cellStyle name="_Plug_Depletion calc 6m 2004 2" xfId="1526"/>
    <cellStyle name="_Plug_Depletion calc 6m 2004 3" xfId="1527"/>
    <cellStyle name="_Plug_Depletion calc 6m 2004 4" xfId="1528"/>
    <cellStyle name="_Plug_Depletion calc 6m 2004 5" xfId="1529"/>
    <cellStyle name="_Plug_Depletion calc 6m 2004 6" xfId="1530"/>
    <cellStyle name="_Plug_Depletion calc 6m 2004 7" xfId="1531"/>
    <cellStyle name="_Plug_Depletion calc 6m 2004 8" xfId="1532"/>
    <cellStyle name="_Plug_Depletion calc 6m 2004 9" xfId="1533"/>
    <cellStyle name="_Plug_Depletion calc 6m 2004_1. Финансовая отчетность" xfId="1534"/>
    <cellStyle name="_Plug_Depletion calc 6m 2004_1. Финансовая отчетность 10" xfId="1535"/>
    <cellStyle name="_Plug_Depletion calc 6m 2004_1. Финансовая отчетность 11" xfId="1536"/>
    <cellStyle name="_Plug_Depletion calc 6m 2004_1. Финансовая отчетность 12" xfId="1537"/>
    <cellStyle name="_Plug_Depletion calc 6m 2004_1. Финансовая отчетность 2" xfId="1538"/>
    <cellStyle name="_Plug_Depletion calc 6m 2004_1. Финансовая отчетность 3" xfId="1539"/>
    <cellStyle name="_Plug_Depletion calc 6m 2004_1. Финансовая отчетность 4" xfId="1540"/>
    <cellStyle name="_Plug_Depletion calc 6m 2004_1. Финансовая отчетность 5" xfId="1541"/>
    <cellStyle name="_Plug_Depletion calc 6m 2004_1. Финансовая отчетность 6" xfId="1542"/>
    <cellStyle name="_Plug_Depletion calc 6m 2004_1. Финансовая отчетность 7" xfId="1543"/>
    <cellStyle name="_Plug_Depletion calc 6m 2004_1. Финансовая отчетность 8" xfId="1544"/>
    <cellStyle name="_Plug_Depletion calc 6m 2004_1. Финансовая отчетность 9" xfId="1545"/>
    <cellStyle name="_Plug_PBC 6m 2004 Lenina mine all" xfId="1546"/>
    <cellStyle name="_Plug_PBC 6m 2004 Lenina mine all 10" xfId="1547"/>
    <cellStyle name="_Plug_PBC 6m 2004 Lenina mine all 2" xfId="1548"/>
    <cellStyle name="_Plug_PBC 6m 2004 Lenina mine all 3" xfId="1549"/>
    <cellStyle name="_Plug_PBC 6m 2004 Lenina mine all 4" xfId="1550"/>
    <cellStyle name="_Plug_PBC 6m 2004 Lenina mine all 5" xfId="1551"/>
    <cellStyle name="_Plug_PBC 6m 2004 Lenina mine all 6" xfId="1552"/>
    <cellStyle name="_Plug_PBC 6m 2004 Lenina mine all 7" xfId="1553"/>
    <cellStyle name="_Plug_PBC 6m 2004 Lenina mine all 8" xfId="1554"/>
    <cellStyle name="_Plug_PBC 6m 2004 Lenina mine all 9" xfId="1555"/>
    <cellStyle name="_Plug_PBC 6m 2004 Lenina mine all_1. Финансовая отчетность" xfId="1556"/>
    <cellStyle name="_Plug_PBC 6m 2004 Lenina mine all_1. Финансовая отчетность 10" xfId="1557"/>
    <cellStyle name="_Plug_PBC 6m 2004 Lenina mine all_1. Финансовая отчетность 11" xfId="1558"/>
    <cellStyle name="_Plug_PBC 6m 2004 Lenina mine all_1. Финансовая отчетность 12" xfId="1559"/>
    <cellStyle name="_Plug_PBC 6m 2004 Lenina mine all_1. Финансовая отчетность 2" xfId="1560"/>
    <cellStyle name="_Plug_PBC 6m 2004 Lenina mine all_1. Финансовая отчетность 3" xfId="1561"/>
    <cellStyle name="_Plug_PBC 6m 2004 Lenina mine all_1. Финансовая отчетность 4" xfId="1562"/>
    <cellStyle name="_Plug_PBC 6m 2004 Lenina mine all_1. Финансовая отчетность 5" xfId="1563"/>
    <cellStyle name="_Plug_PBC 6m 2004 Lenina mine all_1. Финансовая отчетность 6" xfId="1564"/>
    <cellStyle name="_Plug_PBC 6m 2004 Lenina mine all_1. Финансовая отчетность 7" xfId="1565"/>
    <cellStyle name="_Plug_PBC 6m 2004 Lenina mine all_1. Финансовая отчетность 8" xfId="1566"/>
    <cellStyle name="_Plug_PBC 6m 2004 Lenina mine all_1. Финансовая отчетность 9" xfId="1567"/>
    <cellStyle name="_Plug_PBC Lenina mine support for adjs  6m 2004" xfId="1568"/>
    <cellStyle name="_Plug_PBC Lenina mine support for adjs  6m 2004 10" xfId="1569"/>
    <cellStyle name="_Plug_PBC Lenina mine support for adjs  6m 2004 2" xfId="1570"/>
    <cellStyle name="_Plug_PBC Lenina mine support for adjs  6m 2004 3" xfId="1571"/>
    <cellStyle name="_Plug_PBC Lenina mine support for adjs  6m 2004 4" xfId="1572"/>
    <cellStyle name="_Plug_PBC Lenina mine support for adjs  6m 2004 5" xfId="1573"/>
    <cellStyle name="_Plug_PBC Lenina mine support for adjs  6m 2004 6" xfId="1574"/>
    <cellStyle name="_Plug_PBC Lenina mine support for adjs  6m 2004 7" xfId="1575"/>
    <cellStyle name="_Plug_PBC Lenina mine support for adjs  6m 2004 8" xfId="1576"/>
    <cellStyle name="_Plug_PBC Lenina mine support for adjs  6m 2004 9" xfId="1577"/>
    <cellStyle name="_Plug_PBC Lenina mine support for adjs  6m 2004_1. Финансовая отчетность" xfId="1578"/>
    <cellStyle name="_Plug_PBC Lenina mine support for adjs  6m 2004_1. Финансовая отчетность 10" xfId="1579"/>
    <cellStyle name="_Plug_PBC Lenina mine support for adjs  6m 2004_1. Финансовая отчетность 11" xfId="1580"/>
    <cellStyle name="_Plug_PBC Lenina mine support for adjs  6m 2004_1. Финансовая отчетность 12" xfId="1581"/>
    <cellStyle name="_Plug_PBC Lenina mine support for adjs  6m 2004_1. Финансовая отчетность 2" xfId="1582"/>
    <cellStyle name="_Plug_PBC Lenina mine support for adjs  6m 2004_1. Финансовая отчетность 3" xfId="1583"/>
    <cellStyle name="_Plug_PBC Lenina mine support for adjs  6m 2004_1. Финансовая отчетность 4" xfId="1584"/>
    <cellStyle name="_Plug_PBC Lenina mine support for adjs  6m 2004_1. Финансовая отчетность 5" xfId="1585"/>
    <cellStyle name="_Plug_PBC Lenina mine support for adjs  6m 2004_1. Финансовая отчетность 6" xfId="1586"/>
    <cellStyle name="_Plug_PBC Lenina mine support for adjs  6m 2004_1. Финансовая отчетность 7" xfId="1587"/>
    <cellStyle name="_Plug_PBC Lenina mine support for adjs  6m 2004_1. Финансовая отчетность 8" xfId="1588"/>
    <cellStyle name="_Plug_PBC Lenina mine support for adjs  6m 2004_1. Финансовая отчетность 9" xfId="1589"/>
    <cellStyle name="_Plug_Transformation_Lenina mine_12m2003_NGW adj" xfId="1590"/>
    <cellStyle name="_Plug_Transformation_Sibirginskiy mine_6m2004 NGW" xfId="1591"/>
    <cellStyle name="_Plug_ГААП 1 полугодие от Том.раз." xfId="1592"/>
    <cellStyle name="_Plug_ГААП 6 месяцев 2004г Ленина испр" xfId="1593"/>
    <cellStyle name="_Plug_ГААП 6 месяцев 2004г Ленина испр 10" xfId="1594"/>
    <cellStyle name="_Plug_ГААП 6 месяцев 2004г Ленина испр 2" xfId="1595"/>
    <cellStyle name="_Plug_ГААП 6 месяцев 2004г Ленина испр 3" xfId="1596"/>
    <cellStyle name="_Plug_ГААП 6 месяцев 2004г Ленина испр 4" xfId="1597"/>
    <cellStyle name="_Plug_ГААП 6 месяцев 2004г Ленина испр 5" xfId="1598"/>
    <cellStyle name="_Plug_ГААП 6 месяцев 2004г Ленина испр 6" xfId="1599"/>
    <cellStyle name="_Plug_ГААП 6 месяцев 2004г Ленина испр 7" xfId="1600"/>
    <cellStyle name="_Plug_ГААП 6 месяцев 2004г Ленина испр 8" xfId="1601"/>
    <cellStyle name="_Plug_ГААП 6 месяцев 2004г Ленина испр 9" xfId="1602"/>
    <cellStyle name="_Plug_ГААП 6 месяцев 2004г Ленина испр_1. Финансовая отчетность" xfId="1603"/>
    <cellStyle name="_Plug_ГААП 6 месяцев 2004г Ленина испр_1. Финансовая отчетность 10" xfId="1604"/>
    <cellStyle name="_Plug_ГААП 6 месяцев 2004г Ленина испр_1. Финансовая отчетность 11" xfId="1605"/>
    <cellStyle name="_Plug_ГААП 6 месяцев 2004г Ленина испр_1. Финансовая отчетность 12" xfId="1606"/>
    <cellStyle name="_Plug_ГААП 6 месяцев 2004г Ленина испр_1. Финансовая отчетность 2" xfId="1607"/>
    <cellStyle name="_Plug_ГААП 6 месяцев 2004г Ленина испр_1. Финансовая отчетность 3" xfId="1608"/>
    <cellStyle name="_Plug_ГААП 6 месяцев 2004г Ленина испр_1. Финансовая отчетность 4" xfId="1609"/>
    <cellStyle name="_Plug_ГААП 6 месяцев 2004г Ленина испр_1. Финансовая отчетность 5" xfId="1610"/>
    <cellStyle name="_Plug_ГААП 6 месяцев 2004г Ленина испр_1. Финансовая отчетность 6" xfId="1611"/>
    <cellStyle name="_Plug_ГААП 6 месяцев 2004г Ленина испр_1. Финансовая отчетность 7" xfId="1612"/>
    <cellStyle name="_Plug_ГААП 6 месяцев 2004г Ленина испр_1. Финансовая отчетность 8" xfId="1613"/>
    <cellStyle name="_Plug_ГААП 6 месяцев 2004г Ленина испр_1. Финансовая отчетность 9" xfId="1614"/>
    <cellStyle name="_Plug_Дополнение к  GAAP 1 полуг 2004 г" xfId="1615"/>
    <cellStyle name="_Plug_Дополнение к  GAAP 1 полуг 2004 г 10" xfId="1616"/>
    <cellStyle name="_Plug_Дополнение к  GAAP 1 полуг 2004 г 2" xfId="1617"/>
    <cellStyle name="_Plug_Дополнение к  GAAP 1 полуг 2004 г 3" xfId="1618"/>
    <cellStyle name="_Plug_Дополнение к  GAAP 1 полуг 2004 г 4" xfId="1619"/>
    <cellStyle name="_Plug_Дополнение к  GAAP 1 полуг 2004 г 5" xfId="1620"/>
    <cellStyle name="_Plug_Дополнение к  GAAP 1 полуг 2004 г 6" xfId="1621"/>
    <cellStyle name="_Plug_Дополнение к  GAAP 1 полуг 2004 г 7" xfId="1622"/>
    <cellStyle name="_Plug_Дополнение к  GAAP 1 полуг 2004 г 8" xfId="1623"/>
    <cellStyle name="_Plug_Дополнение к  GAAP 1 полуг 2004 г 9" xfId="1624"/>
    <cellStyle name="_Plug_Дополнение к  GAAP 1 полуг 2004 г_1. Финансовая отчетность" xfId="1625"/>
    <cellStyle name="_Plug_Дополнение к  GAAP 1 полуг 2004 г_1. Финансовая отчетность 10" xfId="1626"/>
    <cellStyle name="_Plug_Дополнение к  GAAP 1 полуг 2004 г_1. Финансовая отчетность 11" xfId="1627"/>
    <cellStyle name="_Plug_Дополнение к  GAAP 1 полуг 2004 г_1. Финансовая отчетность 12" xfId="1628"/>
    <cellStyle name="_Plug_Дополнение к  GAAP 1 полуг 2004 г_1. Финансовая отчетность 2" xfId="1629"/>
    <cellStyle name="_Plug_Дополнение к  GAAP 1 полуг 2004 г_1. Финансовая отчетность 3" xfId="1630"/>
    <cellStyle name="_Plug_Дополнение к  GAAP 1 полуг 2004 г_1. Финансовая отчетность 4" xfId="1631"/>
    <cellStyle name="_Plug_Дополнение к  GAAP 1 полуг 2004 г_1. Финансовая отчетность 5" xfId="1632"/>
    <cellStyle name="_Plug_Дополнение к  GAAP 1 полуг 2004 г_1. Финансовая отчетность 6" xfId="1633"/>
    <cellStyle name="_Plug_Дополнение к  GAAP 1 полуг 2004 г_1. Финансовая отчетность 7" xfId="1634"/>
    <cellStyle name="_Plug_Дополнение к  GAAP 1 полуг 2004 г_1. Финансовая отчетность 8" xfId="1635"/>
    <cellStyle name="_Plug_Дополнение к  GAAP 1 полуг 2004 г_1. Финансовая отчетность 9" xfId="1636"/>
    <cellStyle name="_Plug_РВС ГААП 6 мес 03 Ленина" xfId="1637"/>
    <cellStyle name="_Plug_РВС_ ш. Ленина_01.03.04 adj" xfId="1638"/>
    <cellStyle name="_Plug_Р-з Сибиргинский 6 мес 2004 GAAP" xfId="1639"/>
    <cellStyle name="_Plug_Ф3" xfId="1640"/>
    <cellStyle name="_Plug_Шахта_Сибиргинская" xfId="1641"/>
    <cellStyle name="_Plug_Шахта_Сибиргинская 10" xfId="1642"/>
    <cellStyle name="_Plug_Шахта_Сибиргинская 2" xfId="1643"/>
    <cellStyle name="_Plug_Шахта_Сибиргинская 3" xfId="1644"/>
    <cellStyle name="_Plug_Шахта_Сибиргинская 4" xfId="1645"/>
    <cellStyle name="_Plug_Шахта_Сибиргинская 5" xfId="1646"/>
    <cellStyle name="_Plug_Шахта_Сибиргинская 6" xfId="1647"/>
    <cellStyle name="_Plug_Шахта_Сибиргинская 7" xfId="1648"/>
    <cellStyle name="_Plug_Шахта_Сибиргинская 8" xfId="1649"/>
    <cellStyle name="_Plug_Шахта_Сибиргинская 9" xfId="1650"/>
    <cellStyle name="_Plug_Шахта_Сибиргинская_1. Финансовая отчетность" xfId="1651"/>
    <cellStyle name="_Plug_Шахта_Сибиргинская_1. Финансовая отчетность 10" xfId="1652"/>
    <cellStyle name="_Plug_Шахта_Сибиргинская_1. Финансовая отчетность 11" xfId="1653"/>
    <cellStyle name="_Plug_Шахта_Сибиргинская_1. Финансовая отчетность 12" xfId="1654"/>
    <cellStyle name="_Plug_Шахта_Сибиргинская_1. Финансовая отчетность 2" xfId="1655"/>
    <cellStyle name="_Plug_Шахта_Сибиргинская_1. Финансовая отчетность 3" xfId="1656"/>
    <cellStyle name="_Plug_Шахта_Сибиргинская_1. Финансовая отчетность 4" xfId="1657"/>
    <cellStyle name="_Plug_Шахта_Сибиргинская_1. Финансовая отчетность 5" xfId="1658"/>
    <cellStyle name="_Plug_Шахта_Сибиргинская_1. Финансовая отчетность 6" xfId="1659"/>
    <cellStyle name="_Plug_Шахта_Сибиргинская_1. Финансовая отчетность 7" xfId="1660"/>
    <cellStyle name="_Plug_Шахта_Сибиргинская_1. Финансовая отчетность 8" xfId="1661"/>
    <cellStyle name="_Plug_Шахта_Сибиргинская_1. Финансовая отчетность 9" xfId="1662"/>
    <cellStyle name="_ppe recon 5mtd20061" xfId="1663"/>
    <cellStyle name="_PPE Roll-Fwd" xfId="1664"/>
    <cellStyle name="_Presentation OB 2006-2005" xfId="1665"/>
    <cellStyle name="_PRICE_1C" xfId="1666"/>
    <cellStyle name="_Q Loans Ural Airlines 2005" xfId="1667"/>
    <cellStyle name="_Q.300" xfId="1668"/>
    <cellStyle name="_Q.300 IBL" xfId="1669"/>
    <cellStyle name="_Q.500.Pledged assets" xfId="1670"/>
    <cellStyle name="_Q.500.Pledged assets_Impairment test_TTG 2008 Jamilya" xfId="1671"/>
    <cellStyle name="_Q.500.Pledged assets_Копия Goodwill impairment test_Jul30 08с изменениями5555" xfId="1672"/>
    <cellStyle name="_Q.500.Pledged assets_Копия Копия Goodwill impairment test_Jul30 08с изменениями5555" xfId="1673"/>
    <cellStyle name="_Q.700 " xfId="1674"/>
    <cellStyle name="_Q.Capitalization of interest_recalculation2008" xfId="1675"/>
    <cellStyle name="_Q.Loans" xfId="1676"/>
    <cellStyle name="_Q.Loans 6m 2009" xfId="1677"/>
    <cellStyle name="_Q.Loans_Chagala" xfId="1678"/>
    <cellStyle name="_Q.Loans_TTG_YE" xfId="1679"/>
    <cellStyle name="_Q1 Loans_31.12.06" xfId="1680"/>
    <cellStyle name="_Q1. Loans_30-Jun-09" xfId="1681"/>
    <cellStyle name="_Q1.100_Lead" xfId="1682"/>
    <cellStyle name="_Q100 Lead" xfId="1683"/>
    <cellStyle name="_Reconciliation of fin and prelim fs" xfId="1684"/>
    <cellStyle name="_Refinery_O.Taxes_my version" xfId="1685"/>
    <cellStyle name="_repayments" xfId="1686"/>
    <cellStyle name="_request KTC" xfId="1687"/>
    <cellStyle name="_Revenue_3.02.2009_2" xfId="1688"/>
    <cellStyle name="_Revised Transformation schedule_2005_04 June" xfId="1689"/>
    <cellStyle name="_Rosa CAP 2006" xfId="1690"/>
    <cellStyle name="_Rosa CAP 2006 2" xfId="1691"/>
    <cellStyle name="_Rosa CAP 2006 3" xfId="1692"/>
    <cellStyle name="_rustem" xfId="1693"/>
    <cellStyle name="_SAD" xfId="1694"/>
    <cellStyle name="_SAD YE status" xfId="1695"/>
    <cellStyle name="_SAD_KMG Consolidated 2005" xfId="1696"/>
    <cellStyle name="_Salary" xfId="1697"/>
    <cellStyle name="_Salary payable Test" xfId="1698"/>
    <cellStyle name="_Salary payable Test 10" xfId="1699"/>
    <cellStyle name="_Salary payable Test 10 2" xfId="1700"/>
    <cellStyle name="_Salary payable Test 10_Расходы" xfId="1701"/>
    <cellStyle name="_Salary payable Test 11" xfId="1702"/>
    <cellStyle name="_Salary payable Test 2" xfId="1703"/>
    <cellStyle name="_Salary payable Test 2 2" xfId="1704"/>
    <cellStyle name="_Salary payable Test 2_Расходы" xfId="1705"/>
    <cellStyle name="_Salary payable Test 3" xfId="1706"/>
    <cellStyle name="_Salary payable Test 3 2" xfId="1707"/>
    <cellStyle name="_Salary payable Test 3_Расходы" xfId="1708"/>
    <cellStyle name="_Salary payable Test 4" xfId="1709"/>
    <cellStyle name="_Salary payable Test 4 2" xfId="1710"/>
    <cellStyle name="_Salary payable Test 4_Расходы" xfId="1711"/>
    <cellStyle name="_Salary payable Test 5" xfId="1712"/>
    <cellStyle name="_Salary payable Test 5 2" xfId="1713"/>
    <cellStyle name="_Salary payable Test 5_Расходы" xfId="1714"/>
    <cellStyle name="_Salary payable Test 6" xfId="1715"/>
    <cellStyle name="_Salary payable Test 6 2" xfId="1716"/>
    <cellStyle name="_Salary payable Test 6_Расходы" xfId="1717"/>
    <cellStyle name="_Salary payable Test 7" xfId="1718"/>
    <cellStyle name="_Salary payable Test 7 2" xfId="1719"/>
    <cellStyle name="_Salary payable Test 7_Расходы" xfId="1720"/>
    <cellStyle name="_Salary payable Test 8" xfId="1721"/>
    <cellStyle name="_Salary payable Test 8 2" xfId="1722"/>
    <cellStyle name="_Salary payable Test 8_Расходы" xfId="1723"/>
    <cellStyle name="_Salary payable Test 9" xfId="1724"/>
    <cellStyle name="_Salary payable Test 9 2" xfId="1725"/>
    <cellStyle name="_Salary payable Test 9_Расходы" xfId="1726"/>
    <cellStyle name="_Salary payable Test_~7866757" xfId="1727"/>
    <cellStyle name="_Salary payable Test_~7866757 2" xfId="1728"/>
    <cellStyle name="_Salary payable Test_~7866757_Q1. Loans_30-Jun-09" xfId="1729"/>
    <cellStyle name="_Salary payable Test_~7866757_Q1. Loans_30-Jun-09 2" xfId="1730"/>
    <cellStyle name="_Salary payable Test_1. Финансовая отчетность" xfId="1731"/>
    <cellStyle name="_Salary payable Test_1. Финансовая отчетность 10" xfId="1732"/>
    <cellStyle name="_Salary payable Test_1. Финансовая отчетность 10 2" xfId="1733"/>
    <cellStyle name="_Salary payable Test_1. Финансовая отчетность 10_Расходы" xfId="1734"/>
    <cellStyle name="_Salary payable Test_1. Финансовая отчетность 11" xfId="1735"/>
    <cellStyle name="_Salary payable Test_1. Финансовая отчетность 11 2" xfId="1736"/>
    <cellStyle name="_Salary payable Test_1. Финансовая отчетность 11_Расходы" xfId="1737"/>
    <cellStyle name="_Salary payable Test_1. Финансовая отчетность 12" xfId="1738"/>
    <cellStyle name="_Salary payable Test_1. Финансовая отчетность 12 2" xfId="1739"/>
    <cellStyle name="_Salary payable Test_1. Финансовая отчетность 12_Расходы" xfId="1740"/>
    <cellStyle name="_Salary payable Test_1. Финансовая отчетность 13" xfId="1741"/>
    <cellStyle name="_Salary payable Test_1. Финансовая отчетность 2" xfId="1742"/>
    <cellStyle name="_Salary payable Test_1. Финансовая отчетность 2 2" xfId="1743"/>
    <cellStyle name="_Salary payable Test_1. Финансовая отчетность 2_Расходы" xfId="1744"/>
    <cellStyle name="_Salary payable Test_1. Финансовая отчетность 3" xfId="1745"/>
    <cellStyle name="_Salary payable Test_1. Финансовая отчетность 3 2" xfId="1746"/>
    <cellStyle name="_Salary payable Test_1. Финансовая отчетность 3_Расходы" xfId="1747"/>
    <cellStyle name="_Salary payable Test_1. Финансовая отчетность 4" xfId="1748"/>
    <cellStyle name="_Salary payable Test_1. Финансовая отчетность 4 2" xfId="1749"/>
    <cellStyle name="_Salary payable Test_1. Финансовая отчетность 4_Расходы" xfId="1750"/>
    <cellStyle name="_Salary payable Test_1. Финансовая отчетность 5" xfId="1751"/>
    <cellStyle name="_Salary payable Test_1. Финансовая отчетность 5 2" xfId="1752"/>
    <cellStyle name="_Salary payable Test_1. Финансовая отчетность 5_Расходы" xfId="1753"/>
    <cellStyle name="_Salary payable Test_1. Финансовая отчетность 6" xfId="1754"/>
    <cellStyle name="_Salary payable Test_1. Финансовая отчетность 6 2" xfId="1755"/>
    <cellStyle name="_Salary payable Test_1. Финансовая отчетность 6_Расходы" xfId="1756"/>
    <cellStyle name="_Salary payable Test_1. Финансовая отчетность 7" xfId="1757"/>
    <cellStyle name="_Salary payable Test_1. Финансовая отчетность 7 2" xfId="1758"/>
    <cellStyle name="_Salary payable Test_1. Финансовая отчетность 7_Расходы" xfId="1759"/>
    <cellStyle name="_Salary payable Test_1. Финансовая отчетность 8" xfId="1760"/>
    <cellStyle name="_Salary payable Test_1. Финансовая отчетность 8 2" xfId="1761"/>
    <cellStyle name="_Salary payable Test_1. Финансовая отчетность 8_Расходы" xfId="1762"/>
    <cellStyle name="_Salary payable Test_1. Финансовая отчетность 9" xfId="1763"/>
    <cellStyle name="_Salary payable Test_1. Финансовая отчетность 9 2" xfId="1764"/>
    <cellStyle name="_Salary payable Test_1. Финансовая отчетность 9_Расходы" xfId="1765"/>
    <cellStyle name="_Salary payable Test_1. Финансовая отчетность_Расходы" xfId="1766"/>
    <cellStyle name="_Salary payable Test_10_ДвижениеОС" xfId="1767"/>
    <cellStyle name="_Salary payable Test_10_ДвижениеОС (2)" xfId="1768"/>
    <cellStyle name="_Salary payable Test_10_ДвижениеОС (2) 2" xfId="1769"/>
    <cellStyle name="_Salary payable Test_10_ДвижениеОС 2" xfId="1770"/>
    <cellStyle name="_Salary payable Test_11_расшифровкаОС" xfId="1771"/>
    <cellStyle name="_Salary payable Test_11_расшифровкаОС 2" xfId="1772"/>
    <cellStyle name="_Salary payable Test_12_ПоступленияОС" xfId="1773"/>
    <cellStyle name="_Salary payable Test_12_ПоступленияОС 2" xfId="1774"/>
    <cellStyle name="_Salary payable Test_30_движениеТМЗ" xfId="1775"/>
    <cellStyle name="_Salary payable Test_30_движениеТМЗ 2" xfId="1776"/>
    <cellStyle name="_Salary payable Test_CAP_Nursat аудит2010" xfId="1777"/>
    <cellStyle name="_Salary payable Test_CAP_Nursat аудит2010 2" xfId="1778"/>
    <cellStyle name="_Salary payable Test_Impairment test_TTG 2008 Jamilya" xfId="1779"/>
    <cellStyle name="_Salary payable Test_Q1. Loans_30-Jun-09" xfId="1780"/>
    <cellStyle name="_Salary payable Test_Q1. Loans_30-Jun-09 2" xfId="1781"/>
    <cellStyle name="_Salary payable Test_Лист1" xfId="1782"/>
    <cellStyle name="_Salary payable Test_Лист1 2" xfId="1783"/>
    <cellStyle name="_Salary payable Test_Лист3" xfId="1784"/>
    <cellStyle name="_Salary payable Test_Лист3 2" xfId="1785"/>
    <cellStyle name="_Salary payable Test_Расходы" xfId="1786"/>
    <cellStyle name="_Salary_®взҐв ”…‚ђЂ‹њ 2007" xfId="1787"/>
    <cellStyle name="_Salary_®взҐв ЊЂђ’ 2007" xfId="1788"/>
    <cellStyle name="_Salary_®взсв ЂЏђ…‹њ 2007" xfId="1789"/>
    <cellStyle name="_Salary_2006 Листы по зарплате" xfId="1790"/>
    <cellStyle name="_Salary_9.2а april 2007" xfId="1791"/>
    <cellStyle name="_Salary_9.2б april 2007" xfId="1792"/>
    <cellStyle name="_Salary_9.2в april 2007" xfId="1793"/>
    <cellStyle name="_Salary_9.2г april 2007" xfId="1794"/>
    <cellStyle name="_Salary_CHECK" xfId="1795"/>
    <cellStyle name="_Salary_Report_2006_годовая_филиалы" xfId="1796"/>
    <cellStyle name="_Salary_акку  формы по зарплате аудит 2006" xfId="1797"/>
    <cellStyle name="_Salary_Астана Март 2007" xfId="1798"/>
    <cellStyle name="_Salary_Астана Январь 2007" xfId="1799"/>
    <cellStyle name="_Salary_Аудит за янв свод 2007" xfId="1800"/>
    <cellStyle name="_Salary_аудит приложения за дек ф 9 " xfId="1801"/>
    <cellStyle name="_Salary_Аудит свод ВЦМ 0207" xfId="1802"/>
    <cellStyle name="_Salary_Аудит свод ВЦМ 2007 ИСПРАВЛЕНИЯ" xfId="1803"/>
    <cellStyle name="_Salary_БЦМ по зарплате аудит 2007" xfId="1804"/>
    <cellStyle name="_Salary_В корпорацию форма 9" xfId="1805"/>
    <cellStyle name="_Salary_ВЦМ формы по зарплате аудит 2006" xfId="1806"/>
    <cellStyle name="_Salary_Годовые формы МСФО 2007год" xfId="1807"/>
    <cellStyle name="_Salary_Годовые формы МСФО 2007год (3)" xfId="1808"/>
    <cellStyle name="_Salary_Годовые формы МСФО 2007годк" xfId="1809"/>
    <cellStyle name="_Salary_жанка 18,01 вх формы по зарплате ауд 2006" xfId="1810"/>
    <cellStyle name="_Salary_жгок аудит.приложения за дек ф.9." xfId="1811"/>
    <cellStyle name="_Salary_Заработная плата" xfId="1812"/>
    <cellStyle name="_Salary_Зарплата ВЦМ.2007" xfId="1813"/>
    <cellStyle name="_Salary_Зарплата за февраль ф  9-2а" xfId="1814"/>
    <cellStyle name="_Salary_Зарплата за февраль ф 9-2б" xfId="1815"/>
    <cellStyle name="_Salary_Зарплата за февраль ф 9-2в" xfId="1816"/>
    <cellStyle name="_Salary_Зарплата за февраль ф 9-2г " xfId="1817"/>
    <cellStyle name="_Salary_Зарплата свод ВЦМ.2007" xfId="1818"/>
    <cellStyle name="_Salary_зарплата ф.9-2а" xfId="1819"/>
    <cellStyle name="_Salary_Зарплата ф.9-2б" xfId="1820"/>
    <cellStyle name="_Salary_Зарплата ф.9-2в" xfId="1821"/>
    <cellStyle name="_Salary_Зарплата ф9-2г" xfId="1822"/>
    <cellStyle name="_Salary_КЛМЗ формы по зарпл аудит 2007 расч нов" xfId="1823"/>
    <cellStyle name="_Salary_Копия МСФО 2007 МАРТ07" xfId="1824"/>
    <cellStyle name="_Salary_Копия формы по зарплате аудит 2006 (2)" xfId="1825"/>
    <cellStyle name="_Salary_Копия формы по зарплате аудит 2007" xfId="1826"/>
    <cellStyle name="_Salary_кцм Формы МСФО по зп аудит 2006 новый" xfId="1827"/>
    <cellStyle name="_Salary_Лесной МСФО февраль 2007" xfId="1828"/>
    <cellStyle name="_Salary_МСФО 2007 апрель Цинковый завод" xfId="1829"/>
    <cellStyle name="_Salary_МСФО апрель 2007" xfId="1830"/>
    <cellStyle name="_Salary_МСФО за год БЦМ оконч. " xfId="1831"/>
    <cellStyle name="_Salary_МСФО заполнен ф 9 (2) (7)" xfId="1832"/>
    <cellStyle name="_Salary_МСФО заполнен ф 9 (3)" xfId="1833"/>
    <cellStyle name="_Salary_МСФО заполнен ф 9 (4)" xfId="1834"/>
    <cellStyle name="_Salary_МСФО март 2007" xfId="1835"/>
    <cellStyle name="_Salary_МСФО февраль 2007" xfId="1836"/>
    <cellStyle name="_Salary_МСФО формы 9" xfId="1837"/>
    <cellStyle name="_Salary_Надя Ким формы по зарплате аудит 2006" xfId="1838"/>
    <cellStyle name="_Salary_Њ‘”Ћ п­ ам 2007" xfId="1839"/>
    <cellStyle name="_Salary_обновление по формам зарплатыТОО" xfId="1840"/>
    <cellStyle name="_Salary_обновление по формам зарплатыТОО u" xfId="1841"/>
    <cellStyle name="_Salary_отчет пансионат Лучезарный 2007" xfId="1842"/>
    <cellStyle name="_Salary_Репорт годовая Астана" xfId="1843"/>
    <cellStyle name="_Salary_Репорт_2006_год _Формы9" xfId="1844"/>
    <cellStyle name="_Salary_Репорт_2006_год _Формы9 (4)" xfId="1845"/>
    <cellStyle name="_Salary_Репорт_2007_ (7)" xfId="1846"/>
    <cellStyle name="_Salary_форма 9" xfId="1847"/>
    <cellStyle name="_Salary_формы по зар.плате" xfId="1848"/>
    <cellStyle name="_Salary_формы по зарпл аудит апрель 2007" xfId="1849"/>
    <cellStyle name="_Salary_формы по зарплате аудит 2006" xfId="1850"/>
    <cellStyle name="_Salary_формы по зарплате аудит 2006 (14)" xfId="1851"/>
    <cellStyle name="_Salary_формы по зарплате аудит 2006 (2)" xfId="1852"/>
    <cellStyle name="_Salary_формы по зарплате аудит 2006 (6)" xfId="1853"/>
    <cellStyle name="_Salary_формы по зарплате аудит 2006 (8)" xfId="1854"/>
    <cellStyle name="_Salary_формы по зарплате аудит 2006 ДЕКАБРЬ" xfId="1855"/>
    <cellStyle name="_Salary_формы по зарплате аудит 2007 (10)" xfId="1856"/>
    <cellStyle name="_Salary_формы по зарплате аудит 2007 (12)" xfId="1857"/>
    <cellStyle name="_Salary_формы по зарплате аудит 2007 (2)" xfId="1858"/>
    <cellStyle name="_Salary_формы по зарплате аудит 2007 (3)" xfId="1859"/>
    <cellStyle name="_Salary_формы по зарплате аудит 2007 (4)" xfId="1860"/>
    <cellStyle name="_Salary_формы по зарплате аудит 2007 (5)" xfId="1861"/>
    <cellStyle name="_Salary_Формы9" xfId="1862"/>
    <cellStyle name="_Salary_Формы9 (4)" xfId="1863"/>
    <cellStyle name="_Salary_Формы9 Апрель 2007" xfId="1864"/>
    <cellStyle name="_Salary_Формы9 Март 2007" xfId="1865"/>
    <cellStyle name="_Salary_Формы9 Февраль 2007" xfId="1866"/>
    <cellStyle name="_Salary_ЦЗ МСФО за февраль 2007 г " xfId="1867"/>
    <cellStyle name="_Sales vouching IK" xfId="1868"/>
    <cellStyle name="_SeaWest2005-07-16 (Ellen Sun)" xfId="1869"/>
    <cellStyle name="_Sheet1" xfId="1870"/>
    <cellStyle name="_Sheet1 2" xfId="1871"/>
    <cellStyle name="_Sheet1 3" xfId="1872"/>
    <cellStyle name="_Sheet1_~7866757" xfId="1873"/>
    <cellStyle name="_Sheet1_09.Cash_5months2006" xfId="1874"/>
    <cellStyle name="_Sheet1_1" xfId="1875"/>
    <cellStyle name="_Sheet1_1 2" xfId="1876"/>
    <cellStyle name="_Sheet1_1 3" xfId="1877"/>
    <cellStyle name="_Sheet1_11111111111111222222222223333333333" xfId="1878"/>
    <cellStyle name="_Sheet1_2" xfId="1879"/>
    <cellStyle name="_Sheet1_2006 receivable" xfId="1880"/>
    <cellStyle name="_Sheet1_22 таблица" xfId="1881"/>
    <cellStyle name="_Sheet1_A.3 TS_april 11" xfId="1882"/>
    <cellStyle name="_Sheet1_A4. TS 30 June 2006" xfId="1883"/>
    <cellStyle name="_Sheet1_A4. TS 30 June 2006 10" xfId="1884"/>
    <cellStyle name="_Sheet1_A4. TS 30 June 2006 2" xfId="1885"/>
    <cellStyle name="_Sheet1_A4. TS 30 June 2006 3" xfId="1886"/>
    <cellStyle name="_Sheet1_A4. TS 30 June 2006 4" xfId="1887"/>
    <cellStyle name="_Sheet1_A4. TS 30 June 2006 5" xfId="1888"/>
    <cellStyle name="_Sheet1_A4. TS 30 June 2006 6" xfId="1889"/>
    <cellStyle name="_Sheet1_A4. TS 30 June 2006 7" xfId="1890"/>
    <cellStyle name="_Sheet1_A4. TS 30 June 2006 8" xfId="1891"/>
    <cellStyle name="_Sheet1_A4. TS 30 June 2006 9" xfId="1892"/>
    <cellStyle name="_Sheet1_A4. TS 30 June 2006_1. Финансовая отчетность" xfId="1893"/>
    <cellStyle name="_Sheet1_A4. TS 30 June 2006_1. Финансовая отчетность 10" xfId="1894"/>
    <cellStyle name="_Sheet1_A4. TS 30 June 2006_1. Финансовая отчетность 11" xfId="1895"/>
    <cellStyle name="_Sheet1_A4. TS 30 June 2006_1. Финансовая отчетность 12" xfId="1896"/>
    <cellStyle name="_Sheet1_A4. TS 30 June 2006_1. Финансовая отчетность 2" xfId="1897"/>
    <cellStyle name="_Sheet1_A4. TS 30 June 2006_1. Финансовая отчетность 3" xfId="1898"/>
    <cellStyle name="_Sheet1_A4. TS 30 June 2006_1. Финансовая отчетность 4" xfId="1899"/>
    <cellStyle name="_Sheet1_A4. TS 30 June 2006_1. Финансовая отчетность 5" xfId="1900"/>
    <cellStyle name="_Sheet1_A4. TS 30 June 2006_1. Финансовая отчетность 6" xfId="1901"/>
    <cellStyle name="_Sheet1_A4. TS 30 June 2006_1. Финансовая отчетность 7" xfId="1902"/>
    <cellStyle name="_Sheet1_A4. TS 30 June 2006_1. Финансовая отчетность 8" xfId="1903"/>
    <cellStyle name="_Sheet1_A4. TS 30 June 2006_1. Финансовая отчетность 9" xfId="1904"/>
    <cellStyle name="_Sheet1_A4. TS 30 June 2006_10_ДвижениеОС" xfId="1905"/>
    <cellStyle name="_Sheet1_A4. TS 30 June 2006_10_ДвижениеОС (2)" xfId="1906"/>
    <cellStyle name="_Sheet1_A4. TS 30 June 2006_11_расшифровкаОС" xfId="1907"/>
    <cellStyle name="_Sheet1_A4. TS 30 June 2006_12_ПоступленияОС" xfId="1908"/>
    <cellStyle name="_Sheet1_A4. TS 30 June 2006_30_движениеТМЗ" xfId="1909"/>
    <cellStyle name="_Sheet1_A4. TS 30 June 2006_CAP_Nursat аудит2010" xfId="1910"/>
    <cellStyle name="_Sheet1_A4. TS 30 June 2006_Q1. Loans_30-Jun-09" xfId="1911"/>
    <cellStyle name="_Sheet1_A4. TS 30 June 2006_Лист1" xfId="1912"/>
    <cellStyle name="_Sheet1_A4. TS 30 June 2006_Лист3" xfId="1913"/>
    <cellStyle name="_Sheet1_CAP 1" xfId="1914"/>
    <cellStyle name="_Sheet1_CAP 1 10" xfId="1915"/>
    <cellStyle name="_Sheet1_CAP 1 2" xfId="1916"/>
    <cellStyle name="_Sheet1_CAP 1 3" xfId="1917"/>
    <cellStyle name="_Sheet1_CAP 1 4" xfId="1918"/>
    <cellStyle name="_Sheet1_CAP 1 5" xfId="1919"/>
    <cellStyle name="_Sheet1_CAP 1 6" xfId="1920"/>
    <cellStyle name="_Sheet1_CAP 1 7" xfId="1921"/>
    <cellStyle name="_Sheet1_CAP 1 8" xfId="1922"/>
    <cellStyle name="_Sheet1_CAP 1 9" xfId="1923"/>
    <cellStyle name="_Sheet1_CAP 1_1. Финансовая отчетность" xfId="1924"/>
    <cellStyle name="_Sheet1_CAP 1_1. Финансовая отчетность 10" xfId="1925"/>
    <cellStyle name="_Sheet1_CAP 1_1. Финансовая отчетность 11" xfId="1926"/>
    <cellStyle name="_Sheet1_CAP 1_1. Финансовая отчетность 12" xfId="1927"/>
    <cellStyle name="_Sheet1_CAP 1_1. Финансовая отчетность 2" xfId="1928"/>
    <cellStyle name="_Sheet1_CAP 1_1. Финансовая отчетность 3" xfId="1929"/>
    <cellStyle name="_Sheet1_CAP 1_1. Финансовая отчетность 4" xfId="1930"/>
    <cellStyle name="_Sheet1_CAP 1_1. Финансовая отчетность 5" xfId="1931"/>
    <cellStyle name="_Sheet1_CAP 1_1. Финансовая отчетность 6" xfId="1932"/>
    <cellStyle name="_Sheet1_CAP 1_1. Финансовая отчетность 7" xfId="1933"/>
    <cellStyle name="_Sheet1_CAP 1_1. Финансовая отчетность 8" xfId="1934"/>
    <cellStyle name="_Sheet1_CAP 1_1. Финансовая отчетность 9" xfId="1935"/>
    <cellStyle name="_Sheet1_CAP 1_10_ДвижениеОС" xfId="1936"/>
    <cellStyle name="_Sheet1_CAP 1_10_ДвижениеОС (2)" xfId="1937"/>
    <cellStyle name="_Sheet1_CAP 1_11_расшифровкаОС" xfId="1938"/>
    <cellStyle name="_Sheet1_CAP 1_12_ПоступленияОС" xfId="1939"/>
    <cellStyle name="_Sheet1_CAP 1_30_движениеТМЗ" xfId="1940"/>
    <cellStyle name="_Sheet1_CAP 1_CAP_Nursat аудит2010" xfId="1941"/>
    <cellStyle name="_Sheet1_CAP 1_Q1. Loans_30-Jun-09" xfId="1942"/>
    <cellStyle name="_Sheet1_CAP 1_Лист1" xfId="1943"/>
    <cellStyle name="_Sheet1_CAP 1_Лист3" xfId="1944"/>
    <cellStyle name="_Sheet1_E.700" xfId="1945"/>
    <cellStyle name="_Sheet1_Elimination entries check" xfId="1946"/>
    <cellStyle name="_Sheet1_Elimination entries check 10" xfId="1947"/>
    <cellStyle name="_Sheet1_Elimination entries check 2" xfId="1948"/>
    <cellStyle name="_Sheet1_Elimination entries check 3" xfId="1949"/>
    <cellStyle name="_Sheet1_Elimination entries check 4" xfId="1950"/>
    <cellStyle name="_Sheet1_Elimination entries check 5" xfId="1951"/>
    <cellStyle name="_Sheet1_Elimination entries check 6" xfId="1952"/>
    <cellStyle name="_Sheet1_Elimination entries check 7" xfId="1953"/>
    <cellStyle name="_Sheet1_Elimination entries check 8" xfId="1954"/>
    <cellStyle name="_Sheet1_Elimination entries check 9" xfId="1955"/>
    <cellStyle name="_Sheet1_Elimination entries check_1. Финансовая отчетность" xfId="1956"/>
    <cellStyle name="_Sheet1_Elimination entries check_1. Финансовая отчетность 10" xfId="1957"/>
    <cellStyle name="_Sheet1_Elimination entries check_1. Финансовая отчетность 11" xfId="1958"/>
    <cellStyle name="_Sheet1_Elimination entries check_1. Финансовая отчетность 12" xfId="1959"/>
    <cellStyle name="_Sheet1_Elimination entries check_1. Финансовая отчетность 2" xfId="1960"/>
    <cellStyle name="_Sheet1_Elimination entries check_1. Финансовая отчетность 3" xfId="1961"/>
    <cellStyle name="_Sheet1_Elimination entries check_1. Финансовая отчетность 4" xfId="1962"/>
    <cellStyle name="_Sheet1_Elimination entries check_1. Финансовая отчетность 5" xfId="1963"/>
    <cellStyle name="_Sheet1_Elimination entries check_1. Финансовая отчетность 6" xfId="1964"/>
    <cellStyle name="_Sheet1_Elimination entries check_1. Финансовая отчетность 7" xfId="1965"/>
    <cellStyle name="_Sheet1_Elimination entries check_1. Финансовая отчетность 8" xfId="1966"/>
    <cellStyle name="_Sheet1_Elimination entries check_1. Финансовая отчетность 9" xfId="1967"/>
    <cellStyle name="_Sheet1_Elimination entries check_10_ДвижениеОС" xfId="1968"/>
    <cellStyle name="_Sheet1_Elimination entries check_10_ДвижениеОС (2)" xfId="1969"/>
    <cellStyle name="_Sheet1_Elimination entries check_11_расшифровкаОС" xfId="1970"/>
    <cellStyle name="_Sheet1_Elimination entries check_12_ПоступленияОС" xfId="1971"/>
    <cellStyle name="_Sheet1_Elimination entries check_30_движениеТМЗ" xfId="1972"/>
    <cellStyle name="_Sheet1_Elimination entries check_CAP_Nursat аудит2010" xfId="1973"/>
    <cellStyle name="_Sheet1_Elimination entries check_Q1. Loans_30-Jun-09" xfId="1974"/>
    <cellStyle name="_Sheet1_Elimination entries check_Лист1" xfId="1975"/>
    <cellStyle name="_Sheet1_Elimination entries check_Лист3" xfId="1976"/>
    <cellStyle name="_Sheet1_fin inc_exp template" xfId="1977"/>
    <cellStyle name="_Sheet1_fin inc_exp template 10" xfId="1978"/>
    <cellStyle name="_Sheet1_fin inc_exp template 2" xfId="1979"/>
    <cellStyle name="_Sheet1_fin inc_exp template 3" xfId="1980"/>
    <cellStyle name="_Sheet1_fin inc_exp template 4" xfId="1981"/>
    <cellStyle name="_Sheet1_fin inc_exp template 5" xfId="1982"/>
    <cellStyle name="_Sheet1_fin inc_exp template 6" xfId="1983"/>
    <cellStyle name="_Sheet1_fin inc_exp template 7" xfId="1984"/>
    <cellStyle name="_Sheet1_fin inc_exp template 8" xfId="1985"/>
    <cellStyle name="_Sheet1_fin inc_exp template 9" xfId="1986"/>
    <cellStyle name="_Sheet1_fin inc_exp template_1. Финансовая отчетность" xfId="1987"/>
    <cellStyle name="_Sheet1_fin inc_exp template_1. Финансовая отчетность 10" xfId="1988"/>
    <cellStyle name="_Sheet1_fin inc_exp template_1. Финансовая отчетность 11" xfId="1989"/>
    <cellStyle name="_Sheet1_fin inc_exp template_1. Финансовая отчетность 12" xfId="1990"/>
    <cellStyle name="_Sheet1_fin inc_exp template_1. Финансовая отчетность 2" xfId="1991"/>
    <cellStyle name="_Sheet1_fin inc_exp template_1. Финансовая отчетность 3" xfId="1992"/>
    <cellStyle name="_Sheet1_fin inc_exp template_1. Финансовая отчетность 4" xfId="1993"/>
    <cellStyle name="_Sheet1_fin inc_exp template_1. Финансовая отчетность 5" xfId="1994"/>
    <cellStyle name="_Sheet1_fin inc_exp template_1. Финансовая отчетность 6" xfId="1995"/>
    <cellStyle name="_Sheet1_fin inc_exp template_1. Финансовая отчетность 7" xfId="1996"/>
    <cellStyle name="_Sheet1_fin inc_exp template_1. Финансовая отчетность 8" xfId="1997"/>
    <cellStyle name="_Sheet1_fin inc_exp template_1. Финансовая отчетность 9" xfId="1998"/>
    <cellStyle name="_Sheet1_fin inc_exp template_10_ДвижениеОС" xfId="1999"/>
    <cellStyle name="_Sheet1_fin inc_exp template_10_ДвижениеОС (2)" xfId="2000"/>
    <cellStyle name="_Sheet1_fin inc_exp template_11_расшифровкаОС" xfId="2001"/>
    <cellStyle name="_Sheet1_fin inc_exp template_12_ПоступленияОС" xfId="2002"/>
    <cellStyle name="_Sheet1_fin inc_exp template_30_движениеТМЗ" xfId="2003"/>
    <cellStyle name="_Sheet1_fin inc_exp template_CAP_Nursat аудит2010" xfId="2004"/>
    <cellStyle name="_Sheet1_fin inc_exp template_Q1. Loans_30-Jun-09" xfId="2005"/>
    <cellStyle name="_Sheet1_fin inc_exp template_Лист1" xfId="2006"/>
    <cellStyle name="_Sheet1_fin inc_exp template_Лист3" xfId="2007"/>
    <cellStyle name="_Sheet1_K.300" xfId="2008"/>
    <cellStyle name="_Sheet1_OPEX analysis" xfId="2009"/>
    <cellStyle name="_Sheet1_P.Unused Vac_ KAT_06" xfId="2010"/>
    <cellStyle name="_Sheet1_Q. Covenants and loans summary_31-Dec-08" xfId="2011"/>
    <cellStyle name="_Sheet1_Q. Loans_2006" xfId="2012"/>
    <cellStyle name="_Sheet1_Sheet1" xfId="2013"/>
    <cellStyle name="_Sheet1_Sheet1_1" xfId="2014"/>
    <cellStyle name="_Sheet1_T.100_Lead Schedule" xfId="2015"/>
    <cellStyle name="_Sheet1_T.100_Lead Schedule_Q1. Loans_30-Jun-09" xfId="2016"/>
    <cellStyle name="_Sheet1_U1.380" xfId="2017"/>
    <cellStyle name="_Sheet1_U1.380 10" xfId="2018"/>
    <cellStyle name="_Sheet1_U1.380 2" xfId="2019"/>
    <cellStyle name="_Sheet1_U1.380 3" xfId="2020"/>
    <cellStyle name="_Sheet1_U1.380 4" xfId="2021"/>
    <cellStyle name="_Sheet1_U1.380 5" xfId="2022"/>
    <cellStyle name="_Sheet1_U1.380 6" xfId="2023"/>
    <cellStyle name="_Sheet1_U1.380 7" xfId="2024"/>
    <cellStyle name="_Sheet1_U1.380 8" xfId="2025"/>
    <cellStyle name="_Sheet1_U1.380 9" xfId="2026"/>
    <cellStyle name="_Sheet1_U1.380_1. Финансовая отчетность" xfId="2027"/>
    <cellStyle name="_Sheet1_U1.380_1. Финансовая отчетность 10" xfId="2028"/>
    <cellStyle name="_Sheet1_U1.380_1. Финансовая отчетность 11" xfId="2029"/>
    <cellStyle name="_Sheet1_U1.380_1. Финансовая отчетность 12" xfId="2030"/>
    <cellStyle name="_Sheet1_U1.380_1. Финансовая отчетность 2" xfId="2031"/>
    <cellStyle name="_Sheet1_U1.380_1. Финансовая отчетность 3" xfId="2032"/>
    <cellStyle name="_Sheet1_U1.380_1. Финансовая отчетность 4" xfId="2033"/>
    <cellStyle name="_Sheet1_U1.380_1. Финансовая отчетность 5" xfId="2034"/>
    <cellStyle name="_Sheet1_U1.380_1. Финансовая отчетность 6" xfId="2035"/>
    <cellStyle name="_Sheet1_U1.380_1. Финансовая отчетность 7" xfId="2036"/>
    <cellStyle name="_Sheet1_U1.380_1. Финансовая отчетность 8" xfId="2037"/>
    <cellStyle name="_Sheet1_U1.380_1. Финансовая отчетность 9" xfId="2038"/>
    <cellStyle name="_Sheet1_U1.380_10_ДвижениеОС" xfId="2039"/>
    <cellStyle name="_Sheet1_U1.380_10_ДвижениеОС (2)" xfId="2040"/>
    <cellStyle name="_Sheet1_U1.380_11_расшифровкаОС" xfId="2041"/>
    <cellStyle name="_Sheet1_U1.380_12_ПоступленияОС" xfId="2042"/>
    <cellStyle name="_Sheet1_U1.380_30_движениеТМЗ" xfId="2043"/>
    <cellStyle name="_Sheet1_U1.380_CAP_Nursat аудит2010" xfId="2044"/>
    <cellStyle name="_Sheet1_U1.380_Q1. Loans_30-Jun-09" xfId="2045"/>
    <cellStyle name="_Sheet1_U1.380_Лист1" xfId="2046"/>
    <cellStyle name="_Sheet1_U1.380_Лист3" xfId="2047"/>
    <cellStyle name="_Sheet1_VB.100_Lead" xfId="2048"/>
    <cellStyle name="_Sheet1_Запрос (LLP's)" xfId="2049"/>
    <cellStyle name="_Sheet1_Запрос (LLP's) 10" xfId="2050"/>
    <cellStyle name="_Sheet1_Запрос (LLP's) 2" xfId="2051"/>
    <cellStyle name="_Sheet1_Запрос (LLP's) 3" xfId="2052"/>
    <cellStyle name="_Sheet1_Запрос (LLP's) 4" xfId="2053"/>
    <cellStyle name="_Sheet1_Запрос (LLP's) 5" xfId="2054"/>
    <cellStyle name="_Sheet1_Запрос (LLP's) 6" xfId="2055"/>
    <cellStyle name="_Sheet1_Запрос (LLP's) 7" xfId="2056"/>
    <cellStyle name="_Sheet1_Запрос (LLP's) 8" xfId="2057"/>
    <cellStyle name="_Sheet1_Запрос (LLP's) 9" xfId="2058"/>
    <cellStyle name="_Sheet1_Запрос (LLP's)_1. Финансовая отчетность" xfId="2059"/>
    <cellStyle name="_Sheet1_Запрос (LLP's)_1. Финансовая отчетность 10" xfId="2060"/>
    <cellStyle name="_Sheet1_Запрос (LLP's)_1. Финансовая отчетность 11" xfId="2061"/>
    <cellStyle name="_Sheet1_Запрос (LLP's)_1. Финансовая отчетность 12" xfId="2062"/>
    <cellStyle name="_Sheet1_Запрос (LLP's)_1. Финансовая отчетность 2" xfId="2063"/>
    <cellStyle name="_Sheet1_Запрос (LLP's)_1. Финансовая отчетность 3" xfId="2064"/>
    <cellStyle name="_Sheet1_Запрос (LLP's)_1. Финансовая отчетность 4" xfId="2065"/>
    <cellStyle name="_Sheet1_Запрос (LLP's)_1. Финансовая отчетность 5" xfId="2066"/>
    <cellStyle name="_Sheet1_Запрос (LLP's)_1. Финансовая отчетность 6" xfId="2067"/>
    <cellStyle name="_Sheet1_Запрос (LLP's)_1. Финансовая отчетность 7" xfId="2068"/>
    <cellStyle name="_Sheet1_Запрос (LLP's)_1. Финансовая отчетность 8" xfId="2069"/>
    <cellStyle name="_Sheet1_Запрос (LLP's)_1. Финансовая отчетность 9" xfId="2070"/>
    <cellStyle name="_Sheet1_Запрос (LLP's)_10_ДвижениеОС" xfId="2071"/>
    <cellStyle name="_Sheet1_Запрос (LLP's)_10_ДвижениеОС (2)" xfId="2072"/>
    <cellStyle name="_Sheet1_Запрос (LLP's)_11_расшифровкаОС" xfId="2073"/>
    <cellStyle name="_Sheet1_Запрос (LLP's)_12_ПоступленияОС" xfId="2074"/>
    <cellStyle name="_Sheet1_Запрос (LLP's)_30_движениеТМЗ" xfId="2075"/>
    <cellStyle name="_Sheet1_Запрос (LLP's)_CAP_Nursat аудит2010" xfId="2076"/>
    <cellStyle name="_Sheet1_Запрос (LLP's)_Q1. Loans_30-Jun-09" xfId="2077"/>
    <cellStyle name="_Sheet1_Запрос (LLP's)_Лист1" xfId="2078"/>
    <cellStyle name="_Sheet1_Запрос (LLP's)_Лист3" xfId="2079"/>
    <cellStyle name="_Sheet1_Расходы" xfId="2080"/>
    <cellStyle name="_Sheet2" xfId="2081"/>
    <cellStyle name="_Sheet2 2" xfId="2082"/>
    <cellStyle name="_Sheet2 3" xfId="2083"/>
    <cellStyle name="_Sheet2_K.300" xfId="2084"/>
    <cellStyle name="_Sheet3" xfId="2085"/>
    <cellStyle name="_Sheet5" xfId="2086"/>
    <cellStyle name="_Social sphere objects Emba" xfId="2087"/>
    <cellStyle name="_support for adj" xfId="2088"/>
    <cellStyle name="_T.100_Lead" xfId="2089"/>
    <cellStyle name="_T.100_Lead Schedule" xfId="2090"/>
    <cellStyle name="_T.100_Lead Schedule_1" xfId="2091"/>
    <cellStyle name="_T.300-Rollforward" xfId="2092"/>
    <cellStyle name="_TAX CAP 2006_VAT table" xfId="2093"/>
    <cellStyle name="_Tax MW" xfId="2094"/>
    <cellStyle name="_TAXES (branches)" xfId="2095"/>
    <cellStyle name="_Taxes_aktaris 06 2" xfId="2096"/>
    <cellStyle name="_Taxes_aktaris 06 2 10" xfId="2097"/>
    <cellStyle name="_Taxes_aktaris 06 2 2" xfId="2098"/>
    <cellStyle name="_Taxes_aktaris 06 2 3" xfId="2099"/>
    <cellStyle name="_Taxes_aktaris 06 2 4" xfId="2100"/>
    <cellStyle name="_Taxes_aktaris 06 2 5" xfId="2101"/>
    <cellStyle name="_Taxes_aktaris 06 2 6" xfId="2102"/>
    <cellStyle name="_Taxes_aktaris 06 2 7" xfId="2103"/>
    <cellStyle name="_Taxes_aktaris 06 2 8" xfId="2104"/>
    <cellStyle name="_Taxes_aktaris 06 2 9" xfId="2105"/>
    <cellStyle name="_Taxes_aktaris 06 2_1. Финансовая отчетность" xfId="2106"/>
    <cellStyle name="_Taxes_aktaris 06 2_1. Финансовая отчетность 10" xfId="2107"/>
    <cellStyle name="_Taxes_aktaris 06 2_1. Финансовая отчетность 11" xfId="2108"/>
    <cellStyle name="_Taxes_aktaris 06 2_1. Финансовая отчетность 12" xfId="2109"/>
    <cellStyle name="_Taxes_aktaris 06 2_1. Финансовая отчетность 2" xfId="2110"/>
    <cellStyle name="_Taxes_aktaris 06 2_1. Финансовая отчетность 3" xfId="2111"/>
    <cellStyle name="_Taxes_aktaris 06 2_1. Финансовая отчетность 4" xfId="2112"/>
    <cellStyle name="_Taxes_aktaris 06 2_1. Финансовая отчетность 5" xfId="2113"/>
    <cellStyle name="_Taxes_aktaris 06 2_1. Финансовая отчетность 6" xfId="2114"/>
    <cellStyle name="_Taxes_aktaris 06 2_1. Финансовая отчетность 7" xfId="2115"/>
    <cellStyle name="_Taxes_aktaris 06 2_1. Финансовая отчетность 8" xfId="2116"/>
    <cellStyle name="_Taxes_aktaris 06 2_1. Финансовая отчетность 9" xfId="2117"/>
    <cellStyle name="_Tier 1 draft" xfId="2118"/>
    <cellStyle name="_Transfer Berik O. Taxes KRG" xfId="2119"/>
    <cellStyle name="_TS AJE 2004 with supporting cal'ns_FINAL" xfId="2120"/>
    <cellStyle name="_U CWIP 5MTD2006" xfId="2121"/>
    <cellStyle name="_U Fixed Assets 5MTD2006" xfId="2122"/>
    <cellStyle name="_U Property, plant and equipment 5MTD2006" xfId="2123"/>
    <cellStyle name="_U1.1 Revenue TH KMG YE 2006 " xfId="2124"/>
    <cellStyle name="_U1.200" xfId="2125"/>
    <cellStyle name="_U1.300_Analysis" xfId="2126"/>
    <cellStyle name="_U1.400_Analysis" xfId="2127"/>
    <cellStyle name="_U1.700 - Disclosure" xfId="2128"/>
    <cellStyle name="_U1.Revenue 2006" xfId="2129"/>
    <cellStyle name="_U1.Revenue_Ak-Zh" xfId="2130"/>
    <cellStyle name="_U1.Revenue_RG" xfId="2131"/>
    <cellStyle name="_U1.Revenue_TTG&amp;TTC_YE" xfId="2132"/>
    <cellStyle name="_U1.Revenues" xfId="2133"/>
    <cellStyle name="_U2.1 Payroll" xfId="2134"/>
    <cellStyle name="_U2.700  Payroll testing" xfId="2135"/>
    <cellStyle name="_U2.BT payroll analytics" xfId="2136"/>
    <cellStyle name="_U2.BT payroll analytics 10" xfId="2137"/>
    <cellStyle name="_U2.BT payroll analytics 10 2" xfId="2138"/>
    <cellStyle name="_U2.BT payroll analytics 10_Расходы" xfId="2139"/>
    <cellStyle name="_U2.BT payroll analytics 11" xfId="2140"/>
    <cellStyle name="_U2.BT payroll analytics 2" xfId="2141"/>
    <cellStyle name="_U2.BT payroll analytics 2 2" xfId="2142"/>
    <cellStyle name="_U2.BT payroll analytics 2_Расходы" xfId="2143"/>
    <cellStyle name="_U2.BT payroll analytics 3" xfId="2144"/>
    <cellStyle name="_U2.BT payroll analytics 3 2" xfId="2145"/>
    <cellStyle name="_U2.BT payroll analytics 3_Расходы" xfId="2146"/>
    <cellStyle name="_U2.BT payroll analytics 4" xfId="2147"/>
    <cellStyle name="_U2.BT payroll analytics 4 2" xfId="2148"/>
    <cellStyle name="_U2.BT payroll analytics 4_Расходы" xfId="2149"/>
    <cellStyle name="_U2.BT payroll analytics 5" xfId="2150"/>
    <cellStyle name="_U2.BT payroll analytics 5 2" xfId="2151"/>
    <cellStyle name="_U2.BT payroll analytics 5_Расходы" xfId="2152"/>
    <cellStyle name="_U2.BT payroll analytics 6" xfId="2153"/>
    <cellStyle name="_U2.BT payroll analytics 6 2" xfId="2154"/>
    <cellStyle name="_U2.BT payroll analytics 6_Расходы" xfId="2155"/>
    <cellStyle name="_U2.BT payroll analytics 7" xfId="2156"/>
    <cellStyle name="_U2.BT payroll analytics 7 2" xfId="2157"/>
    <cellStyle name="_U2.BT payroll analytics 7_Расходы" xfId="2158"/>
    <cellStyle name="_U2.BT payroll analytics 8" xfId="2159"/>
    <cellStyle name="_U2.BT payroll analytics 8 2" xfId="2160"/>
    <cellStyle name="_U2.BT payroll analytics 8_Расходы" xfId="2161"/>
    <cellStyle name="_U2.BT payroll analytics 9" xfId="2162"/>
    <cellStyle name="_U2.BT payroll analytics 9 2" xfId="2163"/>
    <cellStyle name="_U2.BT payroll analytics 9_Расходы" xfId="2164"/>
    <cellStyle name="_U2.BT payroll analytics_~7866757" xfId="2165"/>
    <cellStyle name="_U2.BT payroll analytics_~7866757 2" xfId="2166"/>
    <cellStyle name="_U2.BT payroll analytics_~7866757_Q1. Loans_30-Jun-09" xfId="2167"/>
    <cellStyle name="_U2.BT payroll analytics_~7866757_Q1. Loans_30-Jun-09 2" xfId="2168"/>
    <cellStyle name="_U2.BT payroll analytics_1. Финансовая отчетность" xfId="2169"/>
    <cellStyle name="_U2.BT payroll analytics_1. Финансовая отчетность 10" xfId="2170"/>
    <cellStyle name="_U2.BT payroll analytics_1. Финансовая отчетность 10 2" xfId="2171"/>
    <cellStyle name="_U2.BT payroll analytics_1. Финансовая отчетность 10_Расходы" xfId="2172"/>
    <cellStyle name="_U2.BT payroll analytics_1. Финансовая отчетность 11" xfId="2173"/>
    <cellStyle name="_U2.BT payroll analytics_1. Финансовая отчетность 11 2" xfId="2174"/>
    <cellStyle name="_U2.BT payroll analytics_1. Финансовая отчетность 11_Расходы" xfId="2175"/>
    <cellStyle name="_U2.BT payroll analytics_1. Финансовая отчетность 12" xfId="2176"/>
    <cellStyle name="_U2.BT payroll analytics_1. Финансовая отчетность 12 2" xfId="2177"/>
    <cellStyle name="_U2.BT payroll analytics_1. Финансовая отчетность 12_Расходы" xfId="2178"/>
    <cellStyle name="_U2.BT payroll analytics_1. Финансовая отчетность 13" xfId="2179"/>
    <cellStyle name="_U2.BT payroll analytics_1. Финансовая отчетность 2" xfId="2180"/>
    <cellStyle name="_U2.BT payroll analytics_1. Финансовая отчетность 2 2" xfId="2181"/>
    <cellStyle name="_U2.BT payroll analytics_1. Финансовая отчетность 2_Расходы" xfId="2182"/>
    <cellStyle name="_U2.BT payroll analytics_1. Финансовая отчетность 3" xfId="2183"/>
    <cellStyle name="_U2.BT payroll analytics_1. Финансовая отчетность 3 2" xfId="2184"/>
    <cellStyle name="_U2.BT payroll analytics_1. Финансовая отчетность 3_Расходы" xfId="2185"/>
    <cellStyle name="_U2.BT payroll analytics_1. Финансовая отчетность 4" xfId="2186"/>
    <cellStyle name="_U2.BT payroll analytics_1. Финансовая отчетность 4 2" xfId="2187"/>
    <cellStyle name="_U2.BT payroll analytics_1. Финансовая отчетность 4_Расходы" xfId="2188"/>
    <cellStyle name="_U2.BT payroll analytics_1. Финансовая отчетность 5" xfId="2189"/>
    <cellStyle name="_U2.BT payroll analytics_1. Финансовая отчетность 5 2" xfId="2190"/>
    <cellStyle name="_U2.BT payroll analytics_1. Финансовая отчетность 5_Расходы" xfId="2191"/>
    <cellStyle name="_U2.BT payroll analytics_1. Финансовая отчетность 6" xfId="2192"/>
    <cellStyle name="_U2.BT payroll analytics_1. Финансовая отчетность 6 2" xfId="2193"/>
    <cellStyle name="_U2.BT payroll analytics_1. Финансовая отчетность 6_Расходы" xfId="2194"/>
    <cellStyle name="_U2.BT payroll analytics_1. Финансовая отчетность 7" xfId="2195"/>
    <cellStyle name="_U2.BT payroll analytics_1. Финансовая отчетность 7 2" xfId="2196"/>
    <cellStyle name="_U2.BT payroll analytics_1. Финансовая отчетность 7_Расходы" xfId="2197"/>
    <cellStyle name="_U2.BT payroll analytics_1. Финансовая отчетность 8" xfId="2198"/>
    <cellStyle name="_U2.BT payroll analytics_1. Финансовая отчетность 8 2" xfId="2199"/>
    <cellStyle name="_U2.BT payroll analytics_1. Финансовая отчетность 8_Расходы" xfId="2200"/>
    <cellStyle name="_U2.BT payroll analytics_1. Финансовая отчетность 9" xfId="2201"/>
    <cellStyle name="_U2.BT payroll analytics_1. Финансовая отчетность 9 2" xfId="2202"/>
    <cellStyle name="_U2.BT payroll analytics_1. Финансовая отчетность 9_Расходы" xfId="2203"/>
    <cellStyle name="_U2.BT payroll analytics_1. Финансовая отчетность_Расходы" xfId="2204"/>
    <cellStyle name="_U2.BT payroll analytics_10_ДвижениеОС" xfId="2205"/>
    <cellStyle name="_U2.BT payroll analytics_10_ДвижениеОС (2)" xfId="2206"/>
    <cellStyle name="_U2.BT payroll analytics_10_ДвижениеОС (2) 2" xfId="2207"/>
    <cellStyle name="_U2.BT payroll analytics_10_ДвижениеОС 2" xfId="2208"/>
    <cellStyle name="_U2.BT payroll analytics_11_расшифровкаОС" xfId="2209"/>
    <cellStyle name="_U2.BT payroll analytics_11_расшифровкаОС 2" xfId="2210"/>
    <cellStyle name="_U2.BT payroll analytics_12_ПоступленияОС" xfId="2211"/>
    <cellStyle name="_U2.BT payroll analytics_12_ПоступленияОС 2" xfId="2212"/>
    <cellStyle name="_U2.BT payroll analytics_30_движениеТМЗ" xfId="2213"/>
    <cellStyle name="_U2.BT payroll analytics_30_движениеТМЗ 2" xfId="2214"/>
    <cellStyle name="_U2.BT payroll analytics_CAP_Nursat аудит2010" xfId="2215"/>
    <cellStyle name="_U2.BT payroll analytics_CAP_Nursat аудит2010 2" xfId="2216"/>
    <cellStyle name="_U2.BT payroll analytics_Impairment test_TTG 2008 Jamilya" xfId="2217"/>
    <cellStyle name="_U2.BT payroll analytics_Q1. Loans_30-Jun-09" xfId="2218"/>
    <cellStyle name="_U2.BT payroll analytics_Q1. Loans_30-Jun-09 2" xfId="2219"/>
    <cellStyle name="_U2.BT payroll analytics_Лист1" xfId="2220"/>
    <cellStyle name="_U2.BT payroll analytics_Лист1 2" xfId="2221"/>
    <cellStyle name="_U2.BT payroll analytics_Лист3" xfId="2222"/>
    <cellStyle name="_U2.BT payroll analytics_Лист3 2" xfId="2223"/>
    <cellStyle name="_U2.BT payroll analytics_Расходы" xfId="2224"/>
    <cellStyle name="_U2.BT.COS_31.12.06" xfId="2225"/>
    <cellStyle name="_U2.Cost of Sales" xfId="2226"/>
    <cellStyle name="_U2.Expenses 2006" xfId="2227"/>
    <cellStyle name="_U2.Payroll" xfId="2228"/>
    <cellStyle name="_U2-110-SubLead" xfId="2229"/>
    <cellStyle name="_U2-300" xfId="2230"/>
    <cellStyle name="_U3.100_Lead" xfId="2231"/>
    <cellStyle name="_U6.Other Income &amp; Expenses 12m2006" xfId="2232"/>
    <cellStyle name="_UA. Revenue_31.12.08" xfId="2233"/>
    <cellStyle name="_UA.Revenue_telephony_30-Jun-09" xfId="2234"/>
    <cellStyle name="_UA4.Revenue_internet_31.12.2008" xfId="2235"/>
    <cellStyle name="_UB. Other Income_TTG" xfId="2236"/>
    <cellStyle name="_UB.700. Disclosure" xfId="2237"/>
    <cellStyle name="_VA.Cost of sales_RG as of 10.05.07" xfId="2238"/>
    <cellStyle name="_VA.Cost of sales_RG group" xfId="2239"/>
    <cellStyle name="_Vacation Provision" xfId="2240"/>
    <cellStyle name="_VB.100_Lead" xfId="2241"/>
    <cellStyle name="_WHT" xfId="2242"/>
    <cellStyle name="_Worksheet in (C) 2267 Consolidation_CHAR_DANK_9m_06-Charaltyn  JSC stand alone FS (PBC)" xfId="2243"/>
    <cellStyle name="_Worksheet in (C) 8510 Forex testing 9 months 2006" xfId="2244"/>
    <cellStyle name="_Worksheet in 2235 AES EKIBASTUZ _ IFRS 2003-2005" xfId="2245"/>
    <cellStyle name="_Worksheet in 2245 DT_FCC" xfId="2246"/>
    <cellStyle name="_Worksheet in 2260 Consolidation_CHAR_DANK_9m_06 received from Ainash (PBC)" xfId="2247"/>
    <cellStyle name="_Worksheet in 2263 IFRS transfromation check Deloitte AES EKIBASTUZ updated August 17, 2006" xfId="2248"/>
    <cellStyle name="_Worksheet in 5320 AR aging" xfId="2249"/>
    <cellStyle name="_Worksheet in 5542 Development costs Dank - 9 m 2006" xfId="2250"/>
    <cellStyle name="_Worksheet in 5646 Reclass Depr" xfId="2251"/>
    <cellStyle name="_X Intangible assets 5MTD2005" xfId="2252"/>
    <cellStyle name="_X1.1000 Reconciliation of taxes" xfId="2253"/>
    <cellStyle name="_X1.1000 Reconciliation of taxes (TS 34)" xfId="2254"/>
    <cellStyle name="_YE CIT and DT" xfId="2255"/>
    <cellStyle name="_YE O. Taxes KMGD" xfId="2256"/>
    <cellStyle name="_YE U2.100 Expenses" xfId="2257"/>
    <cellStyle name="_Z4.1.1_off-balance_YE" xfId="2258"/>
    <cellStyle name="_Zapasnoi COS" xfId="2259"/>
    <cellStyle name="_А Основные средства 6 месяцев 2006 года (1)" xfId="2260"/>
    <cellStyle name="_А Основные средства 6 месяцев 2006 года (1)1" xfId="2261"/>
    <cellStyle name="_Алтел График для переноса кредитов на 2008 на текущую часть " xfId="2262"/>
    <cellStyle name="_АНУ" xfId="2263"/>
    <cellStyle name="_баланс за 2008 год" xfId="2264"/>
    <cellStyle name="_Баланс за 9месяцев   2006г МСФО 16.10.2006" xfId="2265"/>
    <cellStyle name="_баланс-2кв 06г.Акыл" xfId="2266"/>
    <cellStyle name="_Бюджет ИАС на 2009г уз" xfId="2267"/>
    <cellStyle name="_Бюджет по маслам и смазкам ГСМ-2 вариант" xfId="2268"/>
    <cellStyle name="_Бюджет службы авиа ГСМ на 2008 год" xfId="2269"/>
    <cellStyle name="_Бюджет УИТ 2007г." xfId="2270"/>
    <cellStyle name="_ВАриант денег операц. 29.09.08" xfId="2271"/>
    <cellStyle name="_Вариантс для ККБ  06.02.09" xfId="2272"/>
    <cellStyle name="_Вариантс доходами 95% и 2-мя вариантами денег" xfId="2273"/>
    <cellStyle name="_Внутрегруповой деб. и кред за 2005г." xfId="2274"/>
    <cellStyle name="_вопросник 21.04.08" xfId="2275"/>
    <cellStyle name="_Данные для теста на обесценение ОС (ОПиФА)" xfId="2276"/>
    <cellStyle name="_ДИТ_outlook_28сент02 с сокращ" xfId="2277"/>
    <cellStyle name="_Доходы расходы 2004-2012(DUE Diligence)" xfId="2278"/>
    <cellStyle name="_Дочки BS-за 2004г. и 6-м.05г MT" xfId="2279"/>
    <cellStyle name="_Е120-130 свод" xfId="2280"/>
    <cellStyle name="_Займы на 31.12.08г. (1)" xfId="2281"/>
    <cellStyle name="_Займы(новая)_0812свод12" xfId="2282"/>
    <cellStyle name="_Займы(новая)_0906 свод (для аудита)" xfId="2283"/>
    <cellStyle name="_Запрос (LLP's)" xfId="2284"/>
    <cellStyle name="_запрос по новому терминалу" xfId="2285"/>
    <cellStyle name="_Изменение на 01.02.2008" xfId="2286"/>
    <cellStyle name="_Изменение на 01.06.2008" xfId="2287"/>
    <cellStyle name="_Изменение оборотного капитала (2 вар.)" xfId="2288"/>
    <cellStyle name="_Изменение оборотного капитала (3 вар.)" xfId="2289"/>
    <cellStyle name="_Изменения бюджета 2007 с учетом факта 6 месяцев" xfId="2290"/>
    <cellStyle name="_изменения на 01.08.2007" xfId="2291"/>
    <cellStyle name="_Изменения на 01.12.2006" xfId="2292"/>
    <cellStyle name="_Изменения по услугам" xfId="2293"/>
    <cellStyle name="_Инв, отсроч налоги, налоги, ОДДС" xfId="2294"/>
    <cellStyle name="_Инвест.программа на 2007г-2009.на 01.12.2007г" xfId="2295"/>
    <cellStyle name="_Инвестиции 6 месяцев" xfId="2296"/>
    <cellStyle name="_Инвестиции за 12 мес. 2008" xfId="2297"/>
    <cellStyle name="_Информация для JP Morgan(для отправки)" xfId="2298"/>
    <cellStyle name="_Информация для аудиторов 6м2008_150808" xfId="2299"/>
    <cellStyle name="_Исполнение 10 месяцев" xfId="2300"/>
    <cellStyle name="_исполнение 12 месяцев" xfId="2301"/>
    <cellStyle name="_Исполнение 12 месяцев 2007" xfId="2302"/>
    <cellStyle name="_Исполнение 8 месяцев" xfId="2303"/>
    <cellStyle name="_Исполнение бюджета 2008 г." xfId="2304"/>
    <cellStyle name="_Исполнение ТС за 2007г по новой Методике" xfId="2305"/>
    <cellStyle name="_ИТ" xfId="2306"/>
    <cellStyle name="_ИТ_бд2003_с переносом_060303" xfId="2307"/>
    <cellStyle name="_ИТ_ВК_ВК-Р_для уточнений270802" xfId="2308"/>
    <cellStyle name="_ИТ_НБ_outlook_сент02" xfId="2309"/>
    <cellStyle name="_Капитал 2005 г. неконсол." xfId="2310"/>
    <cellStyle name="_Капстр-во 2001-2007" xfId="2311"/>
    <cellStyle name="_Капстроительство 2007 по объектов" xfId="2313"/>
    <cellStyle name="_Капстрой 2 месяца" xfId="2312"/>
    <cellStyle name="_КЗ на 30.04.2009 акмарал" xfId="2314"/>
    <cellStyle name="_КМГ-Алатау Фин. отчетность за 2005" xfId="2315"/>
    <cellStyle name="_Книга1" xfId="2316"/>
    <cellStyle name="_Книга2" xfId="2317"/>
    <cellStyle name="_Книга2 (1)" xfId="2318"/>
    <cellStyle name="_Книга2 2" xfId="2319"/>
    <cellStyle name="_Книга2 3" xfId="2320"/>
    <cellStyle name="_Книга2_K.300" xfId="2321"/>
    <cellStyle name="_Книга2_P.Unused Vac_ KAT_06" xfId="2322"/>
    <cellStyle name="_Книга2_Sheet1" xfId="2323"/>
    <cellStyle name="_Книга2_Расходы" xfId="2324"/>
    <cellStyle name="_Консол  фин отчет  по МСФО за 2005г с измен" xfId="2325"/>
    <cellStyle name="_Консол  фин отчет  по МСФО за 4-месяц   2006г (2)" xfId="2326"/>
    <cellStyle name="_Консол  фин отчет  по МСФО за 5-м  2005г " xfId="2327"/>
    <cellStyle name="_Консолид Фин.Отч.РД КМГдля КМГ за 1 полугодие 2005г оконч." xfId="2328"/>
    <cellStyle name="_консолидированная Фин. отчетность ТД КМГ 2 кв 2007 год" xfId="2329"/>
    <cellStyle name="_Копия Tax MW" xfId="2330"/>
    <cellStyle name="_Копия Консол  фин отчет  по МСФО за 2005г с измен_Aliya" xfId="2331"/>
    <cellStyle name="_КПН" xfId="2332"/>
    <cellStyle name="_Краткое опис.нкс" xfId="2333"/>
    <cellStyle name="_Кред., дебит. на 28.02.09" xfId="2334"/>
    <cellStyle name="_Кредиты Аудит 2008" xfId="2335"/>
    <cellStyle name="_Лист1" xfId="2336"/>
    <cellStyle name="_Лист6" xfId="2337"/>
    <cellStyle name="_мебель, оборудование инвентарь1207" xfId="2338"/>
    <cellStyle name="_МНУ " xfId="2339"/>
    <cellStyle name="_Модель по кодам_оконч. 2005" xfId="2340"/>
    <cellStyle name="_Неиспользуемые доп.Материалы по 2 базам на 11.07.2006(Обновленный)" xfId="2341"/>
    <cellStyle name="_НКС 171006" xfId="2342"/>
    <cellStyle name="_нкс 2кв" xfId="2343"/>
    <cellStyle name="_нкс 3 кв" xfId="2344"/>
    <cellStyle name="_НКС11" xfId="2345"/>
    <cellStyle name="_о.с. и тмз на01.06.06г." xfId="2346"/>
    <cellStyle name="_Обеспечение ГСМ -08 10 07 (2)" xfId="2347"/>
    <cellStyle name="_Оборотка Восток new" xfId="2348"/>
    <cellStyle name="_Объемы, доходы по основн.услугам Бюджет 2008-2010" xfId="2349"/>
    <cellStyle name="_ОДДС" xfId="2350"/>
    <cellStyle name="_Озен Елес  Информация к аудиту за  2005 г" xfId="2351"/>
    <cellStyle name="_ОС за 2004" xfId="2352"/>
    <cellStyle name="_ос нма общи 2007 г." xfId="2353"/>
    <cellStyle name="_Основные средства бюджет 2008-2009" xfId="2354"/>
    <cellStyle name="_отдельная отчетность РД КМГ за 2005гс изм.." xfId="2355"/>
    <cellStyle name="_ОТЧЕТ для ДКФ    06 04 05  (6)" xfId="2356"/>
    <cellStyle name="_Отчет Форма 2 за 1-е плгд. 2006г.ЗФ на 21.07.2006г.ЗФ" xfId="2357"/>
    <cellStyle name="_Отчет Форма 2 за 9 мес.2006г.на 20.10.2006г.ЗФ" xfId="2358"/>
    <cellStyle name="_Отчеты за 2007" xfId="2359"/>
    <cellStyle name="_ПамятьГИС" xfId="2360"/>
    <cellStyle name="_Пассажиры , груз 12 мес ВВЛ и МВЛ" xfId="2361"/>
    <cellStyle name="_Перерасчет долевого дохода по доч ТОО" xfId="2362"/>
    <cellStyle name="_Перечень необходимой информации (CAP)" xfId="2363"/>
    <cellStyle name="_Перспект.комманд в 10.05" xfId="2364"/>
    <cellStyle name="_План развития ПТС на 2005-2010 (связи станционной части)" xfId="2365"/>
    <cellStyle name="_подготовка кадров" xfId="2366"/>
    <cellStyle name="_предв бизн -план" xfId="2367"/>
    <cellStyle name="_Прил 8Кратк. долг.деб.зд" xfId="2368"/>
    <cellStyle name="_Прил.  5 к за 2-кв-2006" xfId="2369"/>
    <cellStyle name="_Прил.  5 к за 2-кв-20061" xfId="2370"/>
    <cellStyle name="_Прил.-5 за 2-квар." xfId="2371"/>
    <cellStyle name="_Прил9 кред.задолж.2квар.2006" xfId="2372"/>
    <cellStyle name="_Прил9 кред.задолж.2квар.20061" xfId="2373"/>
    <cellStyle name="_прилож. 8 120 стр1" xfId="2374"/>
    <cellStyle name="_прилож.9за 2кварт.20064" xfId="2375"/>
    <cellStyle name="_Приложение 7Долг.деб.зад-ть" xfId="2376"/>
    <cellStyle name="_Приложения _ таблицы" xfId="2377"/>
    <cellStyle name="_Приложения _ таблицы 2" xfId="2378"/>
    <cellStyle name="_Приложения _ таблицы_10_ДвижениеОС" xfId="2379"/>
    <cellStyle name="_Приложения _ таблицы_10_ДвижениеОС (2)" xfId="2380"/>
    <cellStyle name="_Приложения _ таблицы_11_расшифровкаОС" xfId="2381"/>
    <cellStyle name="_Приложения _ таблицы_12_ПоступленияОС" xfId="2382"/>
    <cellStyle name="_Приложения _ таблицы_30_движениеТМЗ" xfId="2383"/>
    <cellStyle name="_Приложения _ таблицы_CAP_Nursat аудит2010" xfId="2384"/>
    <cellStyle name="_Приложения _ таблицы_Лист1" xfId="2385"/>
    <cellStyle name="_Приложения _ таблицы_Лист3" xfId="2386"/>
    <cellStyle name="_Приложения 6" xfId="2387"/>
    <cellStyle name="_Приложения к формам отчетов за июнь 2006г" xfId="2388"/>
    <cellStyle name="_Приложения к формам отчетов за май 2006г (свод)" xfId="2389"/>
    <cellStyle name="_Приложения к формам отчетов2" xfId="2390"/>
    <cellStyle name="_Приобретение ОС на 2008г бюджетxls" xfId="2391"/>
    <cellStyle name="_ПРогноз 2008-2014 для ККБ 04.02.2009 с учетом стр-ва НПТ курс 150" xfId="2392"/>
    <cellStyle name="_ПРогноз 2008-2014 для ККБ 04.02.2009-без учета стр-ва НПТ курс 150" xfId="2393"/>
    <cellStyle name="_Прогноз капстр-ва 2008-2012(султан)" xfId="2394"/>
    <cellStyle name="_Программа ТП" xfId="2395"/>
    <cellStyle name="_Проект Бюджета 2010 (посл. вар., откоррект.)" xfId="2396"/>
    <cellStyle name="_произв.цели - приложение к СНР_айгерим_09.11" xfId="2397"/>
    <cellStyle name="_Производственно-фин.показатели за 2008" xfId="2398"/>
    <cellStyle name="_профком" xfId="2399"/>
    <cellStyle name="_Публикация 2005" xfId="2400"/>
    <cellStyle name="_Публикация 2005_Impairment test_TTG 2008 Jamilya" xfId="2401"/>
    <cellStyle name="_Публикация 2005_Копия Goodwill impairment test_Jul30 08с изменениями5555" xfId="2402"/>
    <cellStyle name="_Публикация 2005_Копия Копия Goodwill impairment test_Jul30 08с изменениями5555" xfId="2403"/>
    <cellStyle name="_Работы и услуги на 01.06.08" xfId="2404"/>
    <cellStyle name="_Работы и услуги-2008" xfId="2405"/>
    <cellStyle name="_Рабочая таблица 1 полугодие 2007 года" xfId="2406"/>
    <cellStyle name="_Раскр.в поясн зап.на 30.09.2007г.new" xfId="2407"/>
    <cellStyle name="_Расчет бизнесплана1" xfId="2408"/>
    <cellStyle name="_Расчёт по капитализации % 2009" xfId="2409"/>
    <cellStyle name="_Расчет средн.ставки 12 мес" xfId="2410"/>
    <cellStyle name="_Расчет средн.ставки за 1 полуг." xfId="2411"/>
    <cellStyle name="_расш. к балансу 1 кв.посл1" xfId="2412"/>
    <cellStyle name="_расш. к балансу 2 кв.посл" xfId="2413"/>
    <cellStyle name="_Расшифровки аудиторам за 9 мес.2006 г." xfId="2414"/>
    <cellStyle name="_РАСШИФРОВКИ К БАЛАНСУ 2 КВ." xfId="2415"/>
    <cellStyle name="_Расшифровки СМИ(консалид) за 2004 год" xfId="2416"/>
    <cellStyle name="_РБА" xfId="2417"/>
    <cellStyle name="_сверка для аудитора" xfId="2418"/>
    <cellStyle name="_сверхнормативная (3 вар)" xfId="2419"/>
    <cellStyle name="_Свод 2спец(затраты)_0906" xfId="2420"/>
    <cellStyle name="_Свод_(035)ПРОЧИЕ_КРАТКОСРОЧНЫЕ_ОБЯЗАТЕЛЬСТВА_0906" xfId="2421"/>
    <cellStyle name="_Свод_020_0906" xfId="2422"/>
    <cellStyle name="_Свод_034_0906" xfId="2423"/>
    <cellStyle name="_Свод_040_0812соб" xfId="2424"/>
    <cellStyle name="_Свод_040_0906" xfId="2425"/>
    <cellStyle name="_Свод_041_0906" xfId="2426"/>
    <cellStyle name="_Свод_042_0906соб" xfId="2427"/>
    <cellStyle name="_Свод_044_0906соб" xfId="2428"/>
    <cellStyle name="_Сводная для DUE Diligence 2005-2007" xfId="2429"/>
    <cellStyle name="_Сводный файл по зап.частям 2010г. 13.11.09" xfId="2430"/>
    <cellStyle name="_СИЗ" xfId="2431"/>
    <cellStyle name="_Скорр.бюдж. 2006 г.(с КТО 24.10.)" xfId="2432"/>
    <cellStyle name="_спецжидкость -2007" xfId="2433"/>
    <cellStyle name="_стр 491" xfId="2434"/>
    <cellStyle name="_Таблица по НДС Асхат" xfId="2435"/>
    <cellStyle name="_Таблицы для диаграмм" xfId="2436"/>
    <cellStyle name="_Таблицы к исполнению Бюджета 2008" xfId="2437"/>
    <cellStyle name="_Таблицы к исполнению Бюджета 2008(18.05.09)" xfId="2438"/>
    <cellStyle name="_ТМЗ Прил.-5 за 2-полуг.06г." xfId="2439"/>
    <cellStyle name="_ТОО Эмбаэнергомунай -2005г" xfId="2440"/>
    <cellStyle name="_транзитная (85%)" xfId="2441"/>
    <cellStyle name="_Трансформация 25 04 05" xfId="2442"/>
    <cellStyle name="_УНУ" xfId="2443"/>
    <cellStyle name="_Утв СД Бюджет расшиф 29 12 05" xfId="2444"/>
    <cellStyle name="_Ф1" xfId="2445"/>
    <cellStyle name="_финансовые показатели, ВД" xfId="2446"/>
    <cellStyle name="_финотчетность ТОО ПКОП за 9 месяцев 2007" xfId="2447"/>
    <cellStyle name="_Форма" xfId="2448"/>
    <cellStyle name="_Форма БД 2003" xfId="2449"/>
    <cellStyle name="_форма по ОС" xfId="2450"/>
    <cellStyle name="_форма по ОС2" xfId="2451"/>
    <cellStyle name="_Формы Анализ" xfId="2452"/>
    <cellStyle name="_Формы анализа Кунарл" xfId="2453"/>
    <cellStyle name="_Формы за 6-м.2006г. (1,2,3)" xfId="2454"/>
    <cellStyle name="_Формы Кунарлы" xfId="2455"/>
    <cellStyle name="_Формы МСФО доработ.14 12 05 ЗА 12 МЕСЯЦЕВ" xfId="2456"/>
    <cellStyle name="_Формы МСФОс для ДЧП(проект) 1" xfId="2457"/>
    <cellStyle name="_Формы МСФОс для ДЧП(расш) " xfId="2458"/>
    <cellStyle name="_Формы МСФОсамый последний" xfId="2459"/>
    <cellStyle name="_ФОРМЫ Приложения к формам отчетов" xfId="2460"/>
    <cellStyle name="_Формы финанс отчетноти по Холдингу по МСФО за  2006  xls" xfId="2461"/>
    <cellStyle name="_ФОТ на 2009 (ОУП) уменьшенный май" xfId="2462"/>
    <cellStyle name="_ЦА 2 полугодие 220706 изм" xfId="2463"/>
    <cellStyle name="_ЦА баланс ПОСЛ 220706" xfId="2464"/>
    <cellStyle name="_ЦА Форма3 161006" xfId="2465"/>
    <cellStyle name="_ЦА Форма3 200706" xfId="2466"/>
    <cellStyle name="_ЦА Форма3 250706" xfId="2467"/>
    <cellStyle name="_ЦА формы аудит ЗФ 9мв 2006 091106" xfId="2468"/>
    <cellStyle name="_Шаблон ФО Фонда полугодовой 29052009" xfId="2469"/>
    <cellStyle name="_Элиминирование в форме №2" xfId="2470"/>
    <cellStyle name="”ќђќ‘ћ‚›‰" xfId="2471"/>
    <cellStyle name="”ќђќ‘ћ‚›‰ 10" xfId="2472"/>
    <cellStyle name="”ќђќ‘ћ‚›‰ 11" xfId="2473"/>
    <cellStyle name="”ќђќ‘ћ‚›‰ 2" xfId="2474"/>
    <cellStyle name="”ќђќ‘ћ‚›‰ 2 2" xfId="2475"/>
    <cellStyle name="”ќђќ‘ћ‚›‰ 2 3" xfId="2476"/>
    <cellStyle name="”ќђќ‘ћ‚›‰ 3" xfId="2477"/>
    <cellStyle name="”ќђќ‘ћ‚›‰ 3 2" xfId="2478"/>
    <cellStyle name="”ќђќ‘ћ‚›‰ 3 3" xfId="2479"/>
    <cellStyle name="”ќђќ‘ћ‚›‰ 4" xfId="2480"/>
    <cellStyle name="”ќђќ‘ћ‚›‰ 4 2" xfId="2481"/>
    <cellStyle name="”ќђќ‘ћ‚›‰ 4 3" xfId="2482"/>
    <cellStyle name="”ќђќ‘ћ‚›‰ 5" xfId="2483"/>
    <cellStyle name="”ќђќ‘ћ‚›‰ 6" xfId="2484"/>
    <cellStyle name="”ќђќ‘ћ‚›‰ 7" xfId="2485"/>
    <cellStyle name="”ќђќ‘ћ‚›‰ 8" xfId="2486"/>
    <cellStyle name="”ќђќ‘ћ‚›‰ 9" xfId="2487"/>
    <cellStyle name="”ќђќ‘ћ‚›‰_1. Финансовая отчетность" xfId="2488"/>
    <cellStyle name="”љ‘ђћ‚ђќќ›‰" xfId="2489"/>
    <cellStyle name="”љ‘ђћ‚ђќќ›‰ 10" xfId="2490"/>
    <cellStyle name="”љ‘ђћ‚ђќќ›‰ 11" xfId="2491"/>
    <cellStyle name="”љ‘ђћ‚ђќќ›‰ 2" xfId="2492"/>
    <cellStyle name="”љ‘ђћ‚ђќќ›‰ 2 2" xfId="2493"/>
    <cellStyle name="”љ‘ђћ‚ђќќ›‰ 2 3" xfId="2494"/>
    <cellStyle name="”љ‘ђћ‚ђќќ›‰ 3" xfId="2495"/>
    <cellStyle name="”љ‘ђћ‚ђќќ›‰ 3 2" xfId="2496"/>
    <cellStyle name="”љ‘ђћ‚ђќќ›‰ 3 3" xfId="2497"/>
    <cellStyle name="”љ‘ђћ‚ђќќ›‰ 4" xfId="2498"/>
    <cellStyle name="”љ‘ђћ‚ђќќ›‰ 4 2" xfId="2499"/>
    <cellStyle name="”љ‘ђћ‚ђќќ›‰ 4 3" xfId="2500"/>
    <cellStyle name="”љ‘ђћ‚ђќќ›‰ 5" xfId="2501"/>
    <cellStyle name="”љ‘ђћ‚ђќќ›‰ 6" xfId="2502"/>
    <cellStyle name="”љ‘ђћ‚ђќќ›‰ 7" xfId="2503"/>
    <cellStyle name="”љ‘ђћ‚ђќќ›‰ 8" xfId="2504"/>
    <cellStyle name="”љ‘ђћ‚ђќќ›‰ 9" xfId="2505"/>
    <cellStyle name="”љ‘ђћ‚ђќќ›‰_1. Финансовая отчетность" xfId="2506"/>
    <cellStyle name="„…ќ…†ќ›‰" xfId="2507"/>
    <cellStyle name="„…ќ…†ќ›‰ 10" xfId="2508"/>
    <cellStyle name="„…ќ…†ќ›‰ 11" xfId="2509"/>
    <cellStyle name="„…ќ…†ќ›‰ 2" xfId="2510"/>
    <cellStyle name="„…ќ…†ќ›‰ 2 2" xfId="2511"/>
    <cellStyle name="„…ќ…†ќ›‰ 2 3" xfId="2512"/>
    <cellStyle name="„…ќ…†ќ›‰ 3" xfId="2513"/>
    <cellStyle name="„…ќ…†ќ›‰ 3 2" xfId="2514"/>
    <cellStyle name="„…ќ…†ќ›‰ 3 3" xfId="2515"/>
    <cellStyle name="„…ќ…†ќ›‰ 4" xfId="2516"/>
    <cellStyle name="„…ќ…†ќ›‰ 4 2" xfId="2517"/>
    <cellStyle name="„…ќ…†ќ›‰ 4 3" xfId="2518"/>
    <cellStyle name="„…ќ…†ќ›‰ 5" xfId="2519"/>
    <cellStyle name="„…ќ…†ќ›‰ 6" xfId="2520"/>
    <cellStyle name="„…ќ…†ќ›‰ 7" xfId="2521"/>
    <cellStyle name="„…ќ…†ќ›‰ 8" xfId="2522"/>
    <cellStyle name="„…ќ…†ќ›‰ 9" xfId="2523"/>
    <cellStyle name="„…ќ…†ќ›‰_1. Финансовая отчетность" xfId="2524"/>
    <cellStyle name="£ BP" xfId="2525"/>
    <cellStyle name="¥ JY" xfId="2526"/>
    <cellStyle name="=C:\WINNT\SYSTEM32\COMMAND.COM" xfId="2527"/>
    <cellStyle name="=C:\WINNT\SYSTEM32\COMMAND.COM 2" xfId="2528"/>
    <cellStyle name="=C:\WINNT35\SYSTEM32\COMMAND.COM" xfId="2529"/>
    <cellStyle name="‡ђѓћ‹ћ‚ћљ1" xfId="2530"/>
    <cellStyle name="‡ђѓћ‹ћ‚ћљ1 10" xfId="2531"/>
    <cellStyle name="‡ђѓћ‹ћ‚ћљ1 11" xfId="2532"/>
    <cellStyle name="‡ђѓћ‹ћ‚ћљ1 2" xfId="2533"/>
    <cellStyle name="‡ђѓћ‹ћ‚ћљ1 3" xfId="2534"/>
    <cellStyle name="‡ђѓћ‹ћ‚ћљ1 4" xfId="2535"/>
    <cellStyle name="‡ђѓћ‹ћ‚ћљ1 5" xfId="2536"/>
    <cellStyle name="‡ђѓћ‹ћ‚ћљ1 6" xfId="2537"/>
    <cellStyle name="‡ђѓћ‹ћ‚ћљ1 7" xfId="2538"/>
    <cellStyle name="‡ђѓћ‹ћ‚ћљ1 8" xfId="2539"/>
    <cellStyle name="‡ђѓћ‹ћ‚ћљ1 9" xfId="2540"/>
    <cellStyle name="‡ђѓћ‹ћ‚ћљ1_1. Финансовая отчетность" xfId="2541"/>
    <cellStyle name="‡ђѓћ‹ћ‚ћљ2" xfId="2542"/>
    <cellStyle name="‡ђѓћ‹ћ‚ћљ2 10" xfId="2543"/>
    <cellStyle name="‡ђѓћ‹ћ‚ћљ2 11" xfId="2544"/>
    <cellStyle name="‡ђѓћ‹ћ‚ћљ2 2" xfId="2545"/>
    <cellStyle name="‡ђѓћ‹ћ‚ћљ2 3" xfId="2546"/>
    <cellStyle name="‡ђѓћ‹ћ‚ћљ2 4" xfId="2547"/>
    <cellStyle name="‡ђѓћ‹ћ‚ћљ2 5" xfId="2548"/>
    <cellStyle name="‡ђѓћ‹ћ‚ћљ2 6" xfId="2549"/>
    <cellStyle name="‡ђѓћ‹ћ‚ћљ2 7" xfId="2550"/>
    <cellStyle name="‡ђѓћ‹ћ‚ћљ2 8" xfId="2551"/>
    <cellStyle name="‡ђѓћ‹ћ‚ћљ2 9" xfId="2552"/>
    <cellStyle name="‡ђѓћ‹ћ‚ћљ2_1. Финансовая отчетность" xfId="2553"/>
    <cellStyle name="•WЏЂ_ЉO‰?—a‹?" xfId="2554"/>
    <cellStyle name="’ћѓћ‚›‰" xfId="2555"/>
    <cellStyle name="’ћѓћ‚›‰ 10" xfId="2556"/>
    <cellStyle name="’ћѓћ‚›‰ 11" xfId="2557"/>
    <cellStyle name="’ћѓћ‚›‰ 2" xfId="2558"/>
    <cellStyle name="’ћѓћ‚›‰ 3" xfId="2559"/>
    <cellStyle name="’ћѓћ‚›‰ 4" xfId="2560"/>
    <cellStyle name="’ћѓћ‚›‰ 5" xfId="2561"/>
    <cellStyle name="’ћѓћ‚›‰ 6" xfId="2562"/>
    <cellStyle name="’ћѓћ‚›‰ 7" xfId="2563"/>
    <cellStyle name="’ћѓћ‚›‰ 8" xfId="2564"/>
    <cellStyle name="’ћѓћ‚›‰ 9" xfId="2565"/>
    <cellStyle name="’ћѓћ‚›‰_1. Финансовая отчетность" xfId="2566"/>
    <cellStyle name="W_OÝaà" xfId="2567"/>
    <cellStyle name="0.0" xfId="2568"/>
    <cellStyle name="0_Decimal" xfId="2569"/>
    <cellStyle name="0_Decimal_ MC" xfId="2570"/>
    <cellStyle name="0_Decimal_2004OB MC" xfId="2571"/>
    <cellStyle name="0_Decimal_financez" xfId="2572"/>
    <cellStyle name="0_Decimal_kz_dom_versus" xfId="2573"/>
    <cellStyle name="0_Decimal_LE curr impact" xfId="2574"/>
    <cellStyle name="0_Decimal_LE rev &amp; Cost" xfId="2575"/>
    <cellStyle name="0_Decimal_MC Vol.Mix Var" xfId="2576"/>
    <cellStyle name="0_Decimal_MC Vol.Mix Var LE" xfId="2577"/>
    <cellStyle name="0_Decimal_MC Vol.Mix Var OB" xfId="2578"/>
    <cellStyle name="0_Decimal_ob price impact" xfId="2579"/>
    <cellStyle name="0_Decimal_OCI" xfId="2580"/>
    <cellStyle name="0_Decimal_OCI Var analys OB" xfId="2581"/>
    <cellStyle name="0_Decimal_P&amp;L - Kazakhstan" xfId="2582"/>
    <cellStyle name="0_Decimal_Rev" xfId="2583"/>
    <cellStyle name="0_Decimal_Rev vs RF" xfId="2584"/>
    <cellStyle name="0_Decimal_Rv var OB" xfId="2585"/>
    <cellStyle name="0_Decimal_Sheet1" xfId="2586"/>
    <cellStyle name="0_Decimal_Sheet2" xfId="2587"/>
    <cellStyle name="0_Decimal_Sheet3" xfId="2588"/>
    <cellStyle name="0_Decimal_Sheet4" xfId="2589"/>
    <cellStyle name="0_Decimal_Sheet5" xfId="2590"/>
    <cellStyle name="0_Decimal_Sheet6" xfId="2591"/>
    <cellStyle name="0_Decimal_Total79082002" xfId="2592"/>
    <cellStyle name="0_Decimal_Volume OB" xfId="2593"/>
    <cellStyle name="0_Decimal_Volume, Revenue and CoS variances" xfId="2594"/>
    <cellStyle name="0_Decimal_Volumes and revenue, CoS total 1" xfId="2595"/>
    <cellStyle name="'000" xfId="2596"/>
    <cellStyle name="01_Validation" xfId="2597"/>
    <cellStyle name="02_Amount_from_OSV" xfId="2598"/>
    <cellStyle name="1.0 TITLE" xfId="2599"/>
    <cellStyle name="1.1 TITLE" xfId="2600"/>
    <cellStyle name="1_Decimal" xfId="2601"/>
    <cellStyle name="1_Decimal_financez" xfId="2602"/>
    <cellStyle name="1Normal" xfId="2603"/>
    <cellStyle name="2_Decimal" xfId="2604"/>
    <cellStyle name="2_Decimal_financez" xfId="2605"/>
    <cellStyle name="2_Decimal_SP7908" xfId="2606"/>
    <cellStyle name="20% - Accent1 2" xfId="2607"/>
    <cellStyle name="20% - Accent1 2 2" xfId="2608"/>
    <cellStyle name="20% - Accent1 2 3" xfId="2609"/>
    <cellStyle name="20% - Accent1 3" xfId="2610"/>
    <cellStyle name="20% - Accent2 2" xfId="2611"/>
    <cellStyle name="20% - Accent2 2 2" xfId="2612"/>
    <cellStyle name="20% - Accent2 2 3" xfId="2613"/>
    <cellStyle name="20% - Accent2 3" xfId="2614"/>
    <cellStyle name="20% - Accent3 2" xfId="2615"/>
    <cellStyle name="20% - Accent3 2 2" xfId="2616"/>
    <cellStyle name="20% - Accent3 2 3" xfId="2617"/>
    <cellStyle name="20% - Accent3 3" xfId="2618"/>
    <cellStyle name="20% - Accent4 2" xfId="2619"/>
    <cellStyle name="20% - Accent4 2 2" xfId="2620"/>
    <cellStyle name="20% - Accent4 2 3" xfId="2621"/>
    <cellStyle name="20% - Accent4 3" xfId="2622"/>
    <cellStyle name="20% - Accent5 2" xfId="2623"/>
    <cellStyle name="20% - Accent5 2 2" xfId="2624"/>
    <cellStyle name="20% - Accent5 2 3" xfId="2625"/>
    <cellStyle name="20% - Accent5 3" xfId="2626"/>
    <cellStyle name="20% - Accent6 2" xfId="2627"/>
    <cellStyle name="20% - Accent6 2 2" xfId="2628"/>
    <cellStyle name="20% - Accent6 2 3" xfId="2629"/>
    <cellStyle name="20% - Accent6 3" xfId="2630"/>
    <cellStyle name="20% - Акцент1 10" xfId="2631"/>
    <cellStyle name="20% - Акцент1 2" xfId="2632"/>
    <cellStyle name="20% - Акцент1 2 2" xfId="2633"/>
    <cellStyle name="20% - Акцент1 2 2 2" xfId="2634"/>
    <cellStyle name="20% - Акцент1 2 3" xfId="2635"/>
    <cellStyle name="20% - Акцент1 2_4-1" xfId="2636"/>
    <cellStyle name="20% - Акцент1 3" xfId="2637"/>
    <cellStyle name="20% - Акцент1 3 2" xfId="2638"/>
    <cellStyle name="20% - Акцент1 4" xfId="2639"/>
    <cellStyle name="20% - Акцент1 5" xfId="2640"/>
    <cellStyle name="20% - Акцент1 6" xfId="2641"/>
    <cellStyle name="20% - Акцент1 7" xfId="2642"/>
    <cellStyle name="20% - Акцент1 8" xfId="2643"/>
    <cellStyle name="20% - Акцент1 9" xfId="2644"/>
    <cellStyle name="20% - Акцент2 10" xfId="2645"/>
    <cellStyle name="20% - Акцент2 2" xfId="2646"/>
    <cellStyle name="20% - Акцент2 2 2" xfId="2647"/>
    <cellStyle name="20% - Акцент2 2 2 2" xfId="2648"/>
    <cellStyle name="20% - Акцент2 2 3" xfId="2649"/>
    <cellStyle name="20% - Акцент2 2_4-1" xfId="2650"/>
    <cellStyle name="20% - Акцент2 3" xfId="2651"/>
    <cellStyle name="20% - Акцент2 3 2" xfId="2652"/>
    <cellStyle name="20% - Акцент2 4" xfId="2653"/>
    <cellStyle name="20% - Акцент2 5" xfId="2654"/>
    <cellStyle name="20% - Акцент2 6" xfId="2655"/>
    <cellStyle name="20% - Акцент2 7" xfId="2656"/>
    <cellStyle name="20% - Акцент2 8" xfId="2657"/>
    <cellStyle name="20% - Акцент2 9" xfId="2658"/>
    <cellStyle name="20% - Акцент3 10" xfId="2659"/>
    <cellStyle name="20% - Акцент3 2" xfId="2660"/>
    <cellStyle name="20% - Акцент3 2 2" xfId="2661"/>
    <cellStyle name="20% - Акцент3 2 2 2" xfId="2662"/>
    <cellStyle name="20% - Акцент3 2 3" xfId="2663"/>
    <cellStyle name="20% - Акцент3 2_4-1" xfId="2664"/>
    <cellStyle name="20% - Акцент3 3" xfId="2665"/>
    <cellStyle name="20% - Акцент3 3 2" xfId="2666"/>
    <cellStyle name="20% - Акцент3 4" xfId="2667"/>
    <cellStyle name="20% - Акцент3 5" xfId="2668"/>
    <cellStyle name="20% - Акцент3 6" xfId="2669"/>
    <cellStyle name="20% - Акцент3 7" xfId="2670"/>
    <cellStyle name="20% - Акцент3 8" xfId="2671"/>
    <cellStyle name="20% - Акцент3 9" xfId="2672"/>
    <cellStyle name="20% - Акцент4 10" xfId="2673"/>
    <cellStyle name="20% - Акцент4 2" xfId="2674"/>
    <cellStyle name="20% - Акцент4 2 2" xfId="2675"/>
    <cellStyle name="20% - Акцент4 2 2 2" xfId="2676"/>
    <cellStyle name="20% - Акцент4 2 3" xfId="2677"/>
    <cellStyle name="20% - Акцент4 2_4-1" xfId="2678"/>
    <cellStyle name="20% - Акцент4 3" xfId="2679"/>
    <cellStyle name="20% - Акцент4 3 2" xfId="2680"/>
    <cellStyle name="20% - Акцент4 4" xfId="2681"/>
    <cellStyle name="20% - Акцент4 5" xfId="2682"/>
    <cellStyle name="20% - Акцент4 6" xfId="2683"/>
    <cellStyle name="20% - Акцент4 7" xfId="2684"/>
    <cellStyle name="20% - Акцент4 8" xfId="2685"/>
    <cellStyle name="20% - Акцент4 9" xfId="2686"/>
    <cellStyle name="20% - Акцент5 2" xfId="2687"/>
    <cellStyle name="20% - Акцент5 2 2" xfId="2688"/>
    <cellStyle name="20% - Акцент5 2 2 2" xfId="2689"/>
    <cellStyle name="20% - Акцент5 2 3" xfId="2690"/>
    <cellStyle name="20% - Акцент5 2_4-1" xfId="2691"/>
    <cellStyle name="20% - Акцент5 3" xfId="2692"/>
    <cellStyle name="20% - Акцент5 3 2" xfId="2693"/>
    <cellStyle name="20% - Акцент5 4" xfId="2694"/>
    <cellStyle name="20% - Акцент6 2" xfId="2695"/>
    <cellStyle name="20% - Акцент6 2 2" xfId="2696"/>
    <cellStyle name="20% - Акцент6 2 2 2" xfId="2697"/>
    <cellStyle name="20% - Акцент6 2 3" xfId="2698"/>
    <cellStyle name="20% - Акцент6 2_4-1" xfId="2699"/>
    <cellStyle name="20% - Акцент6 3" xfId="2700"/>
    <cellStyle name="20% - Акцент6 3 2" xfId="2701"/>
    <cellStyle name="20% - Акцент6 4" xfId="2702"/>
    <cellStyle name="40% - Accent1 2" xfId="2703"/>
    <cellStyle name="40% - Accent1 2 2" xfId="2704"/>
    <cellStyle name="40% - Accent1 2 3" xfId="2705"/>
    <cellStyle name="40% - Accent1 3" xfId="2706"/>
    <cellStyle name="40% - Accent2 2" xfId="2707"/>
    <cellStyle name="40% - Accent2 2 2" xfId="2708"/>
    <cellStyle name="40% - Accent2 2 3" xfId="2709"/>
    <cellStyle name="40% - Accent2 3" xfId="2710"/>
    <cellStyle name="40% - Accent3 2" xfId="2711"/>
    <cellStyle name="40% - Accent3 2 2" xfId="2712"/>
    <cellStyle name="40% - Accent3 2 3" xfId="2713"/>
    <cellStyle name="40% - Accent3 3" xfId="2714"/>
    <cellStyle name="40% - Accent4 2" xfId="2715"/>
    <cellStyle name="40% - Accent4 2 2" xfId="2716"/>
    <cellStyle name="40% - Accent4 2 3" xfId="2717"/>
    <cellStyle name="40% - Accent4 3" xfId="2718"/>
    <cellStyle name="40% - Accent5 2" xfId="2719"/>
    <cellStyle name="40% - Accent5 2 2" xfId="2720"/>
    <cellStyle name="40% - Accent5 2 3" xfId="2721"/>
    <cellStyle name="40% - Accent5 3" xfId="2722"/>
    <cellStyle name="40% - Accent6 2" xfId="2723"/>
    <cellStyle name="40% - Accent6 2 2" xfId="2724"/>
    <cellStyle name="40% - Accent6 2 3" xfId="2725"/>
    <cellStyle name="40% - Accent6 3" xfId="2726"/>
    <cellStyle name="40% - Акцент1 10" xfId="2727"/>
    <cellStyle name="40% - Акцент1 2" xfId="2728"/>
    <cellStyle name="40% - Акцент1 2 2" xfId="2729"/>
    <cellStyle name="40% - Акцент1 2 2 2" xfId="2730"/>
    <cellStyle name="40% - Акцент1 2 3" xfId="2731"/>
    <cellStyle name="40% - Акцент1 2_4-1" xfId="2732"/>
    <cellStyle name="40% - Акцент1 3" xfId="2733"/>
    <cellStyle name="40% - Акцент1 3 2" xfId="2734"/>
    <cellStyle name="40% - Акцент1 4" xfId="2735"/>
    <cellStyle name="40% - Акцент1 5" xfId="2736"/>
    <cellStyle name="40% - Акцент1 6" xfId="2737"/>
    <cellStyle name="40% - Акцент1 7" xfId="2738"/>
    <cellStyle name="40% - Акцент1 8" xfId="2739"/>
    <cellStyle name="40% - Акцент1 9" xfId="2740"/>
    <cellStyle name="40% - Акцент2 2" xfId="2741"/>
    <cellStyle name="40% - Акцент2 2 2" xfId="2742"/>
    <cellStyle name="40% - Акцент2 2 2 2" xfId="2743"/>
    <cellStyle name="40% - Акцент2 2 3" xfId="2744"/>
    <cellStyle name="40% - Акцент2 2_4-1" xfId="2745"/>
    <cellStyle name="40% - Акцент2 3" xfId="2746"/>
    <cellStyle name="40% - Акцент2 3 2" xfId="2747"/>
    <cellStyle name="40% - Акцент2 4" xfId="2748"/>
    <cellStyle name="40% - Акцент3 10" xfId="2749"/>
    <cellStyle name="40% - Акцент3 2" xfId="2750"/>
    <cellStyle name="40% - Акцент3 2 2" xfId="2751"/>
    <cellStyle name="40% - Акцент3 2 2 2" xfId="2752"/>
    <cellStyle name="40% - Акцент3 2 3" xfId="2753"/>
    <cellStyle name="40% - Акцент3 2_4-1" xfId="2754"/>
    <cellStyle name="40% - Акцент3 3" xfId="2755"/>
    <cellStyle name="40% - Акцент3 3 2" xfId="2756"/>
    <cellStyle name="40% - Акцент3 4" xfId="2757"/>
    <cellStyle name="40% - Акцент3 5" xfId="2758"/>
    <cellStyle name="40% - Акцент3 6" xfId="2759"/>
    <cellStyle name="40% - Акцент3 7" xfId="2760"/>
    <cellStyle name="40% - Акцент3 8" xfId="2761"/>
    <cellStyle name="40% - Акцент3 9" xfId="2762"/>
    <cellStyle name="40% - Акцент4 10" xfId="2763"/>
    <cellStyle name="40% - Акцент4 2" xfId="2764"/>
    <cellStyle name="40% - Акцент4 2 2" xfId="2765"/>
    <cellStyle name="40% - Акцент4 2 2 2" xfId="2766"/>
    <cellStyle name="40% - Акцент4 2 3" xfId="2767"/>
    <cellStyle name="40% - Акцент4 2_4-1" xfId="2768"/>
    <cellStyle name="40% - Акцент4 3" xfId="2769"/>
    <cellStyle name="40% - Акцент4 3 2" xfId="2770"/>
    <cellStyle name="40% - Акцент4 4" xfId="2771"/>
    <cellStyle name="40% - Акцент4 5" xfId="2772"/>
    <cellStyle name="40% - Акцент4 6" xfId="2773"/>
    <cellStyle name="40% - Акцент4 7" xfId="2774"/>
    <cellStyle name="40% - Акцент4 8" xfId="2775"/>
    <cellStyle name="40% - Акцент4 9" xfId="2776"/>
    <cellStyle name="40% - Акцент5 2" xfId="2777"/>
    <cellStyle name="40% - Акцент5 2 2" xfId="2778"/>
    <cellStyle name="40% - Акцент5 2 2 2" xfId="2779"/>
    <cellStyle name="40% - Акцент5 2 3" xfId="2780"/>
    <cellStyle name="40% - Акцент5 2_4-1" xfId="2781"/>
    <cellStyle name="40% - Акцент5 3" xfId="2782"/>
    <cellStyle name="40% - Акцент5 3 2" xfId="2783"/>
    <cellStyle name="40% - Акцент5 4" xfId="2784"/>
    <cellStyle name="40% - Акцент6 10" xfId="2785"/>
    <cellStyle name="40% - Акцент6 2" xfId="2786"/>
    <cellStyle name="40% - Акцент6 2 2" xfId="2787"/>
    <cellStyle name="40% - Акцент6 2 2 2" xfId="2788"/>
    <cellStyle name="40% - Акцент6 2 3" xfId="2789"/>
    <cellStyle name="40% - Акцент6 2_4-1" xfId="2790"/>
    <cellStyle name="40% - Акцент6 3" xfId="2791"/>
    <cellStyle name="40% - Акцент6 3 2" xfId="2792"/>
    <cellStyle name="40% - Акцент6 4" xfId="2793"/>
    <cellStyle name="40% - Акцент6 5" xfId="2794"/>
    <cellStyle name="40% - Акцент6 6" xfId="2795"/>
    <cellStyle name="40% - Акцент6 7" xfId="2796"/>
    <cellStyle name="40% - Акцент6 8" xfId="2797"/>
    <cellStyle name="40% - Акцент6 9" xfId="2798"/>
    <cellStyle name="50%" xfId="2799"/>
    <cellStyle name="50% 2" xfId="2800"/>
    <cellStyle name="60% - Accent1 2" xfId="2801"/>
    <cellStyle name="60% - Accent1 2 2" xfId="2802"/>
    <cellStyle name="60% - Accent1 2 3" xfId="2803"/>
    <cellStyle name="60% - Accent1 3" xfId="2804"/>
    <cellStyle name="60% - Accent2 2" xfId="2805"/>
    <cellStyle name="60% - Accent2 2 2" xfId="2806"/>
    <cellStyle name="60% - Accent2 2 3" xfId="2807"/>
    <cellStyle name="60% - Accent2 3" xfId="2808"/>
    <cellStyle name="60% - Accent3 2" xfId="2809"/>
    <cellStyle name="60% - Accent3 2 2" xfId="2810"/>
    <cellStyle name="60% - Accent3 2 3" xfId="2811"/>
    <cellStyle name="60% - Accent3 3" xfId="2812"/>
    <cellStyle name="60% - Accent4 2" xfId="2813"/>
    <cellStyle name="60% - Accent4 2 2" xfId="2814"/>
    <cellStyle name="60% - Accent4 2 3" xfId="2815"/>
    <cellStyle name="60% - Accent4 3" xfId="2816"/>
    <cellStyle name="60% - Accent5 2" xfId="2817"/>
    <cellStyle name="60% - Accent5 2 2" xfId="2818"/>
    <cellStyle name="60% - Accent5 2 3" xfId="2819"/>
    <cellStyle name="60% - Accent5 3" xfId="2820"/>
    <cellStyle name="60% - Accent6 2" xfId="2821"/>
    <cellStyle name="60% - Accent6 2 2" xfId="2822"/>
    <cellStyle name="60% - Accent6 2 3" xfId="2823"/>
    <cellStyle name="60% - Accent6 3" xfId="2824"/>
    <cellStyle name="60% - Акцент1 2" xfId="2825"/>
    <cellStyle name="60% - Акцент1 3" xfId="2826"/>
    <cellStyle name="60% - Акцент1 4" xfId="2827"/>
    <cellStyle name="60% - Акцент2 2" xfId="2828"/>
    <cellStyle name="60% - Акцент2 3" xfId="2829"/>
    <cellStyle name="60% - Акцент2 4" xfId="2830"/>
    <cellStyle name="60% - Акцент3 2" xfId="2831"/>
    <cellStyle name="60% - Акцент3 3" xfId="2832"/>
    <cellStyle name="60% - Акцент3 4" xfId="2833"/>
    <cellStyle name="60% - Акцент4 2" xfId="2834"/>
    <cellStyle name="60% - Акцент4 3" xfId="2835"/>
    <cellStyle name="60% - Акцент4 4" xfId="2836"/>
    <cellStyle name="60% - Акцент5 2" xfId="2837"/>
    <cellStyle name="60% - Акцент5 3" xfId="2838"/>
    <cellStyle name="60% - Акцент5 4" xfId="2839"/>
    <cellStyle name="60% - Акцент6 2" xfId="2840"/>
    <cellStyle name="60% - Акцент6 3" xfId="2841"/>
    <cellStyle name="60% - Акцент6 4" xfId="2842"/>
    <cellStyle name="75%" xfId="2843"/>
    <cellStyle name="75% 2" xfId="2844"/>
    <cellStyle name="8" xfId="2845"/>
    <cellStyle name="8pt" xfId="2846"/>
    <cellStyle name="A3 297 x 420 mm" xfId="2847"/>
    <cellStyle name="aaa" xfId="2848"/>
    <cellStyle name="Äåíåæíûé" xfId="2849"/>
    <cellStyle name="Äåíåæíûé [0]" xfId="2850"/>
    <cellStyle name="Äåíåæíûé [0] 10" xfId="2851"/>
    <cellStyle name="Äåíåæíûé [0] 2" xfId="2852"/>
    <cellStyle name="Äåíåæíûé [0] 3" xfId="2853"/>
    <cellStyle name="Äåíåæíûé [0] 4" xfId="2854"/>
    <cellStyle name="Äåíåæíûé [0] 5" xfId="2855"/>
    <cellStyle name="Äåíåæíûé [0] 6" xfId="2856"/>
    <cellStyle name="Äåíåæíûé [0] 7" xfId="2857"/>
    <cellStyle name="Äåíåæíûé [0] 8" xfId="2858"/>
    <cellStyle name="Äåíåæíûé [0] 9" xfId="2859"/>
    <cellStyle name="Äåíåæíûé [0]_1. Финансовая отчетность" xfId="2860"/>
    <cellStyle name="Äåíåæíûé 10" xfId="2861"/>
    <cellStyle name="Äåíåæíûé 2" xfId="2862"/>
    <cellStyle name="Äåíåæíûé 3" xfId="2863"/>
    <cellStyle name="Äåíåæíûé 4" xfId="2864"/>
    <cellStyle name="Äåíåæíûé 5" xfId="2865"/>
    <cellStyle name="Äåíåæíûé 6" xfId="2866"/>
    <cellStyle name="Äåíåæíûé 7" xfId="2867"/>
    <cellStyle name="Äåíåæíûé 8" xfId="2868"/>
    <cellStyle name="Äåíåæíûé 9" xfId="2869"/>
    <cellStyle name="Äåíåæíûé_1. Финансовая отчетность" xfId="2870"/>
    <cellStyle name="ac" xfId="2871"/>
    <cellStyle name="ac 2" xfId="2872"/>
    <cellStyle name="ac 2 2" xfId="2873"/>
    <cellStyle name="ac 2 2 2" xfId="2874"/>
    <cellStyle name="ac 2 2 2 2" xfId="2875"/>
    <cellStyle name="ac 2 2 2 3" xfId="2876"/>
    <cellStyle name="ac 2 2 3" xfId="2877"/>
    <cellStyle name="ac 2 3" xfId="2878"/>
    <cellStyle name="ac 2 3 2" xfId="2879"/>
    <cellStyle name="ac 2 3 3" xfId="2880"/>
    <cellStyle name="ac 2 4" xfId="2881"/>
    <cellStyle name="ac 2 4 2" xfId="2882"/>
    <cellStyle name="ac 2 4 3" xfId="2883"/>
    <cellStyle name="ac 3" xfId="2884"/>
    <cellStyle name="ac 3 2" xfId="2885"/>
    <cellStyle name="ac 3 2 2" xfId="2886"/>
    <cellStyle name="ac 3 2 3" xfId="2887"/>
    <cellStyle name="ac 3 3" xfId="2888"/>
    <cellStyle name="ac 4" xfId="2889"/>
    <cellStyle name="ac 4 2" xfId="2890"/>
    <cellStyle name="ac 4 3" xfId="2891"/>
    <cellStyle name="ac 5" xfId="2892"/>
    <cellStyle name="ac 5 2" xfId="2893"/>
    <cellStyle name="ac 5 3" xfId="2894"/>
    <cellStyle name="Accent1 - 20%" xfId="2895"/>
    <cellStyle name="Accent1 - 40%" xfId="2896"/>
    <cellStyle name="Accent1 - 60%" xfId="2897"/>
    <cellStyle name="Accent1 2" xfId="2898"/>
    <cellStyle name="Accent1 2 2" xfId="2899"/>
    <cellStyle name="Accent1 2 3" xfId="2900"/>
    <cellStyle name="Accent1 3" xfId="2901"/>
    <cellStyle name="Accent2 - 20%" xfId="2902"/>
    <cellStyle name="Accent2 - 40%" xfId="2903"/>
    <cellStyle name="Accent2 - 60%" xfId="2904"/>
    <cellStyle name="Accent2 2" xfId="2905"/>
    <cellStyle name="Accent2 2 2" xfId="2906"/>
    <cellStyle name="Accent2 2 3" xfId="2907"/>
    <cellStyle name="Accent2 3" xfId="2908"/>
    <cellStyle name="Accent3 - 20%" xfId="2909"/>
    <cellStyle name="Accent3 - 40%" xfId="2910"/>
    <cellStyle name="Accent3 - 60%" xfId="2911"/>
    <cellStyle name="Accent3 2" xfId="2912"/>
    <cellStyle name="Accent3 2 2" xfId="2913"/>
    <cellStyle name="Accent3 2 3" xfId="2914"/>
    <cellStyle name="Accent3 3" xfId="2915"/>
    <cellStyle name="Accent4 - 20%" xfId="2916"/>
    <cellStyle name="Accent4 - 40%" xfId="2917"/>
    <cellStyle name="Accent4 - 60%" xfId="2918"/>
    <cellStyle name="Accent4 2" xfId="2919"/>
    <cellStyle name="Accent4 2 2" xfId="2920"/>
    <cellStyle name="Accent4 2 3" xfId="2921"/>
    <cellStyle name="Accent4 3" xfId="2922"/>
    <cellStyle name="Accent5 - 20%" xfId="2923"/>
    <cellStyle name="Accent5 - 40%" xfId="2924"/>
    <cellStyle name="Accent5 - 60%" xfId="2925"/>
    <cellStyle name="Accent5 2" xfId="2926"/>
    <cellStyle name="Accent5 2 2" xfId="2927"/>
    <cellStyle name="Accent5 2 3" xfId="2928"/>
    <cellStyle name="Accent5 3" xfId="2929"/>
    <cellStyle name="Accent6 - 20%" xfId="2930"/>
    <cellStyle name="Accent6 - 40%" xfId="2931"/>
    <cellStyle name="Accent6 - 60%" xfId="2932"/>
    <cellStyle name="Accent6 2" xfId="2933"/>
    <cellStyle name="Accent6 2 2" xfId="2934"/>
    <cellStyle name="Accent6 2 3" xfId="2935"/>
    <cellStyle name="Accent6 3" xfId="2936"/>
    <cellStyle name="account" xfId="2937"/>
    <cellStyle name="Accounting" xfId="2938"/>
    <cellStyle name="AeE­ [0]_INQUIRY ¿µ¾÷AßAø " xfId="2939"/>
    <cellStyle name="AeE­_INQUIRY ¿µ¾÷AßAø " xfId="2940"/>
    <cellStyle name="Ãèïåðññûëêà" xfId="2941"/>
    <cellStyle name="alternate" xfId="2942"/>
    <cellStyle name="Anna" xfId="2943"/>
    <cellStyle name="AP_AR_UPS" xfId="2944"/>
    <cellStyle name="arial12" xfId="2945"/>
    <cellStyle name="arial14" xfId="2946"/>
    <cellStyle name="Assumption" xfId="2947"/>
    <cellStyle name="AÞ¸¶ [0]_INQUIRY ¿µ¾÷AßAø " xfId="2948"/>
    <cellStyle name="AÞ¸¶_INQUIRY ¿µ¾÷AßAø " xfId="2949"/>
    <cellStyle name="auto_FalseFalseFalseFalseHAlignCenterVAlignCenter" xfId="2950"/>
    <cellStyle name="BackGround_General" xfId="2951"/>
    <cellStyle name="Bad 2" xfId="2952"/>
    <cellStyle name="Bad 2 2" xfId="2953"/>
    <cellStyle name="Bad 2 3" xfId="2954"/>
    <cellStyle name="Bad 3" xfId="2955"/>
    <cellStyle name="blank" xfId="2956"/>
    <cellStyle name="Blue_Calculation" xfId="2957"/>
    <cellStyle name="Body" xfId="2958"/>
    <cellStyle name="Bold" xfId="2959"/>
    <cellStyle name="Bold 11" xfId="2960"/>
    <cellStyle name="Bold/Border" xfId="2961"/>
    <cellStyle name="Bold/Border 2" xfId="2962"/>
    <cellStyle name="Bold/Border 2 2" xfId="2963"/>
    <cellStyle name="Bold/Border 2 2 2" xfId="2964"/>
    <cellStyle name="Bold/Border 2 2 2 2" xfId="2965"/>
    <cellStyle name="Bold/Border 2 2 2 3" xfId="2966"/>
    <cellStyle name="Bold/Border 2 2 3" xfId="2967"/>
    <cellStyle name="Bold/Border 2 3" xfId="2968"/>
    <cellStyle name="Bold/Border 2 3 2" xfId="2969"/>
    <cellStyle name="Bold/Border 2 3 3" xfId="2970"/>
    <cellStyle name="Bold/Border 2 4" xfId="2971"/>
    <cellStyle name="Bold/Border 2 4 2" xfId="2972"/>
    <cellStyle name="Bold/Border 2 4 3" xfId="2973"/>
    <cellStyle name="Bold/Border 3" xfId="2974"/>
    <cellStyle name="Bold/Border 3 2" xfId="2975"/>
    <cellStyle name="Bold/Border 3 2 2" xfId="2976"/>
    <cellStyle name="Bold/Border 3 2 3" xfId="2977"/>
    <cellStyle name="Bold/Border 3 3" xfId="2978"/>
    <cellStyle name="Bold/Border 4" xfId="2979"/>
    <cellStyle name="Bold/Border 4 2" xfId="2980"/>
    <cellStyle name="Bold/Border 4 3" xfId="2981"/>
    <cellStyle name="Bold/Border 5" xfId="2982"/>
    <cellStyle name="Bold/Border 5 2" xfId="2983"/>
    <cellStyle name="Bold/Border 5 3" xfId="2984"/>
    <cellStyle name="Boldline" xfId="2985"/>
    <cellStyle name="Border" xfId="2986"/>
    <cellStyle name="Border 10" xfId="2987"/>
    <cellStyle name="Border 10 2" xfId="2988"/>
    <cellStyle name="Border 10 2 2" xfId="2989"/>
    <cellStyle name="Border 10 3" xfId="2990"/>
    <cellStyle name="Border 10 3 2" xfId="2991"/>
    <cellStyle name="Border 10 4" xfId="2992"/>
    <cellStyle name="Border 10 4 2" xfId="2993"/>
    <cellStyle name="Border 10 5" xfId="2994"/>
    <cellStyle name="Border 10 5 2" xfId="2995"/>
    <cellStyle name="Border 10 6" xfId="2996"/>
    <cellStyle name="Border 11" xfId="2997"/>
    <cellStyle name="Border 11 2" xfId="2998"/>
    <cellStyle name="Border 12" xfId="2999"/>
    <cellStyle name="Border 12 2" xfId="3000"/>
    <cellStyle name="Border 13" xfId="3001"/>
    <cellStyle name="Border 13 2" xfId="3002"/>
    <cellStyle name="Border 14" xfId="3003"/>
    <cellStyle name="Border 15" xfId="3004"/>
    <cellStyle name="Border 16" xfId="3005"/>
    <cellStyle name="Border 17" xfId="3006"/>
    <cellStyle name="Border 2" xfId="3007"/>
    <cellStyle name="Border 2 10" xfId="3008"/>
    <cellStyle name="Border 2 11" xfId="3009"/>
    <cellStyle name="Border 2 12" xfId="3010"/>
    <cellStyle name="Border 2 13" xfId="3011"/>
    <cellStyle name="Border 2 14" xfId="3012"/>
    <cellStyle name="Border 2 15" xfId="3013"/>
    <cellStyle name="Border 2 2" xfId="3014"/>
    <cellStyle name="Border 2 2 10" xfId="3015"/>
    <cellStyle name="Border 2 2 11" xfId="3016"/>
    <cellStyle name="Border 2 2 12" xfId="3017"/>
    <cellStyle name="Border 2 2 2" xfId="3018"/>
    <cellStyle name="Border 2 2 3" xfId="3019"/>
    <cellStyle name="Border 2 2 4" xfId="3020"/>
    <cellStyle name="Border 2 2 5" xfId="3021"/>
    <cellStyle name="Border 2 2 6" xfId="3022"/>
    <cellStyle name="Border 2 2 7" xfId="3023"/>
    <cellStyle name="Border 2 2 8" xfId="3024"/>
    <cellStyle name="Border 2 2 9" xfId="3025"/>
    <cellStyle name="Border 2 3" xfId="3026"/>
    <cellStyle name="Border 2 3 2" xfId="3027"/>
    <cellStyle name="Border 2 4" xfId="3028"/>
    <cellStyle name="Border 2 4 2" xfId="3029"/>
    <cellStyle name="Border 2 5" xfId="3030"/>
    <cellStyle name="Border 2 5 2" xfId="3031"/>
    <cellStyle name="Border 2 6" xfId="3032"/>
    <cellStyle name="Border 2 7" xfId="3033"/>
    <cellStyle name="Border 2 8" xfId="3034"/>
    <cellStyle name="Border 2 9" xfId="3035"/>
    <cellStyle name="Border 3" xfId="3036"/>
    <cellStyle name="Border 3 10" xfId="3037"/>
    <cellStyle name="Border 3 11" xfId="3038"/>
    <cellStyle name="Border 3 12" xfId="3039"/>
    <cellStyle name="Border 3 13" xfId="3040"/>
    <cellStyle name="Border 3 14" xfId="3041"/>
    <cellStyle name="Border 3 2" xfId="3042"/>
    <cellStyle name="Border 3 2 2" xfId="3043"/>
    <cellStyle name="Border 3 3" xfId="3044"/>
    <cellStyle name="Border 3 3 2" xfId="3045"/>
    <cellStyle name="Border 3 4" xfId="3046"/>
    <cellStyle name="Border 3 4 2" xfId="3047"/>
    <cellStyle name="Border 3 5" xfId="3048"/>
    <cellStyle name="Border 3 5 2" xfId="3049"/>
    <cellStyle name="Border 3 6" xfId="3050"/>
    <cellStyle name="Border 3 7" xfId="3051"/>
    <cellStyle name="Border 3 8" xfId="3052"/>
    <cellStyle name="Border 3 9" xfId="3053"/>
    <cellStyle name="Border 4" xfId="3054"/>
    <cellStyle name="Border 4 10" xfId="3055"/>
    <cellStyle name="Border 4 11" xfId="3056"/>
    <cellStyle name="Border 4 12" xfId="3057"/>
    <cellStyle name="Border 4 13" xfId="3058"/>
    <cellStyle name="Border 4 14" xfId="3059"/>
    <cellStyle name="Border 4 2" xfId="3060"/>
    <cellStyle name="Border 4 2 2" xfId="3061"/>
    <cellStyle name="Border 4 3" xfId="3062"/>
    <cellStyle name="Border 4 3 2" xfId="3063"/>
    <cellStyle name="Border 4 4" xfId="3064"/>
    <cellStyle name="Border 4 4 2" xfId="3065"/>
    <cellStyle name="Border 4 5" xfId="3066"/>
    <cellStyle name="Border 4 5 2" xfId="3067"/>
    <cellStyle name="Border 4 6" xfId="3068"/>
    <cellStyle name="Border 4 7" xfId="3069"/>
    <cellStyle name="Border 4 8" xfId="3070"/>
    <cellStyle name="Border 4 9" xfId="3071"/>
    <cellStyle name="Border 5" xfId="3072"/>
    <cellStyle name="Border 5 2" xfId="3073"/>
    <cellStyle name="Border 5 2 2" xfId="3074"/>
    <cellStyle name="Border 5 3" xfId="3075"/>
    <cellStyle name="Border 5 3 2" xfId="3076"/>
    <cellStyle name="Border 5 4" xfId="3077"/>
    <cellStyle name="Border 5 4 2" xfId="3078"/>
    <cellStyle name="Border 5 5" xfId="3079"/>
    <cellStyle name="Border 5 5 2" xfId="3080"/>
    <cellStyle name="Border 5 6" xfId="3081"/>
    <cellStyle name="Border 6" xfId="3082"/>
    <cellStyle name="Border 6 2" xfId="3083"/>
    <cellStyle name="Border 6 2 2" xfId="3084"/>
    <cellStyle name="Border 6 3" xfId="3085"/>
    <cellStyle name="Border 6 3 2" xfId="3086"/>
    <cellStyle name="Border 6 4" xfId="3087"/>
    <cellStyle name="Border 6 4 2" xfId="3088"/>
    <cellStyle name="Border 6 5" xfId="3089"/>
    <cellStyle name="Border 6 5 2" xfId="3090"/>
    <cellStyle name="Border 6 6" xfId="3091"/>
    <cellStyle name="Border 7" xfId="3092"/>
    <cellStyle name="Border 7 2" xfId="3093"/>
    <cellStyle name="Border 7 2 2" xfId="3094"/>
    <cellStyle name="Border 7 3" xfId="3095"/>
    <cellStyle name="Border 7 3 2" xfId="3096"/>
    <cellStyle name="Border 7 4" xfId="3097"/>
    <cellStyle name="Border 7 4 2" xfId="3098"/>
    <cellStyle name="Border 7 5" xfId="3099"/>
    <cellStyle name="Border 7 5 2" xfId="3100"/>
    <cellStyle name="Border 7 6" xfId="3101"/>
    <cellStyle name="Border 8" xfId="3102"/>
    <cellStyle name="Border 8 2" xfId="3103"/>
    <cellStyle name="Border 8 2 2" xfId="3104"/>
    <cellStyle name="Border 8 3" xfId="3105"/>
    <cellStyle name="Border 8 3 2" xfId="3106"/>
    <cellStyle name="Border 8 4" xfId="3107"/>
    <cellStyle name="Border 8 4 2" xfId="3108"/>
    <cellStyle name="Border 8 5" xfId="3109"/>
    <cellStyle name="Border 8 5 2" xfId="3110"/>
    <cellStyle name="Border 8 6" xfId="3111"/>
    <cellStyle name="Border 9" xfId="3112"/>
    <cellStyle name="Border 9 2" xfId="3113"/>
    <cellStyle name="Border 9 2 2" xfId="3114"/>
    <cellStyle name="Border 9 3" xfId="3115"/>
    <cellStyle name="Border 9 3 2" xfId="3116"/>
    <cellStyle name="Border 9 4" xfId="3117"/>
    <cellStyle name="Border 9 4 2" xfId="3118"/>
    <cellStyle name="Border 9 5" xfId="3119"/>
    <cellStyle name="Border 9 5 2" xfId="3120"/>
    <cellStyle name="Border 9 6" xfId="3121"/>
    <cellStyle name="Border Heavy" xfId="3122"/>
    <cellStyle name="Border Heavy 2" xfId="3123"/>
    <cellStyle name="Border Heavy 2 2" xfId="3124"/>
    <cellStyle name="Border Heavy 2 3" xfId="3125"/>
    <cellStyle name="Border Heavy 2 4" xfId="3126"/>
    <cellStyle name="Border Heavy 2 5" xfId="3127"/>
    <cellStyle name="Border Heavy 2 6" xfId="3128"/>
    <cellStyle name="Border Heavy 3" xfId="3129"/>
    <cellStyle name="Border Heavy 4" xfId="3130"/>
    <cellStyle name="Border Heavy 5" xfId="3131"/>
    <cellStyle name="Border Heavy 6" xfId="3132"/>
    <cellStyle name="Border Heavy 7" xfId="3133"/>
    <cellStyle name="Border Thin" xfId="3134"/>
    <cellStyle name="Border Thin 2" xfId="3135"/>
    <cellStyle name="Border Thin 2 2" xfId="3136"/>
    <cellStyle name="Border Thin 2 2 2" xfId="3137"/>
    <cellStyle name="Border Thin 2 2 3" xfId="3138"/>
    <cellStyle name="Border Thin 2 3" xfId="3139"/>
    <cellStyle name="Border Thin 3" xfId="3140"/>
    <cellStyle name="Border Thin 3 2" xfId="3141"/>
    <cellStyle name="Border Thin 3 3" xfId="3142"/>
    <cellStyle name="Border_02_1_Eki_2009 09_TB" xfId="3143"/>
    <cellStyle name="BS1" xfId="3144"/>
    <cellStyle name="BS2" xfId="3145"/>
    <cellStyle name="BS3" xfId="3146"/>
    <cellStyle name="BS4" xfId="3147"/>
    <cellStyle name="Bullet" xfId="3148"/>
    <cellStyle name="C?AØ_¿µ¾÷CoE² " xfId="3149"/>
    <cellStyle name="Calc - Green" xfId="3150"/>
    <cellStyle name="Calc - White" xfId="3151"/>
    <cellStyle name="Calc Currency (0)" xfId="3152"/>
    <cellStyle name="Calc Currency (0) 2" xfId="3153"/>
    <cellStyle name="Calc Currency (0) 2 2" xfId="3154"/>
    <cellStyle name="Calc Currency (0) 2 3" xfId="3155"/>
    <cellStyle name="Calc Currency (0)_2 Производственные затраты" xfId="3156"/>
    <cellStyle name="Calc Currency (2)" xfId="3157"/>
    <cellStyle name="Calc Currency (2) 2" xfId="3158"/>
    <cellStyle name="Calc Currency (2)_G&amp;A" xfId="3159"/>
    <cellStyle name="Calc Percent (0)" xfId="3160"/>
    <cellStyle name="Calc Percent (0) 10" xfId="3161"/>
    <cellStyle name="Calc Percent (0) 2" xfId="3162"/>
    <cellStyle name="Calc Percent (0) 2 2" xfId="3163"/>
    <cellStyle name="Calc Percent (0) 2 3" xfId="3164"/>
    <cellStyle name="Calc Percent (0) 3" xfId="3165"/>
    <cellStyle name="Calc Percent (0) 4" xfId="3166"/>
    <cellStyle name="Calc Percent (0) 5" xfId="3167"/>
    <cellStyle name="Calc Percent (0) 6" xfId="3168"/>
    <cellStyle name="Calc Percent (0) 7" xfId="3169"/>
    <cellStyle name="Calc Percent (0) 8" xfId="3170"/>
    <cellStyle name="Calc Percent (0) 9" xfId="3171"/>
    <cellStyle name="Calc Percent (0)_1. Финансовая отчетность" xfId="3172"/>
    <cellStyle name="Calc Percent (1)" xfId="3173"/>
    <cellStyle name="Calc Percent (1) 2" xfId="3174"/>
    <cellStyle name="Calc Percent (1) 3" xfId="3175"/>
    <cellStyle name="Calc Percent (1)_Расходы" xfId="3176"/>
    <cellStyle name="Calc Percent (2)" xfId="3177"/>
    <cellStyle name="Calc Percent (2) 2" xfId="3178"/>
    <cellStyle name="Calc Percent (2) 3" xfId="3179"/>
    <cellStyle name="Calc Percent (2)_Расходы" xfId="3180"/>
    <cellStyle name="Calc Units (0)" xfId="3181"/>
    <cellStyle name="Calc Units (0) 2" xfId="3182"/>
    <cellStyle name="Calc Units (0) 3" xfId="3183"/>
    <cellStyle name="Calc Units (0)_G&amp;A" xfId="3184"/>
    <cellStyle name="Calc Units (1)" xfId="3185"/>
    <cellStyle name="Calc Units (1) 2" xfId="3186"/>
    <cellStyle name="Calc Units (1) 2 2" xfId="3187"/>
    <cellStyle name="Calc Units (1) 3" xfId="3188"/>
    <cellStyle name="Calc Units (1) 3 2" xfId="3189"/>
    <cellStyle name="Calc Units (1) 4" xfId="3190"/>
    <cellStyle name="Calc Units (1) 5" xfId="3191"/>
    <cellStyle name="Calc Units (1) 6" xfId="3192"/>
    <cellStyle name="Calc Units (1)_G&amp;A" xfId="3193"/>
    <cellStyle name="Calc Units (2)" xfId="3194"/>
    <cellStyle name="Calc Units (2) 2" xfId="3195"/>
    <cellStyle name="Calc Units (2)_G&amp;A" xfId="3196"/>
    <cellStyle name="Calculation 2" xfId="3197"/>
    <cellStyle name="Calculation 2 10" xfId="3198"/>
    <cellStyle name="Calculation 2 11" xfId="3199"/>
    <cellStyle name="Calculation 2 12" xfId="3200"/>
    <cellStyle name="Calculation 2 13" xfId="3201"/>
    <cellStyle name="Calculation 2 14" xfId="3202"/>
    <cellStyle name="Calculation 2 2" xfId="3203"/>
    <cellStyle name="Calculation 2 2 10" xfId="3204"/>
    <cellStyle name="Calculation 2 2 11" xfId="3205"/>
    <cellStyle name="Calculation 2 2 12" xfId="3206"/>
    <cellStyle name="Calculation 2 2 2" xfId="3207"/>
    <cellStyle name="Calculation 2 2 3" xfId="3208"/>
    <cellStyle name="Calculation 2 2 4" xfId="3209"/>
    <cellStyle name="Calculation 2 2 5" xfId="3210"/>
    <cellStyle name="Calculation 2 2 6" xfId="3211"/>
    <cellStyle name="Calculation 2 2 7" xfId="3212"/>
    <cellStyle name="Calculation 2 2 8" xfId="3213"/>
    <cellStyle name="Calculation 2 2 9" xfId="3214"/>
    <cellStyle name="Calculation 2 3" xfId="3215"/>
    <cellStyle name="Calculation 2 3 10" xfId="3216"/>
    <cellStyle name="Calculation 2 3 11" xfId="3217"/>
    <cellStyle name="Calculation 2 3 12" xfId="3218"/>
    <cellStyle name="Calculation 2 3 2" xfId="3219"/>
    <cellStyle name="Calculation 2 3 3" xfId="3220"/>
    <cellStyle name="Calculation 2 3 4" xfId="3221"/>
    <cellStyle name="Calculation 2 3 5" xfId="3222"/>
    <cellStyle name="Calculation 2 3 6" xfId="3223"/>
    <cellStyle name="Calculation 2 3 7" xfId="3224"/>
    <cellStyle name="Calculation 2 3 8" xfId="3225"/>
    <cellStyle name="Calculation 2 3 9" xfId="3226"/>
    <cellStyle name="Calculation 2 4" xfId="3227"/>
    <cellStyle name="Calculation 2 5" xfId="3228"/>
    <cellStyle name="Calculation 2 6" xfId="3229"/>
    <cellStyle name="Calculation 2 7" xfId="3230"/>
    <cellStyle name="Calculation 2 8" xfId="3231"/>
    <cellStyle name="Calculation 2 9" xfId="3232"/>
    <cellStyle name="Calculation 3" xfId="3233"/>
    <cellStyle name="Calculation 3 10" xfId="3234"/>
    <cellStyle name="Calculation 3 11" xfId="3235"/>
    <cellStyle name="Calculation 3 12" xfId="3236"/>
    <cellStyle name="Calculation 3 2" xfId="3237"/>
    <cellStyle name="Calculation 3 3" xfId="3238"/>
    <cellStyle name="Calculation 3 4" xfId="3239"/>
    <cellStyle name="Calculation 3 5" xfId="3240"/>
    <cellStyle name="Calculation 3 6" xfId="3241"/>
    <cellStyle name="Calculation 3 7" xfId="3242"/>
    <cellStyle name="Calculation 3 8" xfId="3243"/>
    <cellStyle name="Calculation 3 9" xfId="3244"/>
    <cellStyle name="Calculation 4" xfId="3245"/>
    <cellStyle name="Calculation 4 2" xfId="3246"/>
    <cellStyle name="Calculation 5" xfId="3247"/>
    <cellStyle name="Calculation 5 2" xfId="3248"/>
    <cellStyle name="Calculations" xfId="3249"/>
    <cellStyle name="CALDAS" xfId="3250"/>
    <cellStyle name="Caption" xfId="3251"/>
    <cellStyle name="category" xfId="3252"/>
    <cellStyle name="cd" xfId="3253"/>
    <cellStyle name="CdnOxy" xfId="3254"/>
    <cellStyle name="CellStyle" xfId="3255"/>
    <cellStyle name="CellWithBorderStyle" xfId="3256"/>
    <cellStyle name="Centered Heading" xfId="3257"/>
    <cellStyle name="Check" xfId="3258"/>
    <cellStyle name="Check 2" xfId="3259"/>
    <cellStyle name="Check 3" xfId="3260"/>
    <cellStyle name="Check Cell 2" xfId="3261"/>
    <cellStyle name="Check Cell 2 2" xfId="3262"/>
    <cellStyle name="Check Cell 2 3" xfId="3263"/>
    <cellStyle name="Check Cell 3" xfId="3264"/>
    <cellStyle name="Code" xfId="3265"/>
    <cellStyle name="Code Section" xfId="3266"/>
    <cellStyle name="ColC" xfId="3267"/>
    <cellStyle name="ColD" xfId="3268"/>
    <cellStyle name="Color number" xfId="3269"/>
    <cellStyle name="column - Style1" xfId="3270"/>
    <cellStyle name="Column_Title" xfId="3271"/>
    <cellStyle name="ColumnHeaderBoldFillStyle" xfId="3272"/>
    <cellStyle name="ColumnHeaderBoldFillStyleSmall" xfId="3273"/>
    <cellStyle name="ColumnHeaderFillStyle" xfId="3274"/>
    <cellStyle name="Comma  - Style1" xfId="3275"/>
    <cellStyle name="Comma  - Style2" xfId="3276"/>
    <cellStyle name="Comma  - Style3" xfId="3277"/>
    <cellStyle name="Comma  - Style4" xfId="3278"/>
    <cellStyle name="Comma  - Style5" xfId="3279"/>
    <cellStyle name="Comma  - Style6" xfId="3280"/>
    <cellStyle name="Comma  - Style7" xfId="3281"/>
    <cellStyle name="Comma  - Style8" xfId="3282"/>
    <cellStyle name="Comma %" xfId="3283"/>
    <cellStyle name="Comma [0] 2" xfId="3284"/>
    <cellStyle name="Comma [0] 2 2" xfId="3285"/>
    <cellStyle name="Comma [0] 2 2 2" xfId="3286"/>
    <cellStyle name="Comma [0] 3" xfId="3287"/>
    <cellStyle name="Comma [0] 3 10" xfId="3288"/>
    <cellStyle name="Comma [0] 3 11" xfId="3289"/>
    <cellStyle name="Comma [0] 3 12" xfId="3290"/>
    <cellStyle name="Comma [0] 3 13" xfId="3291"/>
    <cellStyle name="Comma [0] 3 14" xfId="3292"/>
    <cellStyle name="Comma [0] 3 15" xfId="3293"/>
    <cellStyle name="Comma [0] 3 16" xfId="3294"/>
    <cellStyle name="Comma [0] 3 2" xfId="3295"/>
    <cellStyle name="Comma [0] 3 2 10" xfId="3296"/>
    <cellStyle name="Comma [0] 3 2 11" xfId="3297"/>
    <cellStyle name="Comma [0] 3 2 12" xfId="3298"/>
    <cellStyle name="Comma [0] 3 2 13" xfId="3299"/>
    <cellStyle name="Comma [0] 3 2 2" xfId="3300"/>
    <cellStyle name="Comma [0] 3 2 3" xfId="3301"/>
    <cellStyle name="Comma [0] 3 2 4" xfId="3302"/>
    <cellStyle name="Comma [0] 3 2 5" xfId="3303"/>
    <cellStyle name="Comma [0] 3 2 6" xfId="3304"/>
    <cellStyle name="Comma [0] 3 2 7" xfId="3305"/>
    <cellStyle name="Comma [0] 3 2 8" xfId="3306"/>
    <cellStyle name="Comma [0] 3 2 9" xfId="3307"/>
    <cellStyle name="Comma [0] 3 3" xfId="3308"/>
    <cellStyle name="Comma [0] 3 4" xfId="3309"/>
    <cellStyle name="Comma [0] 3 5" xfId="3310"/>
    <cellStyle name="Comma [0] 3 6" xfId="3311"/>
    <cellStyle name="Comma [0] 3 7" xfId="3312"/>
    <cellStyle name="Comma [0] 3 8" xfId="3313"/>
    <cellStyle name="Comma [0] 3 9" xfId="3314"/>
    <cellStyle name="Comma [0] 4" xfId="3315"/>
    <cellStyle name="Comma [0]_Attachement 7 Fixed assets disclosure" xfId="3316"/>
    <cellStyle name="Comma [00]" xfId="3317"/>
    <cellStyle name="Comma [00] 2" xfId="3318"/>
    <cellStyle name="Comma [00] 3" xfId="3319"/>
    <cellStyle name="Comma [00]_Расходы" xfId="3320"/>
    <cellStyle name="Comma [000]" xfId="3321"/>
    <cellStyle name="Comma 0.0" xfId="3322"/>
    <cellStyle name="Comma 0.0%" xfId="3323"/>
    <cellStyle name="Comma 0.00" xfId="3324"/>
    <cellStyle name="Comma 0.00%" xfId="3325"/>
    <cellStyle name="Comma 0.000" xfId="3326"/>
    <cellStyle name="Comma 0.000%" xfId="3327"/>
    <cellStyle name="Comma 10" xfId="3328"/>
    <cellStyle name="Comma 10 2" xfId="3329"/>
    <cellStyle name="Comma 10 2 2" xfId="3330"/>
    <cellStyle name="Comma 10 2 3 2 2" xfId="3331"/>
    <cellStyle name="Comma 10 3" xfId="3332"/>
    <cellStyle name="Comma 10 3 2" xfId="3333"/>
    <cellStyle name="Comma 10_4-1" xfId="3334"/>
    <cellStyle name="Comma 100" xfId="3335"/>
    <cellStyle name="Comma 11" xfId="3336"/>
    <cellStyle name="Comma 11 2" xfId="3337"/>
    <cellStyle name="Comma 11 2 2" xfId="3338"/>
    <cellStyle name="Comma 11 3" xfId="3339"/>
    <cellStyle name="Comma 11 3 2" xfId="3340"/>
    <cellStyle name="Comma 11 4" xfId="3341"/>
    <cellStyle name="Comma 11 4 2" xfId="3342"/>
    <cellStyle name="Comma 11 4 3" xfId="3343"/>
    <cellStyle name="Comma 11 5" xfId="3344"/>
    <cellStyle name="Comma 12" xfId="3345"/>
    <cellStyle name="Comma 12 10" xfId="3346"/>
    <cellStyle name="Comma 12 11" xfId="3347"/>
    <cellStyle name="Comma 12 12" xfId="3348"/>
    <cellStyle name="Comma 12 13" xfId="3349"/>
    <cellStyle name="Comma 12 14" xfId="3350"/>
    <cellStyle name="Comma 12 15" xfId="3351"/>
    <cellStyle name="Comma 12 16" xfId="3352"/>
    <cellStyle name="Comma 12 2" xfId="3353"/>
    <cellStyle name="Comma 12 2 2" xfId="3354"/>
    <cellStyle name="Comma 12 2 3" xfId="3355"/>
    <cellStyle name="Comma 12 3" xfId="3356"/>
    <cellStyle name="Comma 12 3 10" xfId="3357"/>
    <cellStyle name="Comma 12 3 11" xfId="3358"/>
    <cellStyle name="Comma 12 3 12" xfId="3359"/>
    <cellStyle name="Comma 12 3 13" xfId="3360"/>
    <cellStyle name="Comma 12 3 14" xfId="3361"/>
    <cellStyle name="Comma 12 3 2" xfId="3362"/>
    <cellStyle name="Comma 12 3 2 10" xfId="3363"/>
    <cellStyle name="Comma 12 3 2 11" xfId="3364"/>
    <cellStyle name="Comma 12 3 2 12" xfId="3365"/>
    <cellStyle name="Comma 12 3 2 13" xfId="3366"/>
    <cellStyle name="Comma 12 3 2 2" xfId="3367"/>
    <cellStyle name="Comma 12 3 2 3" xfId="3368"/>
    <cellStyle name="Comma 12 3 2 4" xfId="3369"/>
    <cellStyle name="Comma 12 3 2 5" xfId="3370"/>
    <cellStyle name="Comma 12 3 2 6" xfId="3371"/>
    <cellStyle name="Comma 12 3 2 7" xfId="3372"/>
    <cellStyle name="Comma 12 3 2 8" xfId="3373"/>
    <cellStyle name="Comma 12 3 2 9" xfId="3374"/>
    <cellStyle name="Comma 12 3 3" xfId="3375"/>
    <cellStyle name="Comma 12 3 4" xfId="3376"/>
    <cellStyle name="Comma 12 3 5" xfId="3377"/>
    <cellStyle name="Comma 12 3 6" xfId="3378"/>
    <cellStyle name="Comma 12 3 7" xfId="3379"/>
    <cellStyle name="Comma 12 3 8" xfId="3380"/>
    <cellStyle name="Comma 12 3 9" xfId="3381"/>
    <cellStyle name="Comma 12 4" xfId="3382"/>
    <cellStyle name="Comma 12 4 10" xfId="3383"/>
    <cellStyle name="Comma 12 4 11" xfId="3384"/>
    <cellStyle name="Comma 12 4 12" xfId="3385"/>
    <cellStyle name="Comma 12 4 13" xfId="3386"/>
    <cellStyle name="Comma 12 4 2" xfId="3387"/>
    <cellStyle name="Comma 12 4 3" xfId="3388"/>
    <cellStyle name="Comma 12 4 4" xfId="3389"/>
    <cellStyle name="Comma 12 4 5" xfId="3390"/>
    <cellStyle name="Comma 12 4 6" xfId="3391"/>
    <cellStyle name="Comma 12 4 7" xfId="3392"/>
    <cellStyle name="Comma 12 4 8" xfId="3393"/>
    <cellStyle name="Comma 12 4 9" xfId="3394"/>
    <cellStyle name="Comma 12 5" xfId="3395"/>
    <cellStyle name="Comma 12 6" xfId="3396"/>
    <cellStyle name="Comma 12 7" xfId="3397"/>
    <cellStyle name="Comma 12 8" xfId="3398"/>
    <cellStyle name="Comma 12 9" xfId="3399"/>
    <cellStyle name="Comma 13" xfId="3400"/>
    <cellStyle name="Comma 13 10" xfId="3401"/>
    <cellStyle name="Comma 13 11" xfId="3402"/>
    <cellStyle name="Comma 13 12" xfId="3403"/>
    <cellStyle name="Comma 13 13" xfId="3404"/>
    <cellStyle name="Comma 13 14" xfId="3405"/>
    <cellStyle name="Comma 13 15" xfId="3406"/>
    <cellStyle name="Comma 13 16" xfId="3407"/>
    <cellStyle name="Comma 13 2" xfId="3408"/>
    <cellStyle name="Comma 13 3" xfId="3409"/>
    <cellStyle name="Comma 13 3 10" xfId="3410"/>
    <cellStyle name="Comma 13 3 11" xfId="3411"/>
    <cellStyle name="Comma 13 3 12" xfId="3412"/>
    <cellStyle name="Comma 13 3 13" xfId="3413"/>
    <cellStyle name="Comma 13 3 14" xfId="3414"/>
    <cellStyle name="Comma 13 3 15" xfId="3415"/>
    <cellStyle name="Comma 13 3 2" xfId="3416"/>
    <cellStyle name="Comma 13 3 2 10" xfId="3417"/>
    <cellStyle name="Comma 13 3 2 11" xfId="3418"/>
    <cellStyle name="Comma 13 3 2 12" xfId="3419"/>
    <cellStyle name="Comma 13 3 2 13" xfId="3420"/>
    <cellStyle name="Comma 13 3 2 14" xfId="3421"/>
    <cellStyle name="Comma 13 3 2 2" xfId="3422"/>
    <cellStyle name="Comma 13 3 2 2 10" xfId="3423"/>
    <cellStyle name="Comma 13 3 2 2 11" xfId="3424"/>
    <cellStyle name="Comma 13 3 2 2 12" xfId="3425"/>
    <cellStyle name="Comma 13 3 2 2 13" xfId="3426"/>
    <cellStyle name="Comma 13 3 2 2 2" xfId="3427"/>
    <cellStyle name="Comma 13 3 2 2 3" xfId="3428"/>
    <cellStyle name="Comma 13 3 2 2 4" xfId="3429"/>
    <cellStyle name="Comma 13 3 2 2 5" xfId="3430"/>
    <cellStyle name="Comma 13 3 2 2 6" xfId="3431"/>
    <cellStyle name="Comma 13 3 2 2 7" xfId="3432"/>
    <cellStyle name="Comma 13 3 2 2 8" xfId="3433"/>
    <cellStyle name="Comma 13 3 2 2 9" xfId="3434"/>
    <cellStyle name="Comma 13 3 2 3" xfId="3435"/>
    <cellStyle name="Comma 13 3 2 4" xfId="3436"/>
    <cellStyle name="Comma 13 3 2 5" xfId="3437"/>
    <cellStyle name="Comma 13 3 2 6" xfId="3438"/>
    <cellStyle name="Comma 13 3 2 7" xfId="3439"/>
    <cellStyle name="Comma 13 3 2 8" xfId="3440"/>
    <cellStyle name="Comma 13 3 2 9" xfId="3441"/>
    <cellStyle name="Comma 13 3 3" xfId="3442"/>
    <cellStyle name="Comma 13 3 3 10" xfId="3443"/>
    <cellStyle name="Comma 13 3 3 11" xfId="3444"/>
    <cellStyle name="Comma 13 3 3 12" xfId="3445"/>
    <cellStyle name="Comma 13 3 3 13" xfId="3446"/>
    <cellStyle name="Comma 13 3 3 2" xfId="3447"/>
    <cellStyle name="Comma 13 3 3 3" xfId="3448"/>
    <cellStyle name="Comma 13 3 3 4" xfId="3449"/>
    <cellStyle name="Comma 13 3 3 5" xfId="3450"/>
    <cellStyle name="Comma 13 3 3 6" xfId="3451"/>
    <cellStyle name="Comma 13 3 3 7" xfId="3452"/>
    <cellStyle name="Comma 13 3 3 8" xfId="3453"/>
    <cellStyle name="Comma 13 3 3 9" xfId="3454"/>
    <cellStyle name="Comma 13 3 4" xfId="3455"/>
    <cellStyle name="Comma 13 3 5" xfId="3456"/>
    <cellStyle name="Comma 13 3 6" xfId="3457"/>
    <cellStyle name="Comma 13 3 7" xfId="3458"/>
    <cellStyle name="Comma 13 3 8" xfId="3459"/>
    <cellStyle name="Comma 13 3 9" xfId="3460"/>
    <cellStyle name="Comma 13 4" xfId="3461"/>
    <cellStyle name="Comma 13 4 10" xfId="3462"/>
    <cellStyle name="Comma 13 4 11" xfId="3463"/>
    <cellStyle name="Comma 13 4 12" xfId="3464"/>
    <cellStyle name="Comma 13 4 13" xfId="3465"/>
    <cellStyle name="Comma 13 4 14" xfId="3466"/>
    <cellStyle name="Comma 13 4 2" xfId="3467"/>
    <cellStyle name="Comma 13 4 2 10" xfId="3468"/>
    <cellStyle name="Comma 13 4 2 11" xfId="3469"/>
    <cellStyle name="Comma 13 4 2 12" xfId="3470"/>
    <cellStyle name="Comma 13 4 2 13" xfId="3471"/>
    <cellStyle name="Comma 13 4 2 2" xfId="3472"/>
    <cellStyle name="Comma 13 4 2 3" xfId="3473"/>
    <cellStyle name="Comma 13 4 2 4" xfId="3474"/>
    <cellStyle name="Comma 13 4 2 5" xfId="3475"/>
    <cellStyle name="Comma 13 4 2 6" xfId="3476"/>
    <cellStyle name="Comma 13 4 2 7" xfId="3477"/>
    <cellStyle name="Comma 13 4 2 8" xfId="3478"/>
    <cellStyle name="Comma 13 4 2 9" xfId="3479"/>
    <cellStyle name="Comma 13 4 3" xfId="3480"/>
    <cellStyle name="Comma 13 4 4" xfId="3481"/>
    <cellStyle name="Comma 13 4 5" xfId="3482"/>
    <cellStyle name="Comma 13 4 6" xfId="3483"/>
    <cellStyle name="Comma 13 4 7" xfId="3484"/>
    <cellStyle name="Comma 13 4 8" xfId="3485"/>
    <cellStyle name="Comma 13 4 9" xfId="3486"/>
    <cellStyle name="Comma 13 5" xfId="3487"/>
    <cellStyle name="Comma 13 6" xfId="3488"/>
    <cellStyle name="Comma 13 7" xfId="3489"/>
    <cellStyle name="Comma 13 8" xfId="3490"/>
    <cellStyle name="Comma 13 9" xfId="3491"/>
    <cellStyle name="Comma 14" xfId="3492"/>
    <cellStyle name="Comma 14 10" xfId="3493"/>
    <cellStyle name="Comma 14 11" xfId="3494"/>
    <cellStyle name="Comma 14 12" xfId="3495"/>
    <cellStyle name="Comma 14 13" xfId="3496"/>
    <cellStyle name="Comma 14 14" xfId="3497"/>
    <cellStyle name="Comma 14 15" xfId="3498"/>
    <cellStyle name="Comma 14 16" xfId="3499"/>
    <cellStyle name="Comma 14 2" xfId="4"/>
    <cellStyle name="Comma 14 2 2" xfId="3500"/>
    <cellStyle name="Comma 14 2 3" xfId="3501"/>
    <cellStyle name="Comma 14 3" xfId="3502"/>
    <cellStyle name="Comma 14 3 10" xfId="3503"/>
    <cellStyle name="Comma 14 3 11" xfId="3504"/>
    <cellStyle name="Comma 14 3 12" xfId="3505"/>
    <cellStyle name="Comma 14 3 13" xfId="3506"/>
    <cellStyle name="Comma 14 3 14" xfId="3507"/>
    <cellStyle name="Comma 14 3 2" xfId="3508"/>
    <cellStyle name="Comma 14 3 2 10" xfId="3509"/>
    <cellStyle name="Comma 14 3 2 11" xfId="3510"/>
    <cellStyle name="Comma 14 3 2 12" xfId="3511"/>
    <cellStyle name="Comma 14 3 2 13" xfId="3512"/>
    <cellStyle name="Comma 14 3 2 2" xfId="3513"/>
    <cellStyle name="Comma 14 3 2 3" xfId="3514"/>
    <cellStyle name="Comma 14 3 2 4" xfId="3515"/>
    <cellStyle name="Comma 14 3 2 5" xfId="3516"/>
    <cellStyle name="Comma 14 3 2 6" xfId="3517"/>
    <cellStyle name="Comma 14 3 2 7" xfId="3518"/>
    <cellStyle name="Comma 14 3 2 8" xfId="3519"/>
    <cellStyle name="Comma 14 3 2 9" xfId="3520"/>
    <cellStyle name="Comma 14 3 3" xfId="3521"/>
    <cellStyle name="Comma 14 3 4" xfId="3522"/>
    <cellStyle name="Comma 14 3 5" xfId="3523"/>
    <cellStyle name="Comma 14 3 6" xfId="3524"/>
    <cellStyle name="Comma 14 3 7" xfId="3525"/>
    <cellStyle name="Comma 14 3 8" xfId="3526"/>
    <cellStyle name="Comma 14 3 9" xfId="3527"/>
    <cellStyle name="Comma 14 4" xfId="3528"/>
    <cellStyle name="Comma 14 4 10" xfId="3529"/>
    <cellStyle name="Comma 14 4 11" xfId="3530"/>
    <cellStyle name="Comma 14 4 12" xfId="3531"/>
    <cellStyle name="Comma 14 4 13" xfId="3532"/>
    <cellStyle name="Comma 14 4 2" xfId="3533"/>
    <cellStyle name="Comma 14 4 3" xfId="3534"/>
    <cellStyle name="Comma 14 4 4" xfId="3535"/>
    <cellStyle name="Comma 14 4 5" xfId="3536"/>
    <cellStyle name="Comma 14 4 6" xfId="3537"/>
    <cellStyle name="Comma 14 4 7" xfId="3538"/>
    <cellStyle name="Comma 14 4 8" xfId="3539"/>
    <cellStyle name="Comma 14 4 9" xfId="3540"/>
    <cellStyle name="Comma 14 5" xfId="3541"/>
    <cellStyle name="Comma 14 6" xfId="3542"/>
    <cellStyle name="Comma 14 7" xfId="3543"/>
    <cellStyle name="Comma 14 8" xfId="3544"/>
    <cellStyle name="Comma 14 9" xfId="3545"/>
    <cellStyle name="Comma 15" xfId="3546"/>
    <cellStyle name="Comma 15 10" xfId="3547"/>
    <cellStyle name="Comma 15 11" xfId="3548"/>
    <cellStyle name="Comma 15 12" xfId="3549"/>
    <cellStyle name="Comma 15 13" xfId="3550"/>
    <cellStyle name="Comma 15 14" xfId="3551"/>
    <cellStyle name="Comma 15 15" xfId="3552"/>
    <cellStyle name="Comma 15 16" xfId="3553"/>
    <cellStyle name="Comma 15 2" xfId="3554"/>
    <cellStyle name="Comma 15 3" xfId="3555"/>
    <cellStyle name="Comma 15 3 10" xfId="3556"/>
    <cellStyle name="Comma 15 3 11" xfId="3557"/>
    <cellStyle name="Comma 15 3 12" xfId="3558"/>
    <cellStyle name="Comma 15 3 13" xfId="3559"/>
    <cellStyle name="Comma 15 3 14" xfId="3560"/>
    <cellStyle name="Comma 15 3 15" xfId="3561"/>
    <cellStyle name="Comma 15 3 2" xfId="3562"/>
    <cellStyle name="Comma 15 3 2 10" xfId="3563"/>
    <cellStyle name="Comma 15 3 2 11" xfId="3564"/>
    <cellStyle name="Comma 15 3 2 12" xfId="3565"/>
    <cellStyle name="Comma 15 3 2 13" xfId="3566"/>
    <cellStyle name="Comma 15 3 2 14" xfId="3567"/>
    <cellStyle name="Comma 15 3 2 2" xfId="3568"/>
    <cellStyle name="Comma 15 3 2 2 10" xfId="3569"/>
    <cellStyle name="Comma 15 3 2 2 11" xfId="3570"/>
    <cellStyle name="Comma 15 3 2 2 12" xfId="3571"/>
    <cellStyle name="Comma 15 3 2 2 13" xfId="3572"/>
    <cellStyle name="Comma 15 3 2 2 2" xfId="3573"/>
    <cellStyle name="Comma 15 3 2 2 3" xfId="3574"/>
    <cellStyle name="Comma 15 3 2 2 4" xfId="3575"/>
    <cellStyle name="Comma 15 3 2 2 5" xfId="3576"/>
    <cellStyle name="Comma 15 3 2 2 6" xfId="3577"/>
    <cellStyle name="Comma 15 3 2 2 7" xfId="3578"/>
    <cellStyle name="Comma 15 3 2 2 8" xfId="3579"/>
    <cellStyle name="Comma 15 3 2 2 9" xfId="3580"/>
    <cellStyle name="Comma 15 3 2 3" xfId="3581"/>
    <cellStyle name="Comma 15 3 2 4" xfId="3582"/>
    <cellStyle name="Comma 15 3 2 5" xfId="3583"/>
    <cellStyle name="Comma 15 3 2 6" xfId="3584"/>
    <cellStyle name="Comma 15 3 2 7" xfId="3585"/>
    <cellStyle name="Comma 15 3 2 8" xfId="3586"/>
    <cellStyle name="Comma 15 3 2 9" xfId="3587"/>
    <cellStyle name="Comma 15 3 3" xfId="3588"/>
    <cellStyle name="Comma 15 3 3 10" xfId="3589"/>
    <cellStyle name="Comma 15 3 3 11" xfId="3590"/>
    <cellStyle name="Comma 15 3 3 12" xfId="3591"/>
    <cellStyle name="Comma 15 3 3 13" xfId="3592"/>
    <cellStyle name="Comma 15 3 3 2" xfId="3593"/>
    <cellStyle name="Comma 15 3 3 3" xfId="3594"/>
    <cellStyle name="Comma 15 3 3 4" xfId="3595"/>
    <cellStyle name="Comma 15 3 3 5" xfId="3596"/>
    <cellStyle name="Comma 15 3 3 6" xfId="3597"/>
    <cellStyle name="Comma 15 3 3 7" xfId="3598"/>
    <cellStyle name="Comma 15 3 3 8" xfId="3599"/>
    <cellStyle name="Comma 15 3 3 9" xfId="3600"/>
    <cellStyle name="Comma 15 3 4" xfId="3601"/>
    <cellStyle name="Comma 15 3 5" xfId="3602"/>
    <cellStyle name="Comma 15 3 6" xfId="3603"/>
    <cellStyle name="Comma 15 3 7" xfId="3604"/>
    <cellStyle name="Comma 15 3 8" xfId="3605"/>
    <cellStyle name="Comma 15 3 9" xfId="3606"/>
    <cellStyle name="Comma 15 4" xfId="3607"/>
    <cellStyle name="Comma 15 4 10" xfId="3608"/>
    <cellStyle name="Comma 15 4 11" xfId="3609"/>
    <cellStyle name="Comma 15 4 12" xfId="3610"/>
    <cellStyle name="Comma 15 4 13" xfId="3611"/>
    <cellStyle name="Comma 15 4 14" xfId="3612"/>
    <cellStyle name="Comma 15 4 2" xfId="3613"/>
    <cellStyle name="Comma 15 4 2 10" xfId="3614"/>
    <cellStyle name="Comma 15 4 2 11" xfId="3615"/>
    <cellStyle name="Comma 15 4 2 12" xfId="3616"/>
    <cellStyle name="Comma 15 4 2 13" xfId="3617"/>
    <cellStyle name="Comma 15 4 2 2" xfId="3618"/>
    <cellStyle name="Comma 15 4 2 3" xfId="3619"/>
    <cellStyle name="Comma 15 4 2 4" xfId="3620"/>
    <cellStyle name="Comma 15 4 2 5" xfId="3621"/>
    <cellStyle name="Comma 15 4 2 6" xfId="3622"/>
    <cellStyle name="Comma 15 4 2 7" xfId="3623"/>
    <cellStyle name="Comma 15 4 2 8" xfId="3624"/>
    <cellStyle name="Comma 15 4 2 9" xfId="3625"/>
    <cellStyle name="Comma 15 4 3" xfId="3626"/>
    <cellStyle name="Comma 15 4 4" xfId="3627"/>
    <cellStyle name="Comma 15 4 5" xfId="3628"/>
    <cellStyle name="Comma 15 4 6" xfId="3629"/>
    <cellStyle name="Comma 15 4 7" xfId="3630"/>
    <cellStyle name="Comma 15 4 8" xfId="3631"/>
    <cellStyle name="Comma 15 4 9" xfId="3632"/>
    <cellStyle name="Comma 15 5" xfId="3633"/>
    <cellStyle name="Comma 15 6" xfId="3634"/>
    <cellStyle name="Comma 15 7" xfId="3635"/>
    <cellStyle name="Comma 15 8" xfId="3636"/>
    <cellStyle name="Comma 15 9" xfId="3637"/>
    <cellStyle name="Comma 16" xfId="3638"/>
    <cellStyle name="Comma 16 2" xfId="3639"/>
    <cellStyle name="Comma 16 3" xfId="3640"/>
    <cellStyle name="Comma 16 3 10" xfId="3641"/>
    <cellStyle name="Comma 16 3 11" xfId="3642"/>
    <cellStyle name="Comma 16 3 12" xfId="3643"/>
    <cellStyle name="Comma 16 3 13" xfId="3644"/>
    <cellStyle name="Comma 16 3 14" xfId="3645"/>
    <cellStyle name="Comma 16 3 15" xfId="3646"/>
    <cellStyle name="Comma 16 3 2" xfId="3647"/>
    <cellStyle name="Comma 16 3 2 10" xfId="3648"/>
    <cellStyle name="Comma 16 3 2 11" xfId="3649"/>
    <cellStyle name="Comma 16 3 2 12" xfId="3650"/>
    <cellStyle name="Comma 16 3 2 13" xfId="3651"/>
    <cellStyle name="Comma 16 3 2 14" xfId="3652"/>
    <cellStyle name="Comma 16 3 2 2" xfId="3653"/>
    <cellStyle name="Comma 16 3 2 2 10" xfId="3654"/>
    <cellStyle name="Comma 16 3 2 2 11" xfId="3655"/>
    <cellStyle name="Comma 16 3 2 2 12" xfId="3656"/>
    <cellStyle name="Comma 16 3 2 2 13" xfId="3657"/>
    <cellStyle name="Comma 16 3 2 2 2" xfId="3658"/>
    <cellStyle name="Comma 16 3 2 2 3" xfId="3659"/>
    <cellStyle name="Comma 16 3 2 2 4" xfId="3660"/>
    <cellStyle name="Comma 16 3 2 2 5" xfId="3661"/>
    <cellStyle name="Comma 16 3 2 2 6" xfId="3662"/>
    <cellStyle name="Comma 16 3 2 2 7" xfId="3663"/>
    <cellStyle name="Comma 16 3 2 2 8" xfId="3664"/>
    <cellStyle name="Comma 16 3 2 2 9" xfId="3665"/>
    <cellStyle name="Comma 16 3 2 3" xfId="3666"/>
    <cellStyle name="Comma 16 3 2 4" xfId="3667"/>
    <cellStyle name="Comma 16 3 2 5" xfId="3668"/>
    <cellStyle name="Comma 16 3 2 6" xfId="3669"/>
    <cellStyle name="Comma 16 3 2 7" xfId="3670"/>
    <cellStyle name="Comma 16 3 2 8" xfId="3671"/>
    <cellStyle name="Comma 16 3 2 9" xfId="3672"/>
    <cellStyle name="Comma 16 3 3" xfId="3673"/>
    <cellStyle name="Comma 16 3 3 10" xfId="3674"/>
    <cellStyle name="Comma 16 3 3 11" xfId="3675"/>
    <cellStyle name="Comma 16 3 3 12" xfId="3676"/>
    <cellStyle name="Comma 16 3 3 13" xfId="3677"/>
    <cellStyle name="Comma 16 3 3 2" xfId="3678"/>
    <cellStyle name="Comma 16 3 3 3" xfId="3679"/>
    <cellStyle name="Comma 16 3 3 4" xfId="3680"/>
    <cellStyle name="Comma 16 3 3 5" xfId="3681"/>
    <cellStyle name="Comma 16 3 3 6" xfId="3682"/>
    <cellStyle name="Comma 16 3 3 7" xfId="3683"/>
    <cellStyle name="Comma 16 3 3 8" xfId="3684"/>
    <cellStyle name="Comma 16 3 3 9" xfId="3685"/>
    <cellStyle name="Comma 16 3 4" xfId="3686"/>
    <cellStyle name="Comma 16 3 5" xfId="3687"/>
    <cellStyle name="Comma 16 3 6" xfId="3688"/>
    <cellStyle name="Comma 16 3 7" xfId="3689"/>
    <cellStyle name="Comma 16 3 8" xfId="3690"/>
    <cellStyle name="Comma 16 3 9" xfId="3691"/>
    <cellStyle name="Comma 16 4" xfId="3692"/>
    <cellStyle name="Comma 17" xfId="3693"/>
    <cellStyle name="Comma 17 2" xfId="3694"/>
    <cellStyle name="Comma 18" xfId="3695"/>
    <cellStyle name="Comma 18 2" xfId="3696"/>
    <cellStyle name="Comma 18 3" xfId="3697"/>
    <cellStyle name="Comma 18 3 10" xfId="3698"/>
    <cellStyle name="Comma 18 3 11" xfId="3699"/>
    <cellStyle name="Comma 18 3 12" xfId="3700"/>
    <cellStyle name="Comma 18 3 13" xfId="3701"/>
    <cellStyle name="Comma 18 3 14" xfId="3702"/>
    <cellStyle name="Comma 18 3 15" xfId="3703"/>
    <cellStyle name="Comma 18 3 2" xfId="3704"/>
    <cellStyle name="Comma 18 3 2 10" xfId="3705"/>
    <cellStyle name="Comma 18 3 2 11" xfId="3706"/>
    <cellStyle name="Comma 18 3 2 12" xfId="3707"/>
    <cellStyle name="Comma 18 3 2 13" xfId="3708"/>
    <cellStyle name="Comma 18 3 2 14" xfId="3709"/>
    <cellStyle name="Comma 18 3 2 2" xfId="3710"/>
    <cellStyle name="Comma 18 3 2 2 10" xfId="3711"/>
    <cellStyle name="Comma 18 3 2 2 11" xfId="3712"/>
    <cellStyle name="Comma 18 3 2 2 12" xfId="3713"/>
    <cellStyle name="Comma 18 3 2 2 13" xfId="3714"/>
    <cellStyle name="Comma 18 3 2 2 2" xfId="3715"/>
    <cellStyle name="Comma 18 3 2 2 3" xfId="3716"/>
    <cellStyle name="Comma 18 3 2 2 4" xfId="3717"/>
    <cellStyle name="Comma 18 3 2 2 5" xfId="3718"/>
    <cellStyle name="Comma 18 3 2 2 6" xfId="3719"/>
    <cellStyle name="Comma 18 3 2 2 7" xfId="3720"/>
    <cellStyle name="Comma 18 3 2 2 8" xfId="3721"/>
    <cellStyle name="Comma 18 3 2 2 9" xfId="3722"/>
    <cellStyle name="Comma 18 3 2 3" xfId="3723"/>
    <cellStyle name="Comma 18 3 2 4" xfId="3724"/>
    <cellStyle name="Comma 18 3 2 5" xfId="3725"/>
    <cellStyle name="Comma 18 3 2 6" xfId="3726"/>
    <cellStyle name="Comma 18 3 2 7" xfId="3727"/>
    <cellStyle name="Comma 18 3 2 8" xfId="3728"/>
    <cellStyle name="Comma 18 3 2 9" xfId="3729"/>
    <cellStyle name="Comma 18 3 3" xfId="3730"/>
    <cellStyle name="Comma 18 3 3 10" xfId="3731"/>
    <cellStyle name="Comma 18 3 3 11" xfId="3732"/>
    <cellStyle name="Comma 18 3 3 12" xfId="3733"/>
    <cellStyle name="Comma 18 3 3 13" xfId="3734"/>
    <cellStyle name="Comma 18 3 3 2" xfId="3735"/>
    <cellStyle name="Comma 18 3 3 3" xfId="3736"/>
    <cellStyle name="Comma 18 3 3 4" xfId="3737"/>
    <cellStyle name="Comma 18 3 3 5" xfId="3738"/>
    <cellStyle name="Comma 18 3 3 6" xfId="3739"/>
    <cellStyle name="Comma 18 3 3 7" xfId="3740"/>
    <cellStyle name="Comma 18 3 3 8" xfId="3741"/>
    <cellStyle name="Comma 18 3 3 9" xfId="3742"/>
    <cellStyle name="Comma 18 3 4" xfId="3743"/>
    <cellStyle name="Comma 18 3 5" xfId="3744"/>
    <cellStyle name="Comma 18 3 6" xfId="3745"/>
    <cellStyle name="Comma 18 3 7" xfId="3746"/>
    <cellStyle name="Comma 18 3 8" xfId="3747"/>
    <cellStyle name="Comma 18 3 9" xfId="3748"/>
    <cellStyle name="Comma 18 4" xfId="3749"/>
    <cellStyle name="Comma 19" xfId="3750"/>
    <cellStyle name="Comma 19 2" xfId="3751"/>
    <cellStyle name="Comma 19 2 2" xfId="3752"/>
    <cellStyle name="Comma 19 3" xfId="3753"/>
    <cellStyle name="Comma 19 3 10" xfId="3754"/>
    <cellStyle name="Comma 19 3 11" xfId="3755"/>
    <cellStyle name="Comma 19 3 12" xfId="3756"/>
    <cellStyle name="Comma 19 3 13" xfId="3757"/>
    <cellStyle name="Comma 19 3 14" xfId="3758"/>
    <cellStyle name="Comma 19 3 15" xfId="3759"/>
    <cellStyle name="Comma 19 3 2" xfId="3760"/>
    <cellStyle name="Comma 19 3 2 10" xfId="3761"/>
    <cellStyle name="Comma 19 3 2 11" xfId="3762"/>
    <cellStyle name="Comma 19 3 2 12" xfId="3763"/>
    <cellStyle name="Comma 19 3 2 13" xfId="3764"/>
    <cellStyle name="Comma 19 3 2 14" xfId="3765"/>
    <cellStyle name="Comma 19 3 2 2" xfId="3766"/>
    <cellStyle name="Comma 19 3 2 2 10" xfId="3767"/>
    <cellStyle name="Comma 19 3 2 2 11" xfId="3768"/>
    <cellStyle name="Comma 19 3 2 2 12" xfId="3769"/>
    <cellStyle name="Comma 19 3 2 2 13" xfId="3770"/>
    <cellStyle name="Comma 19 3 2 2 2" xfId="3771"/>
    <cellStyle name="Comma 19 3 2 2 3" xfId="3772"/>
    <cellStyle name="Comma 19 3 2 2 4" xfId="3773"/>
    <cellStyle name="Comma 19 3 2 2 5" xfId="3774"/>
    <cellStyle name="Comma 19 3 2 2 6" xfId="3775"/>
    <cellStyle name="Comma 19 3 2 2 7" xfId="3776"/>
    <cellStyle name="Comma 19 3 2 2 8" xfId="3777"/>
    <cellStyle name="Comma 19 3 2 2 9" xfId="3778"/>
    <cellStyle name="Comma 19 3 2 3" xfId="3779"/>
    <cellStyle name="Comma 19 3 2 4" xfId="3780"/>
    <cellStyle name="Comma 19 3 2 5" xfId="3781"/>
    <cellStyle name="Comma 19 3 2 6" xfId="3782"/>
    <cellStyle name="Comma 19 3 2 7" xfId="3783"/>
    <cellStyle name="Comma 19 3 2 8" xfId="3784"/>
    <cellStyle name="Comma 19 3 2 9" xfId="3785"/>
    <cellStyle name="Comma 19 3 3" xfId="3786"/>
    <cellStyle name="Comma 19 3 3 10" xfId="3787"/>
    <cellStyle name="Comma 19 3 3 11" xfId="3788"/>
    <cellStyle name="Comma 19 3 3 12" xfId="3789"/>
    <cellStyle name="Comma 19 3 3 13" xfId="3790"/>
    <cellStyle name="Comma 19 3 3 2" xfId="3791"/>
    <cellStyle name="Comma 19 3 3 3" xfId="3792"/>
    <cellStyle name="Comma 19 3 3 4" xfId="3793"/>
    <cellStyle name="Comma 19 3 3 5" xfId="3794"/>
    <cellStyle name="Comma 19 3 3 6" xfId="3795"/>
    <cellStyle name="Comma 19 3 3 7" xfId="3796"/>
    <cellStyle name="Comma 19 3 3 8" xfId="3797"/>
    <cellStyle name="Comma 19 3 3 9" xfId="3798"/>
    <cellStyle name="Comma 19 3 4" xfId="3799"/>
    <cellStyle name="Comma 19 3 5" xfId="3800"/>
    <cellStyle name="Comma 19 3 6" xfId="3801"/>
    <cellStyle name="Comma 19 3 7" xfId="3802"/>
    <cellStyle name="Comma 19 3 8" xfId="3803"/>
    <cellStyle name="Comma 19 3 9" xfId="3804"/>
    <cellStyle name="Comma 19 4" xfId="3805"/>
    <cellStyle name="Comma 2" xfId="3806"/>
    <cellStyle name="Comma 2 10" xfId="3807"/>
    <cellStyle name="Comma 2 11" xfId="3808"/>
    <cellStyle name="Comma 2 11 2" xfId="3809"/>
    <cellStyle name="Comma 2 11 3" xfId="3810"/>
    <cellStyle name="Comma 2 12" xfId="3811"/>
    <cellStyle name="Comma 2 13" xfId="3812"/>
    <cellStyle name="Comma 2 14" xfId="3813"/>
    <cellStyle name="Comma 2 15" xfId="3814"/>
    <cellStyle name="Comma 2 16" xfId="3815"/>
    <cellStyle name="Comma 2 17" xfId="3816"/>
    <cellStyle name="Comma 2 18" xfId="3817"/>
    <cellStyle name="Comma 2 19" xfId="3818"/>
    <cellStyle name="Comma 2 19 2" xfId="3819"/>
    <cellStyle name="Comma 2 2" xfId="3820"/>
    <cellStyle name="Comma 2 2 2" xfId="3821"/>
    <cellStyle name="Comma 2 2 2 2" xfId="3822"/>
    <cellStyle name="Comma 2 2 2 3" xfId="3823"/>
    <cellStyle name="Comma 2 2 2 4" xfId="3824"/>
    <cellStyle name="Comma 2 2 3" xfId="3825"/>
    <cellStyle name="Comma 2 2 3 10" xfId="3826"/>
    <cellStyle name="Comma 2 2 3 11" xfId="3827"/>
    <cellStyle name="Comma 2 2 3 12" xfId="3828"/>
    <cellStyle name="Comma 2 2 3 13" xfId="3829"/>
    <cellStyle name="Comma 2 2 3 14" xfId="3830"/>
    <cellStyle name="Comma 2 2 3 15" xfId="3831"/>
    <cellStyle name="Comma 2 2 3 2" xfId="3832"/>
    <cellStyle name="Comma 2 2 3 2 10" xfId="3833"/>
    <cellStyle name="Comma 2 2 3 2 11" xfId="3834"/>
    <cellStyle name="Comma 2 2 3 2 12" xfId="3835"/>
    <cellStyle name="Comma 2 2 3 2 13" xfId="3836"/>
    <cellStyle name="Comma 2 2 3 2 14" xfId="3837"/>
    <cellStyle name="Comma 2 2 3 2 2" xfId="3838"/>
    <cellStyle name="Comma 2 2 3 2 2 10" xfId="3839"/>
    <cellStyle name="Comma 2 2 3 2 2 11" xfId="3840"/>
    <cellStyle name="Comma 2 2 3 2 2 12" xfId="3841"/>
    <cellStyle name="Comma 2 2 3 2 2 13" xfId="3842"/>
    <cellStyle name="Comma 2 2 3 2 2 2" xfId="3843"/>
    <cellStyle name="Comma 2 2 3 2 2 3" xfId="3844"/>
    <cellStyle name="Comma 2 2 3 2 2 4" xfId="3845"/>
    <cellStyle name="Comma 2 2 3 2 2 5" xfId="3846"/>
    <cellStyle name="Comma 2 2 3 2 2 6" xfId="3847"/>
    <cellStyle name="Comma 2 2 3 2 2 7" xfId="3848"/>
    <cellStyle name="Comma 2 2 3 2 2 8" xfId="3849"/>
    <cellStyle name="Comma 2 2 3 2 2 9" xfId="3850"/>
    <cellStyle name="Comma 2 2 3 2 3" xfId="3851"/>
    <cellStyle name="Comma 2 2 3 2 4" xfId="3852"/>
    <cellStyle name="Comma 2 2 3 2 5" xfId="3853"/>
    <cellStyle name="Comma 2 2 3 2 6" xfId="3854"/>
    <cellStyle name="Comma 2 2 3 2 7" xfId="3855"/>
    <cellStyle name="Comma 2 2 3 2 8" xfId="3856"/>
    <cellStyle name="Comma 2 2 3 2 9" xfId="3857"/>
    <cellStyle name="Comma 2 2 3 3" xfId="3858"/>
    <cellStyle name="Comma 2 2 3 3 10" xfId="3859"/>
    <cellStyle name="Comma 2 2 3 3 11" xfId="3860"/>
    <cellStyle name="Comma 2 2 3 3 12" xfId="3861"/>
    <cellStyle name="Comma 2 2 3 3 13" xfId="3862"/>
    <cellStyle name="Comma 2 2 3 3 2" xfId="3863"/>
    <cellStyle name="Comma 2 2 3 3 3" xfId="3864"/>
    <cellStyle name="Comma 2 2 3 3 4" xfId="3865"/>
    <cellStyle name="Comma 2 2 3 3 5" xfId="3866"/>
    <cellStyle name="Comma 2 2 3 3 6" xfId="3867"/>
    <cellStyle name="Comma 2 2 3 3 7" xfId="3868"/>
    <cellStyle name="Comma 2 2 3 3 8" xfId="3869"/>
    <cellStyle name="Comma 2 2 3 3 9" xfId="3870"/>
    <cellStyle name="Comma 2 2 3 4" xfId="3871"/>
    <cellStyle name="Comma 2 2 3 5" xfId="3872"/>
    <cellStyle name="Comma 2 2 3 6" xfId="3873"/>
    <cellStyle name="Comma 2 2 3 7" xfId="3874"/>
    <cellStyle name="Comma 2 2 3 8" xfId="3875"/>
    <cellStyle name="Comma 2 2 3 9" xfId="3876"/>
    <cellStyle name="Comma 2 2 4" xfId="3877"/>
    <cellStyle name="Comma 2 2 5" xfId="3878"/>
    <cellStyle name="Comma 2 2 6" xfId="3879"/>
    <cellStyle name="Comma 2 2_SA&amp;SP" xfId="3880"/>
    <cellStyle name="Comma 2 20" xfId="3881"/>
    <cellStyle name="Comma 2 20 2" xfId="3882"/>
    <cellStyle name="Comma 2 21" xfId="3883"/>
    <cellStyle name="Comma 2 21 2" xfId="3884"/>
    <cellStyle name="Comma 2 21 2 10" xfId="3885"/>
    <cellStyle name="Comma 2 21 2 11" xfId="3886"/>
    <cellStyle name="Comma 2 21 2 12" xfId="3887"/>
    <cellStyle name="Comma 2 21 2 13" xfId="3888"/>
    <cellStyle name="Comma 2 21 2 2" xfId="3889"/>
    <cellStyle name="Comma 2 21 2 3" xfId="3890"/>
    <cellStyle name="Comma 2 21 2 4" xfId="3891"/>
    <cellStyle name="Comma 2 21 2 5" xfId="3892"/>
    <cellStyle name="Comma 2 21 2 6" xfId="3893"/>
    <cellStyle name="Comma 2 21 2 7" xfId="3894"/>
    <cellStyle name="Comma 2 21 2 8" xfId="3895"/>
    <cellStyle name="Comma 2 21 2 9" xfId="3896"/>
    <cellStyle name="Comma 2 22" xfId="3897"/>
    <cellStyle name="Comma 2 22 10" xfId="3898"/>
    <cellStyle name="Comma 2 22 11" xfId="3899"/>
    <cellStyle name="Comma 2 22 12" xfId="3900"/>
    <cellStyle name="Comma 2 22 13" xfId="3901"/>
    <cellStyle name="Comma 2 22 2" xfId="3902"/>
    <cellStyle name="Comma 2 22 3" xfId="3903"/>
    <cellStyle name="Comma 2 22 4" xfId="3904"/>
    <cellStyle name="Comma 2 22 5" xfId="3905"/>
    <cellStyle name="Comma 2 22 6" xfId="3906"/>
    <cellStyle name="Comma 2 22 7" xfId="3907"/>
    <cellStyle name="Comma 2 22 8" xfId="3908"/>
    <cellStyle name="Comma 2 22 9" xfId="3909"/>
    <cellStyle name="Comma 2 23" xfId="3910"/>
    <cellStyle name="Comma 2 24" xfId="3911"/>
    <cellStyle name="Comma 2 24 10" xfId="3912"/>
    <cellStyle name="Comma 2 24 11" xfId="3913"/>
    <cellStyle name="Comma 2 24 12" xfId="3914"/>
    <cellStyle name="Comma 2 24 13" xfId="3915"/>
    <cellStyle name="Comma 2 24 2" xfId="3916"/>
    <cellStyle name="Comma 2 24 3" xfId="3917"/>
    <cellStyle name="Comma 2 24 4" xfId="3918"/>
    <cellStyle name="Comma 2 24 5" xfId="3919"/>
    <cellStyle name="Comma 2 24 6" xfId="3920"/>
    <cellStyle name="Comma 2 24 7" xfId="3921"/>
    <cellStyle name="Comma 2 24 8" xfId="3922"/>
    <cellStyle name="Comma 2 24 9" xfId="3923"/>
    <cellStyle name="Comma 2 25" xfId="3924"/>
    <cellStyle name="Comma 2 26" xfId="3925"/>
    <cellStyle name="Comma 2 27" xfId="3926"/>
    <cellStyle name="Comma 2 28" xfId="3927"/>
    <cellStyle name="Comma 2 3" xfId="3928"/>
    <cellStyle name="Comma 2 3 2" xfId="3929"/>
    <cellStyle name="Comma 2 3 3" xfId="3930"/>
    <cellStyle name="Comma 2 3 4" xfId="3931"/>
    <cellStyle name="Comma 2 3 5" xfId="3932"/>
    <cellStyle name="Comma 2 4" xfId="3933"/>
    <cellStyle name="Comma 2 4 2" xfId="3934"/>
    <cellStyle name="Comma 2 4 3" xfId="3935"/>
    <cellStyle name="Comma 2 4 4" xfId="3936"/>
    <cellStyle name="Comma 2 5" xfId="3937"/>
    <cellStyle name="Comma 2 5 10" xfId="3938"/>
    <cellStyle name="Comma 2 5 11" xfId="3939"/>
    <cellStyle name="Comma 2 5 12" xfId="3940"/>
    <cellStyle name="Comma 2 5 13" xfId="3941"/>
    <cellStyle name="Comma 2 5 14" xfId="3942"/>
    <cellStyle name="Comma 2 5 15" xfId="3943"/>
    <cellStyle name="Comma 2 5 16" xfId="3944"/>
    <cellStyle name="Comma 2 5 17" xfId="3945"/>
    <cellStyle name="Comma 2 5 2" xfId="3946"/>
    <cellStyle name="Comma 2 5 2 10" xfId="3947"/>
    <cellStyle name="Comma 2 5 2 11" xfId="3948"/>
    <cellStyle name="Comma 2 5 2 12" xfId="3949"/>
    <cellStyle name="Comma 2 5 2 13" xfId="3950"/>
    <cellStyle name="Comma 2 5 2 14" xfId="3951"/>
    <cellStyle name="Comma 2 5 2 2" xfId="3952"/>
    <cellStyle name="Comma 2 5 2 2 10" xfId="3953"/>
    <cellStyle name="Comma 2 5 2 2 11" xfId="3954"/>
    <cellStyle name="Comma 2 5 2 2 12" xfId="3955"/>
    <cellStyle name="Comma 2 5 2 2 13" xfId="3956"/>
    <cellStyle name="Comma 2 5 2 2 2" xfId="3957"/>
    <cellStyle name="Comma 2 5 2 2 3" xfId="3958"/>
    <cellStyle name="Comma 2 5 2 2 4" xfId="3959"/>
    <cellStyle name="Comma 2 5 2 2 5" xfId="3960"/>
    <cellStyle name="Comma 2 5 2 2 6" xfId="3961"/>
    <cellStyle name="Comma 2 5 2 2 7" xfId="3962"/>
    <cellStyle name="Comma 2 5 2 2 8" xfId="3963"/>
    <cellStyle name="Comma 2 5 2 2 9" xfId="3964"/>
    <cellStyle name="Comma 2 5 2 3" xfId="3965"/>
    <cellStyle name="Comma 2 5 2 4" xfId="3966"/>
    <cellStyle name="Comma 2 5 2 5" xfId="3967"/>
    <cellStyle name="Comma 2 5 2 6" xfId="3968"/>
    <cellStyle name="Comma 2 5 2 7" xfId="3969"/>
    <cellStyle name="Comma 2 5 2 8" xfId="3970"/>
    <cellStyle name="Comma 2 5 2 9" xfId="3971"/>
    <cellStyle name="Comma 2 5 3" xfId="3972"/>
    <cellStyle name="Comma 2 5 3 10" xfId="3973"/>
    <cellStyle name="Comma 2 5 3 11" xfId="3974"/>
    <cellStyle name="Comma 2 5 3 12" xfId="3975"/>
    <cellStyle name="Comma 2 5 3 13" xfId="3976"/>
    <cellStyle name="Comma 2 5 3 2" xfId="3977"/>
    <cellStyle name="Comma 2 5 3 3" xfId="3978"/>
    <cellStyle name="Comma 2 5 3 4" xfId="3979"/>
    <cellStyle name="Comma 2 5 3 5" xfId="3980"/>
    <cellStyle name="Comma 2 5 3 6" xfId="3981"/>
    <cellStyle name="Comma 2 5 3 7" xfId="3982"/>
    <cellStyle name="Comma 2 5 3 8" xfId="3983"/>
    <cellStyle name="Comma 2 5 3 9" xfId="3984"/>
    <cellStyle name="Comma 2 5 4" xfId="3985"/>
    <cellStyle name="Comma 2 5 5" xfId="3986"/>
    <cellStyle name="Comma 2 5 6" xfId="3987"/>
    <cellStyle name="Comma 2 5 7" xfId="3988"/>
    <cellStyle name="Comma 2 5 8" xfId="3989"/>
    <cellStyle name="Comma 2 5 9" xfId="3990"/>
    <cellStyle name="Comma 2 6" xfId="3991"/>
    <cellStyle name="Comma 2 7" xfId="3992"/>
    <cellStyle name="Comma 2 8" xfId="3993"/>
    <cellStyle name="Comma 2 9" xfId="3994"/>
    <cellStyle name="Comma 2_4-1" xfId="3995"/>
    <cellStyle name="Comma 20" xfId="3996"/>
    <cellStyle name="Comma 20 2" xfId="3997"/>
    <cellStyle name="Comma 21" xfId="3998"/>
    <cellStyle name="Comma 21 2" xfId="3999"/>
    <cellStyle name="Comma 21 2 2" xfId="4000"/>
    <cellStyle name="Comma 21 3" xfId="4001"/>
    <cellStyle name="Comma 21 3 10" xfId="4002"/>
    <cellStyle name="Comma 21 3 11" xfId="4003"/>
    <cellStyle name="Comma 21 3 12" xfId="4004"/>
    <cellStyle name="Comma 21 3 13" xfId="4005"/>
    <cellStyle name="Comma 21 3 14" xfId="4006"/>
    <cellStyle name="Comma 21 3 15" xfId="4007"/>
    <cellStyle name="Comma 21 3 2" xfId="4008"/>
    <cellStyle name="Comma 21 3 2 10" xfId="4009"/>
    <cellStyle name="Comma 21 3 2 11" xfId="4010"/>
    <cellStyle name="Comma 21 3 2 12" xfId="4011"/>
    <cellStyle name="Comma 21 3 2 13" xfId="4012"/>
    <cellStyle name="Comma 21 3 2 14" xfId="4013"/>
    <cellStyle name="Comma 21 3 2 2" xfId="4014"/>
    <cellStyle name="Comma 21 3 2 2 10" xfId="4015"/>
    <cellStyle name="Comma 21 3 2 2 11" xfId="4016"/>
    <cellStyle name="Comma 21 3 2 2 12" xfId="4017"/>
    <cellStyle name="Comma 21 3 2 2 13" xfId="4018"/>
    <cellStyle name="Comma 21 3 2 2 2" xfId="4019"/>
    <cellStyle name="Comma 21 3 2 2 3" xfId="4020"/>
    <cellStyle name="Comma 21 3 2 2 4" xfId="4021"/>
    <cellStyle name="Comma 21 3 2 2 5" xfId="4022"/>
    <cellStyle name="Comma 21 3 2 2 6" xfId="4023"/>
    <cellStyle name="Comma 21 3 2 2 7" xfId="4024"/>
    <cellStyle name="Comma 21 3 2 2 8" xfId="4025"/>
    <cellStyle name="Comma 21 3 2 2 9" xfId="4026"/>
    <cellStyle name="Comma 21 3 2 3" xfId="4027"/>
    <cellStyle name="Comma 21 3 2 4" xfId="4028"/>
    <cellStyle name="Comma 21 3 2 5" xfId="4029"/>
    <cellStyle name="Comma 21 3 2 6" xfId="4030"/>
    <cellStyle name="Comma 21 3 2 7" xfId="4031"/>
    <cellStyle name="Comma 21 3 2 8" xfId="4032"/>
    <cellStyle name="Comma 21 3 2 9" xfId="4033"/>
    <cellStyle name="Comma 21 3 3" xfId="4034"/>
    <cellStyle name="Comma 21 3 3 10" xfId="4035"/>
    <cellStyle name="Comma 21 3 3 11" xfId="4036"/>
    <cellStyle name="Comma 21 3 3 12" xfId="4037"/>
    <cellStyle name="Comma 21 3 3 13" xfId="4038"/>
    <cellStyle name="Comma 21 3 3 2" xfId="4039"/>
    <cellStyle name="Comma 21 3 3 3" xfId="4040"/>
    <cellStyle name="Comma 21 3 3 4" xfId="4041"/>
    <cellStyle name="Comma 21 3 3 5" xfId="4042"/>
    <cellStyle name="Comma 21 3 3 6" xfId="4043"/>
    <cellStyle name="Comma 21 3 3 7" xfId="4044"/>
    <cellStyle name="Comma 21 3 3 8" xfId="4045"/>
    <cellStyle name="Comma 21 3 3 9" xfId="4046"/>
    <cellStyle name="Comma 21 3 4" xfId="4047"/>
    <cellStyle name="Comma 21 3 5" xfId="4048"/>
    <cellStyle name="Comma 21 3 6" xfId="4049"/>
    <cellStyle name="Comma 21 3 7" xfId="4050"/>
    <cellStyle name="Comma 21 3 8" xfId="4051"/>
    <cellStyle name="Comma 21 3 9" xfId="4052"/>
    <cellStyle name="Comma 21 4" xfId="4053"/>
    <cellStyle name="Comma 22" xfId="4054"/>
    <cellStyle name="Comma 22 2" xfId="4055"/>
    <cellStyle name="Comma 22 2 2" xfId="4056"/>
    <cellStyle name="Comma 22 2 2 2" xfId="4057"/>
    <cellStyle name="Comma 22 2 2 3" xfId="4058"/>
    <cellStyle name="Comma 22 2 3" xfId="4059"/>
    <cellStyle name="Comma 22 3" xfId="4060"/>
    <cellStyle name="Comma 22 3 2" xfId="4061"/>
    <cellStyle name="Comma 22 4" xfId="4062"/>
    <cellStyle name="Comma 22 5" xfId="4063"/>
    <cellStyle name="Comma 22 6" xfId="4064"/>
    <cellStyle name="Comma 22 7" xfId="4065"/>
    <cellStyle name="Comma 22_COS" xfId="4066"/>
    <cellStyle name="Comma 23" xfId="4067"/>
    <cellStyle name="Comma 23 10" xfId="4068"/>
    <cellStyle name="Comma 23 11" xfId="4069"/>
    <cellStyle name="Comma 23 12" xfId="4070"/>
    <cellStyle name="Comma 23 13" xfId="4071"/>
    <cellStyle name="Comma 23 14" xfId="4072"/>
    <cellStyle name="Comma 23 15" xfId="4073"/>
    <cellStyle name="Comma 23 16" xfId="4074"/>
    <cellStyle name="Comma 23 17" xfId="4075"/>
    <cellStyle name="Comma 23 2" xfId="4076"/>
    <cellStyle name="Comma 23 2 10" xfId="4077"/>
    <cellStyle name="Comma 23 2 11" xfId="4078"/>
    <cellStyle name="Comma 23 2 12" xfId="4079"/>
    <cellStyle name="Comma 23 2 13" xfId="4080"/>
    <cellStyle name="Comma 23 2 14" xfId="4081"/>
    <cellStyle name="Comma 23 2 15" xfId="4082"/>
    <cellStyle name="Comma 23 2 2" xfId="4083"/>
    <cellStyle name="Comma 23 2 2 10" xfId="4084"/>
    <cellStyle name="Comma 23 2 2 11" xfId="4085"/>
    <cellStyle name="Comma 23 2 2 12" xfId="4086"/>
    <cellStyle name="Comma 23 2 2 13" xfId="4087"/>
    <cellStyle name="Comma 23 2 2 14" xfId="4088"/>
    <cellStyle name="Comma 23 2 2 2" xfId="4089"/>
    <cellStyle name="Comma 23 2 2 2 10" xfId="4090"/>
    <cellStyle name="Comma 23 2 2 2 11" xfId="4091"/>
    <cellStyle name="Comma 23 2 2 2 12" xfId="4092"/>
    <cellStyle name="Comma 23 2 2 2 13" xfId="4093"/>
    <cellStyle name="Comma 23 2 2 2 2" xfId="4094"/>
    <cellStyle name="Comma 23 2 2 2 3" xfId="4095"/>
    <cellStyle name="Comma 23 2 2 2 4" xfId="4096"/>
    <cellStyle name="Comma 23 2 2 2 5" xfId="4097"/>
    <cellStyle name="Comma 23 2 2 2 6" xfId="4098"/>
    <cellStyle name="Comma 23 2 2 2 7" xfId="4099"/>
    <cellStyle name="Comma 23 2 2 2 8" xfId="4100"/>
    <cellStyle name="Comma 23 2 2 2 9" xfId="4101"/>
    <cellStyle name="Comma 23 2 2 3" xfId="4102"/>
    <cellStyle name="Comma 23 2 2 4" xfId="4103"/>
    <cellStyle name="Comma 23 2 2 5" xfId="4104"/>
    <cellStyle name="Comma 23 2 2 6" xfId="4105"/>
    <cellStyle name="Comma 23 2 2 7" xfId="4106"/>
    <cellStyle name="Comma 23 2 2 8" xfId="4107"/>
    <cellStyle name="Comma 23 2 2 9" xfId="4108"/>
    <cellStyle name="Comma 23 2 3" xfId="4109"/>
    <cellStyle name="Comma 23 2 3 10" xfId="4110"/>
    <cellStyle name="Comma 23 2 3 11" xfId="4111"/>
    <cellStyle name="Comma 23 2 3 12" xfId="4112"/>
    <cellStyle name="Comma 23 2 3 13" xfId="4113"/>
    <cellStyle name="Comma 23 2 3 2" xfId="4114"/>
    <cellStyle name="Comma 23 2 3 3" xfId="4115"/>
    <cellStyle name="Comma 23 2 3 4" xfId="4116"/>
    <cellStyle name="Comma 23 2 3 5" xfId="4117"/>
    <cellStyle name="Comma 23 2 3 6" xfId="4118"/>
    <cellStyle name="Comma 23 2 3 7" xfId="4119"/>
    <cellStyle name="Comma 23 2 3 8" xfId="4120"/>
    <cellStyle name="Comma 23 2 3 9" xfId="4121"/>
    <cellStyle name="Comma 23 2 4" xfId="4122"/>
    <cellStyle name="Comma 23 2 5" xfId="4123"/>
    <cellStyle name="Comma 23 2 6" xfId="4124"/>
    <cellStyle name="Comma 23 2 7" xfId="4125"/>
    <cellStyle name="Comma 23 2 8" xfId="4126"/>
    <cellStyle name="Comma 23 2 9" xfId="4127"/>
    <cellStyle name="Comma 23 3" xfId="4128"/>
    <cellStyle name="Comma 23 3 10" xfId="4129"/>
    <cellStyle name="Comma 23 3 11" xfId="4130"/>
    <cellStyle name="Comma 23 3 12" xfId="4131"/>
    <cellStyle name="Comma 23 3 13" xfId="4132"/>
    <cellStyle name="Comma 23 3 14" xfId="4133"/>
    <cellStyle name="Comma 23 3 2" xfId="4134"/>
    <cellStyle name="Comma 23 3 2 10" xfId="4135"/>
    <cellStyle name="Comma 23 3 2 11" xfId="4136"/>
    <cellStyle name="Comma 23 3 2 12" xfId="4137"/>
    <cellStyle name="Comma 23 3 2 13" xfId="4138"/>
    <cellStyle name="Comma 23 3 2 2" xfId="4139"/>
    <cellStyle name="Comma 23 3 2 3" xfId="4140"/>
    <cellStyle name="Comma 23 3 2 4" xfId="4141"/>
    <cellStyle name="Comma 23 3 2 5" xfId="4142"/>
    <cellStyle name="Comma 23 3 2 6" xfId="4143"/>
    <cellStyle name="Comma 23 3 2 7" xfId="4144"/>
    <cellStyle name="Comma 23 3 2 8" xfId="4145"/>
    <cellStyle name="Comma 23 3 2 9" xfId="4146"/>
    <cellStyle name="Comma 23 3 3" xfId="4147"/>
    <cellStyle name="Comma 23 3 4" xfId="4148"/>
    <cellStyle name="Comma 23 3 5" xfId="4149"/>
    <cellStyle name="Comma 23 3 6" xfId="4150"/>
    <cellStyle name="Comma 23 3 7" xfId="4151"/>
    <cellStyle name="Comma 23 3 8" xfId="4152"/>
    <cellStyle name="Comma 23 3 9" xfId="4153"/>
    <cellStyle name="Comma 23 4" xfId="4154"/>
    <cellStyle name="Comma 23 4 10" xfId="4155"/>
    <cellStyle name="Comma 23 4 11" xfId="4156"/>
    <cellStyle name="Comma 23 4 12" xfId="4157"/>
    <cellStyle name="Comma 23 4 13" xfId="4158"/>
    <cellStyle name="Comma 23 4 2" xfId="4159"/>
    <cellStyle name="Comma 23 4 3" xfId="4160"/>
    <cellStyle name="Comma 23 4 4" xfId="4161"/>
    <cellStyle name="Comma 23 4 5" xfId="4162"/>
    <cellStyle name="Comma 23 4 6" xfId="4163"/>
    <cellStyle name="Comma 23 4 7" xfId="4164"/>
    <cellStyle name="Comma 23 4 8" xfId="4165"/>
    <cellStyle name="Comma 23 4 9" xfId="4166"/>
    <cellStyle name="Comma 23 5" xfId="4167"/>
    <cellStyle name="Comma 23 6" xfId="4168"/>
    <cellStyle name="Comma 23 7" xfId="4169"/>
    <cellStyle name="Comma 23 8" xfId="4170"/>
    <cellStyle name="Comma 23 9" xfId="4171"/>
    <cellStyle name="Comma 24" xfId="4172"/>
    <cellStyle name="Comma 24 10" xfId="4173"/>
    <cellStyle name="Comma 24 11" xfId="4174"/>
    <cellStyle name="Comma 24 12" xfId="4175"/>
    <cellStyle name="Comma 24 13" xfId="4176"/>
    <cellStyle name="Comma 24 14" xfId="4177"/>
    <cellStyle name="Comma 24 15" xfId="4178"/>
    <cellStyle name="Comma 24 16" xfId="4179"/>
    <cellStyle name="Comma 24 17" xfId="4180"/>
    <cellStyle name="Comma 24 2" xfId="4181"/>
    <cellStyle name="Comma 24 2 10" xfId="4182"/>
    <cellStyle name="Comma 24 2 11" xfId="4183"/>
    <cellStyle name="Comma 24 2 12" xfId="4184"/>
    <cellStyle name="Comma 24 2 13" xfId="4185"/>
    <cellStyle name="Comma 24 2 14" xfId="4186"/>
    <cellStyle name="Comma 24 2 15" xfId="4187"/>
    <cellStyle name="Comma 24 2 2" xfId="4188"/>
    <cellStyle name="Comma 24 2 2 10" xfId="4189"/>
    <cellStyle name="Comma 24 2 2 11" xfId="4190"/>
    <cellStyle name="Comma 24 2 2 12" xfId="4191"/>
    <cellStyle name="Comma 24 2 2 13" xfId="4192"/>
    <cellStyle name="Comma 24 2 2 14" xfId="4193"/>
    <cellStyle name="Comma 24 2 2 2" xfId="4194"/>
    <cellStyle name="Comma 24 2 2 2 10" xfId="4195"/>
    <cellStyle name="Comma 24 2 2 2 11" xfId="4196"/>
    <cellStyle name="Comma 24 2 2 2 12" xfId="4197"/>
    <cellStyle name="Comma 24 2 2 2 13" xfId="4198"/>
    <cellStyle name="Comma 24 2 2 2 2" xfId="4199"/>
    <cellStyle name="Comma 24 2 2 2 3" xfId="4200"/>
    <cellStyle name="Comma 24 2 2 2 4" xfId="4201"/>
    <cellStyle name="Comma 24 2 2 2 5" xfId="4202"/>
    <cellStyle name="Comma 24 2 2 2 6" xfId="4203"/>
    <cellStyle name="Comma 24 2 2 2 7" xfId="4204"/>
    <cellStyle name="Comma 24 2 2 2 8" xfId="4205"/>
    <cellStyle name="Comma 24 2 2 2 9" xfId="4206"/>
    <cellStyle name="Comma 24 2 2 3" xfId="4207"/>
    <cellStyle name="Comma 24 2 2 4" xfId="4208"/>
    <cellStyle name="Comma 24 2 2 5" xfId="4209"/>
    <cellStyle name="Comma 24 2 2 6" xfId="4210"/>
    <cellStyle name="Comma 24 2 2 7" xfId="4211"/>
    <cellStyle name="Comma 24 2 2 8" xfId="4212"/>
    <cellStyle name="Comma 24 2 2 9" xfId="4213"/>
    <cellStyle name="Comma 24 2 3" xfId="4214"/>
    <cellStyle name="Comma 24 2 3 10" xfId="4215"/>
    <cellStyle name="Comma 24 2 3 11" xfId="4216"/>
    <cellStyle name="Comma 24 2 3 12" xfId="4217"/>
    <cellStyle name="Comma 24 2 3 13" xfId="4218"/>
    <cellStyle name="Comma 24 2 3 2" xfId="4219"/>
    <cellStyle name="Comma 24 2 3 3" xfId="4220"/>
    <cellStyle name="Comma 24 2 3 4" xfId="4221"/>
    <cellStyle name="Comma 24 2 3 5" xfId="4222"/>
    <cellStyle name="Comma 24 2 3 6" xfId="4223"/>
    <cellStyle name="Comma 24 2 3 7" xfId="4224"/>
    <cellStyle name="Comma 24 2 3 8" xfId="4225"/>
    <cellStyle name="Comma 24 2 3 9" xfId="4226"/>
    <cellStyle name="Comma 24 2 4" xfId="4227"/>
    <cellStyle name="Comma 24 2 5" xfId="4228"/>
    <cellStyle name="Comma 24 2 6" xfId="4229"/>
    <cellStyle name="Comma 24 2 7" xfId="4230"/>
    <cellStyle name="Comma 24 2 8" xfId="4231"/>
    <cellStyle name="Comma 24 2 9" xfId="4232"/>
    <cellStyle name="Comma 24 3" xfId="4233"/>
    <cellStyle name="Comma 24 3 10" xfId="4234"/>
    <cellStyle name="Comma 24 3 11" xfId="4235"/>
    <cellStyle name="Comma 24 3 12" xfId="4236"/>
    <cellStyle name="Comma 24 3 13" xfId="4237"/>
    <cellStyle name="Comma 24 3 14" xfId="4238"/>
    <cellStyle name="Comma 24 3 2" xfId="4239"/>
    <cellStyle name="Comma 24 3 2 10" xfId="4240"/>
    <cellStyle name="Comma 24 3 2 11" xfId="4241"/>
    <cellStyle name="Comma 24 3 2 12" xfId="4242"/>
    <cellStyle name="Comma 24 3 2 13" xfId="4243"/>
    <cellStyle name="Comma 24 3 2 2" xfId="4244"/>
    <cellStyle name="Comma 24 3 2 3" xfId="4245"/>
    <cellStyle name="Comma 24 3 2 4" xfId="4246"/>
    <cellStyle name="Comma 24 3 2 5" xfId="4247"/>
    <cellStyle name="Comma 24 3 2 6" xfId="4248"/>
    <cellStyle name="Comma 24 3 2 7" xfId="4249"/>
    <cellStyle name="Comma 24 3 2 8" xfId="4250"/>
    <cellStyle name="Comma 24 3 2 9" xfId="4251"/>
    <cellStyle name="Comma 24 3 3" xfId="4252"/>
    <cellStyle name="Comma 24 3 4" xfId="4253"/>
    <cellStyle name="Comma 24 3 5" xfId="4254"/>
    <cellStyle name="Comma 24 3 6" xfId="4255"/>
    <cellStyle name="Comma 24 3 7" xfId="4256"/>
    <cellStyle name="Comma 24 3 8" xfId="4257"/>
    <cellStyle name="Comma 24 3 9" xfId="4258"/>
    <cellStyle name="Comma 24 4" xfId="4259"/>
    <cellStyle name="Comma 24 4 10" xfId="4260"/>
    <cellStyle name="Comma 24 4 11" xfId="4261"/>
    <cellStyle name="Comma 24 4 12" xfId="4262"/>
    <cellStyle name="Comma 24 4 13" xfId="4263"/>
    <cellStyle name="Comma 24 4 2" xfId="4264"/>
    <cellStyle name="Comma 24 4 3" xfId="4265"/>
    <cellStyle name="Comma 24 4 4" xfId="4266"/>
    <cellStyle name="Comma 24 4 5" xfId="4267"/>
    <cellStyle name="Comma 24 4 6" xfId="4268"/>
    <cellStyle name="Comma 24 4 7" xfId="4269"/>
    <cellStyle name="Comma 24 4 8" xfId="4270"/>
    <cellStyle name="Comma 24 4 9" xfId="4271"/>
    <cellStyle name="Comma 24 5" xfId="4272"/>
    <cellStyle name="Comma 24 6" xfId="4273"/>
    <cellStyle name="Comma 24 7" xfId="4274"/>
    <cellStyle name="Comma 24 8" xfId="4275"/>
    <cellStyle name="Comma 24 9" xfId="4276"/>
    <cellStyle name="Comma 25" xfId="4277"/>
    <cellStyle name="Comma 25 10" xfId="4278"/>
    <cellStyle name="Comma 25 11" xfId="4279"/>
    <cellStyle name="Comma 25 12" xfId="4280"/>
    <cellStyle name="Comma 25 13" xfId="4281"/>
    <cellStyle name="Comma 25 14" xfId="4282"/>
    <cellStyle name="Comma 25 15" xfId="4283"/>
    <cellStyle name="Comma 25 16" xfId="4284"/>
    <cellStyle name="Comma 25 17" xfId="4285"/>
    <cellStyle name="Comma 25 2" xfId="4286"/>
    <cellStyle name="Comma 25 2 10" xfId="4287"/>
    <cellStyle name="Comma 25 2 11" xfId="4288"/>
    <cellStyle name="Comma 25 2 12" xfId="4289"/>
    <cellStyle name="Comma 25 2 13" xfId="4290"/>
    <cellStyle name="Comma 25 2 14" xfId="4291"/>
    <cellStyle name="Comma 25 2 15" xfId="4292"/>
    <cellStyle name="Comma 25 2 2" xfId="4293"/>
    <cellStyle name="Comma 25 2 2 10" xfId="4294"/>
    <cellStyle name="Comma 25 2 2 11" xfId="4295"/>
    <cellStyle name="Comma 25 2 2 12" xfId="4296"/>
    <cellStyle name="Comma 25 2 2 13" xfId="4297"/>
    <cellStyle name="Comma 25 2 2 14" xfId="4298"/>
    <cellStyle name="Comma 25 2 2 2" xfId="4299"/>
    <cellStyle name="Comma 25 2 2 2 10" xfId="4300"/>
    <cellStyle name="Comma 25 2 2 2 11" xfId="4301"/>
    <cellStyle name="Comma 25 2 2 2 12" xfId="4302"/>
    <cellStyle name="Comma 25 2 2 2 13" xfId="4303"/>
    <cellStyle name="Comma 25 2 2 2 2" xfId="4304"/>
    <cellStyle name="Comma 25 2 2 2 3" xfId="4305"/>
    <cellStyle name="Comma 25 2 2 2 4" xfId="4306"/>
    <cellStyle name="Comma 25 2 2 2 5" xfId="4307"/>
    <cellStyle name="Comma 25 2 2 2 6" xfId="4308"/>
    <cellStyle name="Comma 25 2 2 2 7" xfId="4309"/>
    <cellStyle name="Comma 25 2 2 2 8" xfId="4310"/>
    <cellStyle name="Comma 25 2 2 2 9" xfId="4311"/>
    <cellStyle name="Comma 25 2 2 3" xfId="4312"/>
    <cellStyle name="Comma 25 2 2 4" xfId="4313"/>
    <cellStyle name="Comma 25 2 2 5" xfId="4314"/>
    <cellStyle name="Comma 25 2 2 6" xfId="4315"/>
    <cellStyle name="Comma 25 2 2 7" xfId="4316"/>
    <cellStyle name="Comma 25 2 2 8" xfId="4317"/>
    <cellStyle name="Comma 25 2 2 9" xfId="4318"/>
    <cellStyle name="Comma 25 2 3" xfId="4319"/>
    <cellStyle name="Comma 25 2 3 10" xfId="4320"/>
    <cellStyle name="Comma 25 2 3 11" xfId="4321"/>
    <cellStyle name="Comma 25 2 3 12" xfId="4322"/>
    <cellStyle name="Comma 25 2 3 13" xfId="4323"/>
    <cellStyle name="Comma 25 2 3 2" xfId="4324"/>
    <cellStyle name="Comma 25 2 3 3" xfId="4325"/>
    <cellStyle name="Comma 25 2 3 4" xfId="4326"/>
    <cellStyle name="Comma 25 2 3 5" xfId="4327"/>
    <cellStyle name="Comma 25 2 3 6" xfId="4328"/>
    <cellStyle name="Comma 25 2 3 7" xfId="4329"/>
    <cellStyle name="Comma 25 2 3 8" xfId="4330"/>
    <cellStyle name="Comma 25 2 3 9" xfId="4331"/>
    <cellStyle name="Comma 25 2 4" xfId="4332"/>
    <cellStyle name="Comma 25 2 5" xfId="4333"/>
    <cellStyle name="Comma 25 2 6" xfId="4334"/>
    <cellStyle name="Comma 25 2 7" xfId="4335"/>
    <cellStyle name="Comma 25 2 8" xfId="4336"/>
    <cellStyle name="Comma 25 2 9" xfId="4337"/>
    <cellStyle name="Comma 25 3" xfId="4338"/>
    <cellStyle name="Comma 25 3 10" xfId="4339"/>
    <cellStyle name="Comma 25 3 11" xfId="4340"/>
    <cellStyle name="Comma 25 3 12" xfId="4341"/>
    <cellStyle name="Comma 25 3 13" xfId="4342"/>
    <cellStyle name="Comma 25 3 14" xfId="4343"/>
    <cellStyle name="Comma 25 3 2" xfId="4344"/>
    <cellStyle name="Comma 25 3 2 10" xfId="4345"/>
    <cellStyle name="Comma 25 3 2 11" xfId="4346"/>
    <cellStyle name="Comma 25 3 2 12" xfId="4347"/>
    <cellStyle name="Comma 25 3 2 13" xfId="4348"/>
    <cellStyle name="Comma 25 3 2 2" xfId="4349"/>
    <cellStyle name="Comma 25 3 2 3" xfId="4350"/>
    <cellStyle name="Comma 25 3 2 4" xfId="4351"/>
    <cellStyle name="Comma 25 3 2 5" xfId="4352"/>
    <cellStyle name="Comma 25 3 2 6" xfId="4353"/>
    <cellStyle name="Comma 25 3 2 7" xfId="4354"/>
    <cellStyle name="Comma 25 3 2 8" xfId="4355"/>
    <cellStyle name="Comma 25 3 2 9" xfId="4356"/>
    <cellStyle name="Comma 25 3 3" xfId="4357"/>
    <cellStyle name="Comma 25 3 4" xfId="4358"/>
    <cellStyle name="Comma 25 3 5" xfId="4359"/>
    <cellStyle name="Comma 25 3 6" xfId="4360"/>
    <cellStyle name="Comma 25 3 7" xfId="4361"/>
    <cellStyle name="Comma 25 3 8" xfId="4362"/>
    <cellStyle name="Comma 25 3 9" xfId="4363"/>
    <cellStyle name="Comma 25 4" xfId="4364"/>
    <cellStyle name="Comma 25 4 10" xfId="4365"/>
    <cellStyle name="Comma 25 4 11" xfId="4366"/>
    <cellStyle name="Comma 25 4 12" xfId="4367"/>
    <cellStyle name="Comma 25 4 13" xfId="4368"/>
    <cellStyle name="Comma 25 4 2" xfId="4369"/>
    <cellStyle name="Comma 25 4 3" xfId="4370"/>
    <cellStyle name="Comma 25 4 4" xfId="4371"/>
    <cellStyle name="Comma 25 4 5" xfId="4372"/>
    <cellStyle name="Comma 25 4 6" xfId="4373"/>
    <cellStyle name="Comma 25 4 7" xfId="4374"/>
    <cellStyle name="Comma 25 4 8" xfId="4375"/>
    <cellStyle name="Comma 25 4 9" xfId="4376"/>
    <cellStyle name="Comma 25 5" xfId="4377"/>
    <cellStyle name="Comma 25 6" xfId="4378"/>
    <cellStyle name="Comma 25 7" xfId="4379"/>
    <cellStyle name="Comma 25 8" xfId="4380"/>
    <cellStyle name="Comma 25 9" xfId="4381"/>
    <cellStyle name="Comma 26" xfId="4382"/>
    <cellStyle name="Comma 26 10" xfId="4383"/>
    <cellStyle name="Comma 26 11" xfId="4384"/>
    <cellStyle name="Comma 26 12" xfId="4385"/>
    <cellStyle name="Comma 26 13" xfId="4386"/>
    <cellStyle name="Comma 26 14" xfId="4387"/>
    <cellStyle name="Comma 26 15" xfId="4388"/>
    <cellStyle name="Comma 26 16" xfId="4389"/>
    <cellStyle name="Comma 26 17" xfId="4390"/>
    <cellStyle name="Comma 26 18" xfId="4391"/>
    <cellStyle name="Comma 26 19" xfId="4392"/>
    <cellStyle name="Comma 26 2" xfId="4393"/>
    <cellStyle name="Comma 26 2 10" xfId="4394"/>
    <cellStyle name="Comma 26 2 11" xfId="4395"/>
    <cellStyle name="Comma 26 2 12" xfId="4396"/>
    <cellStyle name="Comma 26 2 13" xfId="4397"/>
    <cellStyle name="Comma 26 2 14" xfId="4398"/>
    <cellStyle name="Comma 26 2 15" xfId="4399"/>
    <cellStyle name="Comma 26 2 2" xfId="4400"/>
    <cellStyle name="Comma 26 2 2 10" xfId="4401"/>
    <cellStyle name="Comma 26 2 2 11" xfId="4402"/>
    <cellStyle name="Comma 26 2 2 12" xfId="4403"/>
    <cellStyle name="Comma 26 2 2 13" xfId="4404"/>
    <cellStyle name="Comma 26 2 2 14" xfId="4405"/>
    <cellStyle name="Comma 26 2 2 2" xfId="4406"/>
    <cellStyle name="Comma 26 2 2 2 10" xfId="4407"/>
    <cellStyle name="Comma 26 2 2 2 11" xfId="4408"/>
    <cellStyle name="Comma 26 2 2 2 12" xfId="4409"/>
    <cellStyle name="Comma 26 2 2 2 13" xfId="4410"/>
    <cellStyle name="Comma 26 2 2 2 2" xfId="4411"/>
    <cellStyle name="Comma 26 2 2 2 3" xfId="4412"/>
    <cellStyle name="Comma 26 2 2 2 4" xfId="4413"/>
    <cellStyle name="Comma 26 2 2 2 5" xfId="4414"/>
    <cellStyle name="Comma 26 2 2 2 6" xfId="4415"/>
    <cellStyle name="Comma 26 2 2 2 7" xfId="4416"/>
    <cellStyle name="Comma 26 2 2 2 8" xfId="4417"/>
    <cellStyle name="Comma 26 2 2 2 9" xfId="4418"/>
    <cellStyle name="Comma 26 2 2 3" xfId="4419"/>
    <cellStyle name="Comma 26 2 2 4" xfId="4420"/>
    <cellStyle name="Comma 26 2 2 5" xfId="4421"/>
    <cellStyle name="Comma 26 2 2 6" xfId="4422"/>
    <cellStyle name="Comma 26 2 2 7" xfId="4423"/>
    <cellStyle name="Comma 26 2 2 8" xfId="4424"/>
    <cellStyle name="Comma 26 2 2 9" xfId="4425"/>
    <cellStyle name="Comma 26 2 3" xfId="4426"/>
    <cellStyle name="Comma 26 2 3 10" xfId="4427"/>
    <cellStyle name="Comma 26 2 3 11" xfId="4428"/>
    <cellStyle name="Comma 26 2 3 12" xfId="4429"/>
    <cellStyle name="Comma 26 2 3 13" xfId="4430"/>
    <cellStyle name="Comma 26 2 3 2" xfId="4431"/>
    <cellStyle name="Comma 26 2 3 3" xfId="4432"/>
    <cellStyle name="Comma 26 2 3 4" xfId="4433"/>
    <cellStyle name="Comma 26 2 3 5" xfId="4434"/>
    <cellStyle name="Comma 26 2 3 6" xfId="4435"/>
    <cellStyle name="Comma 26 2 3 7" xfId="4436"/>
    <cellStyle name="Comma 26 2 3 8" xfId="4437"/>
    <cellStyle name="Comma 26 2 3 9" xfId="4438"/>
    <cellStyle name="Comma 26 2 4" xfId="4439"/>
    <cellStyle name="Comma 26 2 5" xfId="4440"/>
    <cellStyle name="Comma 26 2 6" xfId="4441"/>
    <cellStyle name="Comma 26 2 7" xfId="4442"/>
    <cellStyle name="Comma 26 2 8" xfId="4443"/>
    <cellStyle name="Comma 26 2 9" xfId="4444"/>
    <cellStyle name="Comma 26 3" xfId="4445"/>
    <cellStyle name="Comma 26 3 10" xfId="4446"/>
    <cellStyle name="Comma 26 3 11" xfId="4447"/>
    <cellStyle name="Comma 26 3 12" xfId="4448"/>
    <cellStyle name="Comma 26 3 13" xfId="4449"/>
    <cellStyle name="Comma 26 3 14" xfId="4450"/>
    <cellStyle name="Comma 26 3 2" xfId="4451"/>
    <cellStyle name="Comma 26 3 2 10" xfId="4452"/>
    <cellStyle name="Comma 26 3 2 11" xfId="4453"/>
    <cellStyle name="Comma 26 3 2 12" xfId="4454"/>
    <cellStyle name="Comma 26 3 2 13" xfId="4455"/>
    <cellStyle name="Comma 26 3 2 2" xfId="4456"/>
    <cellStyle name="Comma 26 3 2 3" xfId="4457"/>
    <cellStyle name="Comma 26 3 2 4" xfId="4458"/>
    <cellStyle name="Comma 26 3 2 5" xfId="4459"/>
    <cellStyle name="Comma 26 3 2 6" xfId="4460"/>
    <cellStyle name="Comma 26 3 2 7" xfId="4461"/>
    <cellStyle name="Comma 26 3 2 8" xfId="4462"/>
    <cellStyle name="Comma 26 3 2 9" xfId="4463"/>
    <cellStyle name="Comma 26 3 3" xfId="4464"/>
    <cellStyle name="Comma 26 3 4" xfId="4465"/>
    <cellStyle name="Comma 26 3 5" xfId="4466"/>
    <cellStyle name="Comma 26 3 6" xfId="4467"/>
    <cellStyle name="Comma 26 3 7" xfId="4468"/>
    <cellStyle name="Comma 26 3 8" xfId="4469"/>
    <cellStyle name="Comma 26 3 9" xfId="4470"/>
    <cellStyle name="Comma 26 4" xfId="4471"/>
    <cellStyle name="Comma 26 4 10" xfId="4472"/>
    <cellStyle name="Comma 26 4 11" xfId="4473"/>
    <cellStyle name="Comma 26 4 12" xfId="4474"/>
    <cellStyle name="Comma 26 4 13" xfId="4475"/>
    <cellStyle name="Comma 26 4 2" xfId="4476"/>
    <cellStyle name="Comma 26 4 3" xfId="4477"/>
    <cellStyle name="Comma 26 4 4" xfId="4478"/>
    <cellStyle name="Comma 26 4 5" xfId="4479"/>
    <cellStyle name="Comma 26 4 6" xfId="4480"/>
    <cellStyle name="Comma 26 4 7" xfId="4481"/>
    <cellStyle name="Comma 26 4 8" xfId="4482"/>
    <cellStyle name="Comma 26 4 9" xfId="4483"/>
    <cellStyle name="Comma 26 5" xfId="4484"/>
    <cellStyle name="Comma 26 6" xfId="4485"/>
    <cellStyle name="Comma 26 7" xfId="4486"/>
    <cellStyle name="Comma 26 8" xfId="4487"/>
    <cellStyle name="Comma 26 9" xfId="4488"/>
    <cellStyle name="Comma 27" xfId="4489"/>
    <cellStyle name="Comma 27 10" xfId="4490"/>
    <cellStyle name="Comma 27 11" xfId="4491"/>
    <cellStyle name="Comma 27 12" xfId="4492"/>
    <cellStyle name="Comma 27 13" xfId="4493"/>
    <cellStyle name="Comma 27 14" xfId="4494"/>
    <cellStyle name="Comma 27 15" xfId="4495"/>
    <cellStyle name="Comma 27 16" xfId="4496"/>
    <cellStyle name="Comma 27 17" xfId="4497"/>
    <cellStyle name="Comma 27 2" xfId="4498"/>
    <cellStyle name="Comma 27 2 10" xfId="4499"/>
    <cellStyle name="Comma 27 2 11" xfId="4500"/>
    <cellStyle name="Comma 27 2 12" xfId="4501"/>
    <cellStyle name="Comma 27 2 13" xfId="4502"/>
    <cellStyle name="Comma 27 2 14" xfId="4503"/>
    <cellStyle name="Comma 27 2 15" xfId="4504"/>
    <cellStyle name="Comma 27 2 2" xfId="4505"/>
    <cellStyle name="Comma 27 2 2 10" xfId="4506"/>
    <cellStyle name="Comma 27 2 2 11" xfId="4507"/>
    <cellStyle name="Comma 27 2 2 12" xfId="4508"/>
    <cellStyle name="Comma 27 2 2 13" xfId="4509"/>
    <cellStyle name="Comma 27 2 2 14" xfId="4510"/>
    <cellStyle name="Comma 27 2 2 2" xfId="4511"/>
    <cellStyle name="Comma 27 2 2 2 10" xfId="4512"/>
    <cellStyle name="Comma 27 2 2 2 11" xfId="4513"/>
    <cellStyle name="Comma 27 2 2 2 12" xfId="4514"/>
    <cellStyle name="Comma 27 2 2 2 13" xfId="4515"/>
    <cellStyle name="Comma 27 2 2 2 2" xfId="4516"/>
    <cellStyle name="Comma 27 2 2 2 3" xfId="4517"/>
    <cellStyle name="Comma 27 2 2 2 4" xfId="4518"/>
    <cellStyle name="Comma 27 2 2 2 5" xfId="4519"/>
    <cellStyle name="Comma 27 2 2 2 6" xfId="4520"/>
    <cellStyle name="Comma 27 2 2 2 7" xfId="4521"/>
    <cellStyle name="Comma 27 2 2 2 8" xfId="4522"/>
    <cellStyle name="Comma 27 2 2 2 9" xfId="4523"/>
    <cellStyle name="Comma 27 2 2 3" xfId="4524"/>
    <cellStyle name="Comma 27 2 2 4" xfId="4525"/>
    <cellStyle name="Comma 27 2 2 5" xfId="4526"/>
    <cellStyle name="Comma 27 2 2 6" xfId="4527"/>
    <cellStyle name="Comma 27 2 2 7" xfId="4528"/>
    <cellStyle name="Comma 27 2 2 8" xfId="4529"/>
    <cellStyle name="Comma 27 2 2 9" xfId="4530"/>
    <cellStyle name="Comma 27 2 3" xfId="4531"/>
    <cellStyle name="Comma 27 2 3 10" xfId="4532"/>
    <cellStyle name="Comma 27 2 3 11" xfId="4533"/>
    <cellStyle name="Comma 27 2 3 12" xfId="4534"/>
    <cellStyle name="Comma 27 2 3 13" xfId="4535"/>
    <cellStyle name="Comma 27 2 3 2" xfId="4536"/>
    <cellStyle name="Comma 27 2 3 3" xfId="4537"/>
    <cellStyle name="Comma 27 2 3 4" xfId="4538"/>
    <cellStyle name="Comma 27 2 3 5" xfId="4539"/>
    <cellStyle name="Comma 27 2 3 6" xfId="4540"/>
    <cellStyle name="Comma 27 2 3 7" xfId="4541"/>
    <cellStyle name="Comma 27 2 3 8" xfId="4542"/>
    <cellStyle name="Comma 27 2 3 9" xfId="4543"/>
    <cellStyle name="Comma 27 2 4" xfId="4544"/>
    <cellStyle name="Comma 27 2 5" xfId="4545"/>
    <cellStyle name="Comma 27 2 6" xfId="4546"/>
    <cellStyle name="Comma 27 2 7" xfId="4547"/>
    <cellStyle name="Comma 27 2 8" xfId="4548"/>
    <cellStyle name="Comma 27 2 9" xfId="4549"/>
    <cellStyle name="Comma 27 3" xfId="4550"/>
    <cellStyle name="Comma 27 3 10" xfId="4551"/>
    <cellStyle name="Comma 27 3 11" xfId="4552"/>
    <cellStyle name="Comma 27 3 12" xfId="4553"/>
    <cellStyle name="Comma 27 3 13" xfId="4554"/>
    <cellStyle name="Comma 27 3 14" xfId="4555"/>
    <cellStyle name="Comma 27 3 2" xfId="4556"/>
    <cellStyle name="Comma 27 3 2 10" xfId="4557"/>
    <cellStyle name="Comma 27 3 2 11" xfId="4558"/>
    <cellStyle name="Comma 27 3 2 12" xfId="4559"/>
    <cellStyle name="Comma 27 3 2 13" xfId="4560"/>
    <cellStyle name="Comma 27 3 2 2" xfId="4561"/>
    <cellStyle name="Comma 27 3 2 3" xfId="4562"/>
    <cellStyle name="Comma 27 3 2 4" xfId="4563"/>
    <cellStyle name="Comma 27 3 2 5" xfId="4564"/>
    <cellStyle name="Comma 27 3 2 6" xfId="4565"/>
    <cellStyle name="Comma 27 3 2 7" xfId="4566"/>
    <cellStyle name="Comma 27 3 2 8" xfId="4567"/>
    <cellStyle name="Comma 27 3 2 9" xfId="4568"/>
    <cellStyle name="Comma 27 3 3" xfId="4569"/>
    <cellStyle name="Comma 27 3 4" xfId="4570"/>
    <cellStyle name="Comma 27 3 5" xfId="4571"/>
    <cellStyle name="Comma 27 3 6" xfId="4572"/>
    <cellStyle name="Comma 27 3 7" xfId="4573"/>
    <cellStyle name="Comma 27 3 8" xfId="4574"/>
    <cellStyle name="Comma 27 3 9" xfId="4575"/>
    <cellStyle name="Comma 27 4" xfId="4576"/>
    <cellStyle name="Comma 27 4 10" xfId="4577"/>
    <cellStyle name="Comma 27 4 11" xfId="4578"/>
    <cellStyle name="Comma 27 4 12" xfId="4579"/>
    <cellStyle name="Comma 27 4 13" xfId="4580"/>
    <cellStyle name="Comma 27 4 2" xfId="4581"/>
    <cellStyle name="Comma 27 4 3" xfId="4582"/>
    <cellStyle name="Comma 27 4 4" xfId="4583"/>
    <cellStyle name="Comma 27 4 5" xfId="4584"/>
    <cellStyle name="Comma 27 4 6" xfId="4585"/>
    <cellStyle name="Comma 27 4 7" xfId="4586"/>
    <cellStyle name="Comma 27 4 8" xfId="4587"/>
    <cellStyle name="Comma 27 4 9" xfId="4588"/>
    <cellStyle name="Comma 27 5" xfId="4589"/>
    <cellStyle name="Comma 27 6" xfId="4590"/>
    <cellStyle name="Comma 27 7" xfId="4591"/>
    <cellStyle name="Comma 27 8" xfId="4592"/>
    <cellStyle name="Comma 27 9" xfId="4593"/>
    <cellStyle name="Comma 28" xfId="4594"/>
    <cellStyle name="Comma 28 10" xfId="4595"/>
    <cellStyle name="Comma 28 11" xfId="4596"/>
    <cellStyle name="Comma 28 12" xfId="4597"/>
    <cellStyle name="Comma 28 13" xfId="4598"/>
    <cellStyle name="Comma 28 14" xfId="4599"/>
    <cellStyle name="Comma 28 15" xfId="4600"/>
    <cellStyle name="Comma 28 16" xfId="4601"/>
    <cellStyle name="Comma 28 17" xfId="4602"/>
    <cellStyle name="Comma 28 18" xfId="4603"/>
    <cellStyle name="Comma 28 2" xfId="4604"/>
    <cellStyle name="Comma 28 2 10" xfId="4605"/>
    <cellStyle name="Comma 28 2 11" xfId="4606"/>
    <cellStyle name="Comma 28 2 12" xfId="4607"/>
    <cellStyle name="Comma 28 2 13" xfId="4608"/>
    <cellStyle name="Comma 28 2 14" xfId="4609"/>
    <cellStyle name="Comma 28 2 15" xfId="4610"/>
    <cellStyle name="Comma 28 2 2" xfId="4611"/>
    <cellStyle name="Comma 28 2 2 10" xfId="4612"/>
    <cellStyle name="Comma 28 2 2 11" xfId="4613"/>
    <cellStyle name="Comma 28 2 2 12" xfId="4614"/>
    <cellStyle name="Comma 28 2 2 13" xfId="4615"/>
    <cellStyle name="Comma 28 2 2 14" xfId="4616"/>
    <cellStyle name="Comma 28 2 2 15" xfId="4617"/>
    <cellStyle name="Comma 28 2 2 2" xfId="4618"/>
    <cellStyle name="Comma 28 2 2 2 10" xfId="4619"/>
    <cellStyle name="Comma 28 2 2 2 11" xfId="4620"/>
    <cellStyle name="Comma 28 2 2 2 12" xfId="4621"/>
    <cellStyle name="Comma 28 2 2 2 13" xfId="4622"/>
    <cellStyle name="Comma 28 2 2 2 2" xfId="4623"/>
    <cellStyle name="Comma 28 2 2 2 3" xfId="4624"/>
    <cellStyle name="Comma 28 2 2 2 4" xfId="4625"/>
    <cellStyle name="Comma 28 2 2 2 5" xfId="4626"/>
    <cellStyle name="Comma 28 2 2 2 6" xfId="4627"/>
    <cellStyle name="Comma 28 2 2 2 7" xfId="4628"/>
    <cellStyle name="Comma 28 2 2 2 8" xfId="4629"/>
    <cellStyle name="Comma 28 2 2 2 9" xfId="4630"/>
    <cellStyle name="Comma 28 2 2 3" xfId="4631"/>
    <cellStyle name="Comma 28 2 2 4" xfId="4632"/>
    <cellStyle name="Comma 28 2 2 5" xfId="4633"/>
    <cellStyle name="Comma 28 2 2 6" xfId="4634"/>
    <cellStyle name="Comma 28 2 2 7" xfId="4635"/>
    <cellStyle name="Comma 28 2 2 8" xfId="4636"/>
    <cellStyle name="Comma 28 2 2 9" xfId="4637"/>
    <cellStyle name="Comma 28 2 3" xfId="4638"/>
    <cellStyle name="Comma 28 2 3 10" xfId="4639"/>
    <cellStyle name="Comma 28 2 3 11" xfId="4640"/>
    <cellStyle name="Comma 28 2 3 12" xfId="4641"/>
    <cellStyle name="Comma 28 2 3 13" xfId="4642"/>
    <cellStyle name="Comma 28 2 3 2" xfId="4643"/>
    <cellStyle name="Comma 28 2 3 3" xfId="4644"/>
    <cellStyle name="Comma 28 2 3 4" xfId="4645"/>
    <cellStyle name="Comma 28 2 3 5" xfId="4646"/>
    <cellStyle name="Comma 28 2 3 6" xfId="4647"/>
    <cellStyle name="Comma 28 2 3 7" xfId="4648"/>
    <cellStyle name="Comma 28 2 3 8" xfId="4649"/>
    <cellStyle name="Comma 28 2 3 9" xfId="4650"/>
    <cellStyle name="Comma 28 2 4" xfId="4651"/>
    <cellStyle name="Comma 28 2 5" xfId="4652"/>
    <cellStyle name="Comma 28 2 6" xfId="4653"/>
    <cellStyle name="Comma 28 2 7" xfId="4654"/>
    <cellStyle name="Comma 28 2 8" xfId="4655"/>
    <cellStyle name="Comma 28 2 9" xfId="4656"/>
    <cellStyle name="Comma 28 3" xfId="4657"/>
    <cellStyle name="Comma 28 3 10" xfId="4658"/>
    <cellStyle name="Comma 28 3 11" xfId="4659"/>
    <cellStyle name="Comma 28 3 12" xfId="4660"/>
    <cellStyle name="Comma 28 3 13" xfId="4661"/>
    <cellStyle name="Comma 28 3 14" xfId="4662"/>
    <cellStyle name="Comma 28 3 15" xfId="4663"/>
    <cellStyle name="Comma 28 3 2" xfId="4664"/>
    <cellStyle name="Comma 28 3 2 10" xfId="4665"/>
    <cellStyle name="Comma 28 3 2 11" xfId="4666"/>
    <cellStyle name="Comma 28 3 2 12" xfId="4667"/>
    <cellStyle name="Comma 28 3 2 13" xfId="4668"/>
    <cellStyle name="Comma 28 3 2 14" xfId="4669"/>
    <cellStyle name="Comma 28 3 2 2" xfId="4670"/>
    <cellStyle name="Comma 28 3 2 3" xfId="4671"/>
    <cellStyle name="Comma 28 3 2 4" xfId="4672"/>
    <cellStyle name="Comma 28 3 2 5" xfId="4673"/>
    <cellStyle name="Comma 28 3 2 6" xfId="4674"/>
    <cellStyle name="Comma 28 3 2 7" xfId="4675"/>
    <cellStyle name="Comma 28 3 2 8" xfId="4676"/>
    <cellStyle name="Comma 28 3 2 9" xfId="4677"/>
    <cellStyle name="Comma 28 3 3" xfId="4678"/>
    <cellStyle name="Comma 28 3 4" xfId="4679"/>
    <cellStyle name="Comma 28 3 5" xfId="4680"/>
    <cellStyle name="Comma 28 3 6" xfId="4681"/>
    <cellStyle name="Comma 28 3 7" xfId="4682"/>
    <cellStyle name="Comma 28 3 8" xfId="4683"/>
    <cellStyle name="Comma 28 3 9" xfId="4684"/>
    <cellStyle name="Comma 28 4" xfId="4685"/>
    <cellStyle name="Comma 28 4 10" xfId="4686"/>
    <cellStyle name="Comma 28 4 11" xfId="4687"/>
    <cellStyle name="Comma 28 4 12" xfId="4688"/>
    <cellStyle name="Comma 28 4 13" xfId="4689"/>
    <cellStyle name="Comma 28 4 2" xfId="4690"/>
    <cellStyle name="Comma 28 4 3" xfId="4691"/>
    <cellStyle name="Comma 28 4 4" xfId="4692"/>
    <cellStyle name="Comma 28 4 5" xfId="4693"/>
    <cellStyle name="Comma 28 4 6" xfId="4694"/>
    <cellStyle name="Comma 28 4 7" xfId="4695"/>
    <cellStyle name="Comma 28 4 8" xfId="4696"/>
    <cellStyle name="Comma 28 4 9" xfId="4697"/>
    <cellStyle name="Comma 28 5" xfId="4698"/>
    <cellStyle name="Comma 28 5 2" xfId="4699"/>
    <cellStyle name="Comma 28 6" xfId="4700"/>
    <cellStyle name="Comma 28 7" xfId="4701"/>
    <cellStyle name="Comma 28 8" xfId="4702"/>
    <cellStyle name="Comma 28 9" xfId="4703"/>
    <cellStyle name="Comma 29" xfId="4704"/>
    <cellStyle name="Comma 29 2" xfId="4705"/>
    <cellStyle name="Comma 29 2 2" xfId="4706"/>
    <cellStyle name="Comma 29 2 2 2" xfId="4707"/>
    <cellStyle name="Comma 29 2 3" xfId="4708"/>
    <cellStyle name="Comma 29 3" xfId="4709"/>
    <cellStyle name="Comma 29 3 2" xfId="4710"/>
    <cellStyle name="Comma 29 4" xfId="4711"/>
    <cellStyle name="Comma 29 5" xfId="4712"/>
    <cellStyle name="Comma 3" xfId="4713"/>
    <cellStyle name="Comma 3 10" xfId="4714"/>
    <cellStyle name="Comma 3 11" xfId="4715"/>
    <cellStyle name="Comma 3 12" xfId="4716"/>
    <cellStyle name="Comma 3 13" xfId="4717"/>
    <cellStyle name="Comma 3 14" xfId="4718"/>
    <cellStyle name="Comma 3 15" xfId="4719"/>
    <cellStyle name="Comma 3 16" xfId="4720"/>
    <cellStyle name="Comma 3 17" xfId="4721"/>
    <cellStyle name="Comma 3 18" xfId="4722"/>
    <cellStyle name="Comma 3 19" xfId="4723"/>
    <cellStyle name="Comma 3 2" xfId="4724"/>
    <cellStyle name="Comma 3 2 2" xfId="4725"/>
    <cellStyle name="Comma 3 2 2 10" xfId="4726"/>
    <cellStyle name="Comma 3 2 2 11" xfId="4727"/>
    <cellStyle name="Comma 3 2 2 12" xfId="4728"/>
    <cellStyle name="Comma 3 2 2 13" xfId="4729"/>
    <cellStyle name="Comma 3 2 2 14" xfId="4730"/>
    <cellStyle name="Comma 3 2 2 15" xfId="4731"/>
    <cellStyle name="Comma 3 2 2 16" xfId="4732"/>
    <cellStyle name="Comma 3 2 2 2" xfId="4733"/>
    <cellStyle name="Comma 3 2 2 2 10" xfId="4734"/>
    <cellStyle name="Comma 3 2 2 2 11" xfId="4735"/>
    <cellStyle name="Comma 3 2 2 2 12" xfId="4736"/>
    <cellStyle name="Comma 3 2 2 2 13" xfId="4737"/>
    <cellStyle name="Comma 3 2 2 2 14" xfId="4738"/>
    <cellStyle name="Comma 3 2 2 2 15" xfId="4739"/>
    <cellStyle name="Comma 3 2 2 2 2" xfId="4740"/>
    <cellStyle name="Comma 3 2 2 2 2 10" xfId="4741"/>
    <cellStyle name="Comma 3 2 2 2 2 11" xfId="4742"/>
    <cellStyle name="Comma 3 2 2 2 2 12" xfId="4743"/>
    <cellStyle name="Comma 3 2 2 2 2 13" xfId="4744"/>
    <cellStyle name="Comma 3 2 2 2 2 14" xfId="4745"/>
    <cellStyle name="Comma 3 2 2 2 2 2" xfId="4746"/>
    <cellStyle name="Comma 3 2 2 2 2 2 10" xfId="4747"/>
    <cellStyle name="Comma 3 2 2 2 2 2 11" xfId="4748"/>
    <cellStyle name="Comma 3 2 2 2 2 2 12" xfId="4749"/>
    <cellStyle name="Comma 3 2 2 2 2 2 13" xfId="4750"/>
    <cellStyle name="Comma 3 2 2 2 2 2 2" xfId="4751"/>
    <cellStyle name="Comma 3 2 2 2 2 2 3" xfId="4752"/>
    <cellStyle name="Comma 3 2 2 2 2 2 4" xfId="4753"/>
    <cellStyle name="Comma 3 2 2 2 2 2 5" xfId="4754"/>
    <cellStyle name="Comma 3 2 2 2 2 2 6" xfId="4755"/>
    <cellStyle name="Comma 3 2 2 2 2 2 7" xfId="4756"/>
    <cellStyle name="Comma 3 2 2 2 2 2 8" xfId="4757"/>
    <cellStyle name="Comma 3 2 2 2 2 2 9" xfId="4758"/>
    <cellStyle name="Comma 3 2 2 2 2 3" xfId="4759"/>
    <cellStyle name="Comma 3 2 2 2 2 4" xfId="4760"/>
    <cellStyle name="Comma 3 2 2 2 2 5" xfId="4761"/>
    <cellStyle name="Comma 3 2 2 2 2 6" xfId="4762"/>
    <cellStyle name="Comma 3 2 2 2 2 7" xfId="4763"/>
    <cellStyle name="Comma 3 2 2 2 2 8" xfId="4764"/>
    <cellStyle name="Comma 3 2 2 2 2 9" xfId="4765"/>
    <cellStyle name="Comma 3 2 2 2 3" xfId="4766"/>
    <cellStyle name="Comma 3 2 2 2 3 10" xfId="4767"/>
    <cellStyle name="Comma 3 2 2 2 3 11" xfId="4768"/>
    <cellStyle name="Comma 3 2 2 2 3 12" xfId="4769"/>
    <cellStyle name="Comma 3 2 2 2 3 13" xfId="4770"/>
    <cellStyle name="Comma 3 2 2 2 3 2" xfId="4771"/>
    <cellStyle name="Comma 3 2 2 2 3 3" xfId="4772"/>
    <cellStyle name="Comma 3 2 2 2 3 4" xfId="4773"/>
    <cellStyle name="Comma 3 2 2 2 3 5" xfId="4774"/>
    <cellStyle name="Comma 3 2 2 2 3 6" xfId="4775"/>
    <cellStyle name="Comma 3 2 2 2 3 7" xfId="4776"/>
    <cellStyle name="Comma 3 2 2 2 3 8" xfId="4777"/>
    <cellStyle name="Comma 3 2 2 2 3 9" xfId="4778"/>
    <cellStyle name="Comma 3 2 2 2 4" xfId="4779"/>
    <cellStyle name="Comma 3 2 2 2 5" xfId="4780"/>
    <cellStyle name="Comma 3 2 2 2 6" xfId="4781"/>
    <cellStyle name="Comma 3 2 2 2 7" xfId="4782"/>
    <cellStyle name="Comma 3 2 2 2 8" xfId="4783"/>
    <cellStyle name="Comma 3 2 2 2 9" xfId="4784"/>
    <cellStyle name="Comma 3 2 2 3" xfId="4785"/>
    <cellStyle name="Comma 3 2 2 3 10" xfId="4786"/>
    <cellStyle name="Comma 3 2 2 3 11" xfId="4787"/>
    <cellStyle name="Comma 3 2 2 3 12" xfId="4788"/>
    <cellStyle name="Comma 3 2 2 3 13" xfId="4789"/>
    <cellStyle name="Comma 3 2 2 3 14" xfId="4790"/>
    <cellStyle name="Comma 3 2 2 3 2" xfId="4791"/>
    <cellStyle name="Comma 3 2 2 3 2 10" xfId="4792"/>
    <cellStyle name="Comma 3 2 2 3 2 11" xfId="4793"/>
    <cellStyle name="Comma 3 2 2 3 2 12" xfId="4794"/>
    <cellStyle name="Comma 3 2 2 3 2 13" xfId="4795"/>
    <cellStyle name="Comma 3 2 2 3 2 2" xfId="4796"/>
    <cellStyle name="Comma 3 2 2 3 2 3" xfId="4797"/>
    <cellStyle name="Comma 3 2 2 3 2 4" xfId="4798"/>
    <cellStyle name="Comma 3 2 2 3 2 5" xfId="4799"/>
    <cellStyle name="Comma 3 2 2 3 2 6" xfId="4800"/>
    <cellStyle name="Comma 3 2 2 3 2 7" xfId="4801"/>
    <cellStyle name="Comma 3 2 2 3 2 8" xfId="4802"/>
    <cellStyle name="Comma 3 2 2 3 2 9" xfId="4803"/>
    <cellStyle name="Comma 3 2 2 3 3" xfId="4804"/>
    <cellStyle name="Comma 3 2 2 3 4" xfId="4805"/>
    <cellStyle name="Comma 3 2 2 3 5" xfId="4806"/>
    <cellStyle name="Comma 3 2 2 3 6" xfId="4807"/>
    <cellStyle name="Comma 3 2 2 3 7" xfId="4808"/>
    <cellStyle name="Comma 3 2 2 3 8" xfId="4809"/>
    <cellStyle name="Comma 3 2 2 3 9" xfId="4810"/>
    <cellStyle name="Comma 3 2 2 4" xfId="4811"/>
    <cellStyle name="Comma 3 2 2 4 10" xfId="4812"/>
    <cellStyle name="Comma 3 2 2 4 11" xfId="4813"/>
    <cellStyle name="Comma 3 2 2 4 12" xfId="4814"/>
    <cellStyle name="Comma 3 2 2 4 13" xfId="4815"/>
    <cellStyle name="Comma 3 2 2 4 2" xfId="4816"/>
    <cellStyle name="Comma 3 2 2 4 3" xfId="4817"/>
    <cellStyle name="Comma 3 2 2 4 4" xfId="4818"/>
    <cellStyle name="Comma 3 2 2 4 5" xfId="4819"/>
    <cellStyle name="Comma 3 2 2 4 6" xfId="4820"/>
    <cellStyle name="Comma 3 2 2 4 7" xfId="4821"/>
    <cellStyle name="Comma 3 2 2 4 8" xfId="4822"/>
    <cellStyle name="Comma 3 2 2 4 9" xfId="4823"/>
    <cellStyle name="Comma 3 2 2 5" xfId="4824"/>
    <cellStyle name="Comma 3 2 2 6" xfId="4825"/>
    <cellStyle name="Comma 3 2 2 7" xfId="4826"/>
    <cellStyle name="Comma 3 2 2 8" xfId="4827"/>
    <cellStyle name="Comma 3 2 2 9" xfId="4828"/>
    <cellStyle name="Comma 3 2 3" xfId="4829"/>
    <cellStyle name="Comma 3 2 4" xfId="4830"/>
    <cellStyle name="Comma 3 2 5" xfId="4831"/>
    <cellStyle name="Comma 3 2_Расходы" xfId="4832"/>
    <cellStyle name="Comma 3 20" xfId="4833"/>
    <cellStyle name="Comma 3 21" xfId="4834"/>
    <cellStyle name="Comma 3 22" xfId="4835"/>
    <cellStyle name="Comma 3 23" xfId="4836"/>
    <cellStyle name="Comma 3 3" xfId="4837"/>
    <cellStyle name="Comma 3 3 10" xfId="4838"/>
    <cellStyle name="Comma 3 3 11" xfId="4839"/>
    <cellStyle name="Comma 3 3 12" xfId="4840"/>
    <cellStyle name="Comma 3 3 13" xfId="4841"/>
    <cellStyle name="Comma 3 3 14" xfId="4842"/>
    <cellStyle name="Comma 3 3 15" xfId="4843"/>
    <cellStyle name="Comma 3 3 2" xfId="4844"/>
    <cellStyle name="Comma 3 3 2 10" xfId="4845"/>
    <cellStyle name="Comma 3 3 2 11" xfId="4846"/>
    <cellStyle name="Comma 3 3 2 12" xfId="4847"/>
    <cellStyle name="Comma 3 3 2 13" xfId="4848"/>
    <cellStyle name="Comma 3 3 2 14" xfId="4849"/>
    <cellStyle name="Comma 3 3 2 2" xfId="4850"/>
    <cellStyle name="Comma 3 3 2 2 10" xfId="4851"/>
    <cellStyle name="Comma 3 3 2 2 11" xfId="4852"/>
    <cellStyle name="Comma 3 3 2 2 12" xfId="4853"/>
    <cellStyle name="Comma 3 3 2 2 13" xfId="4854"/>
    <cellStyle name="Comma 3 3 2 2 2" xfId="4855"/>
    <cellStyle name="Comma 3 3 2 2 3" xfId="4856"/>
    <cellStyle name="Comma 3 3 2 2 4" xfId="4857"/>
    <cellStyle name="Comma 3 3 2 2 5" xfId="4858"/>
    <cellStyle name="Comma 3 3 2 2 6" xfId="4859"/>
    <cellStyle name="Comma 3 3 2 2 7" xfId="4860"/>
    <cellStyle name="Comma 3 3 2 2 8" xfId="4861"/>
    <cellStyle name="Comma 3 3 2 2 9" xfId="4862"/>
    <cellStyle name="Comma 3 3 2 3" xfId="4863"/>
    <cellStyle name="Comma 3 3 2 4" xfId="4864"/>
    <cellStyle name="Comma 3 3 2 5" xfId="4865"/>
    <cellStyle name="Comma 3 3 2 6" xfId="4866"/>
    <cellStyle name="Comma 3 3 2 7" xfId="4867"/>
    <cellStyle name="Comma 3 3 2 8" xfId="4868"/>
    <cellStyle name="Comma 3 3 2 9" xfId="4869"/>
    <cellStyle name="Comma 3 3 3" xfId="4870"/>
    <cellStyle name="Comma 3 3 3 10" xfId="4871"/>
    <cellStyle name="Comma 3 3 3 11" xfId="4872"/>
    <cellStyle name="Comma 3 3 3 12" xfId="4873"/>
    <cellStyle name="Comma 3 3 3 13" xfId="4874"/>
    <cellStyle name="Comma 3 3 3 2" xfId="4875"/>
    <cellStyle name="Comma 3 3 3 3" xfId="4876"/>
    <cellStyle name="Comma 3 3 3 4" xfId="4877"/>
    <cellStyle name="Comma 3 3 3 5" xfId="4878"/>
    <cellStyle name="Comma 3 3 3 6" xfId="4879"/>
    <cellStyle name="Comma 3 3 3 7" xfId="4880"/>
    <cellStyle name="Comma 3 3 3 8" xfId="4881"/>
    <cellStyle name="Comma 3 3 3 9" xfId="4882"/>
    <cellStyle name="Comma 3 3 4" xfId="4883"/>
    <cellStyle name="Comma 3 3 5" xfId="4884"/>
    <cellStyle name="Comma 3 3 6" xfId="4885"/>
    <cellStyle name="Comma 3 3 7" xfId="4886"/>
    <cellStyle name="Comma 3 3 8" xfId="4887"/>
    <cellStyle name="Comma 3 3 9" xfId="4888"/>
    <cellStyle name="Comma 3 4" xfId="4889"/>
    <cellStyle name="Comma 3 5" xfId="4890"/>
    <cellStyle name="Comma 3 5 10" xfId="4891"/>
    <cellStyle name="Comma 3 5 11" xfId="4892"/>
    <cellStyle name="Comma 3 5 12" xfId="4893"/>
    <cellStyle name="Comma 3 5 13" xfId="4894"/>
    <cellStyle name="Comma 3 5 14" xfId="4895"/>
    <cellStyle name="Comma 3 5 2" xfId="4896"/>
    <cellStyle name="Comma 3 5 2 10" xfId="4897"/>
    <cellStyle name="Comma 3 5 2 11" xfId="4898"/>
    <cellStyle name="Comma 3 5 2 12" xfId="4899"/>
    <cellStyle name="Comma 3 5 2 13" xfId="4900"/>
    <cellStyle name="Comma 3 5 2 2" xfId="4901"/>
    <cellStyle name="Comma 3 5 2 3" xfId="4902"/>
    <cellStyle name="Comma 3 5 2 4" xfId="4903"/>
    <cellStyle name="Comma 3 5 2 5" xfId="4904"/>
    <cellStyle name="Comma 3 5 2 6" xfId="4905"/>
    <cellStyle name="Comma 3 5 2 7" xfId="4906"/>
    <cellStyle name="Comma 3 5 2 8" xfId="4907"/>
    <cellStyle name="Comma 3 5 2 9" xfId="4908"/>
    <cellStyle name="Comma 3 5 3" xfId="4909"/>
    <cellStyle name="Comma 3 5 4" xfId="4910"/>
    <cellStyle name="Comma 3 5 5" xfId="4911"/>
    <cellStyle name="Comma 3 5 6" xfId="4912"/>
    <cellStyle name="Comma 3 5 7" xfId="4913"/>
    <cellStyle name="Comma 3 5 8" xfId="4914"/>
    <cellStyle name="Comma 3 5 9" xfId="4915"/>
    <cellStyle name="Comma 3 6" xfId="4916"/>
    <cellStyle name="Comma 3 7" xfId="4917"/>
    <cellStyle name="Comma 3 8" xfId="4918"/>
    <cellStyle name="Comma 3 9" xfId="4919"/>
    <cellStyle name="Comma 3_G&amp;A" xfId="4920"/>
    <cellStyle name="Comma 30" xfId="4921"/>
    <cellStyle name="Comma 30 2" xfId="4922"/>
    <cellStyle name="Comma 30 2 2" xfId="4923"/>
    <cellStyle name="Comma 30 2 2 2" xfId="4924"/>
    <cellStyle name="Comma 30 2 3" xfId="4925"/>
    <cellStyle name="Comma 30 3" xfId="4926"/>
    <cellStyle name="Comma 30 3 2" xfId="4927"/>
    <cellStyle name="Comma 30 3 2 2" xfId="4928"/>
    <cellStyle name="Comma 30 3 3" xfId="4929"/>
    <cellStyle name="Comma 30 4" xfId="4930"/>
    <cellStyle name="Comma 30 5" xfId="4931"/>
    <cellStyle name="Comma 30 5 2" xfId="4932"/>
    <cellStyle name="Comma 30 6" xfId="4933"/>
    <cellStyle name="Comma 31" xfId="4934"/>
    <cellStyle name="Comma 31 2" xfId="4935"/>
    <cellStyle name="Comma 31 2 2" xfId="4936"/>
    <cellStyle name="Comma 31 2 2 2" xfId="4937"/>
    <cellStyle name="Comma 31 2 3" xfId="4938"/>
    <cellStyle name="Comma 31 3" xfId="4939"/>
    <cellStyle name="Comma 31 3 2" xfId="4940"/>
    <cellStyle name="Comma 31 3 2 2" xfId="4941"/>
    <cellStyle name="Comma 31 3 3" xfId="4942"/>
    <cellStyle name="Comma 31 4" xfId="4943"/>
    <cellStyle name="Comma 31 5" xfId="4944"/>
    <cellStyle name="Comma 31 5 2" xfId="4945"/>
    <cellStyle name="Comma 31 6" xfId="4946"/>
    <cellStyle name="Comma 32" xfId="4947"/>
    <cellStyle name="Comma 32 2" xfId="4948"/>
    <cellStyle name="Comma 32 2 2" xfId="4949"/>
    <cellStyle name="Comma 32 2 2 2" xfId="4950"/>
    <cellStyle name="Comma 32 2 3" xfId="4951"/>
    <cellStyle name="Comma 32 3" xfId="4952"/>
    <cellStyle name="Comma 32 3 2" xfId="4953"/>
    <cellStyle name="Comma 32 4" xfId="4954"/>
    <cellStyle name="Comma 32 5" xfId="4955"/>
    <cellStyle name="Comma 33" xfId="4956"/>
    <cellStyle name="Comma 33 2" xfId="4957"/>
    <cellStyle name="Comma 34" xfId="4958"/>
    <cellStyle name="Comma 34 10" xfId="4959"/>
    <cellStyle name="Comma 34 11" xfId="4960"/>
    <cellStyle name="Comma 34 12" xfId="4961"/>
    <cellStyle name="Comma 34 13" xfId="4962"/>
    <cellStyle name="Comma 34 14" xfId="4963"/>
    <cellStyle name="Comma 34 2" xfId="4964"/>
    <cellStyle name="Comma 34 2 2" xfId="4965"/>
    <cellStyle name="Comma 34 3" xfId="4966"/>
    <cellStyle name="Comma 34 4" xfId="4967"/>
    <cellStyle name="Comma 34 5" xfId="4968"/>
    <cellStyle name="Comma 34 6" xfId="4969"/>
    <cellStyle name="Comma 34 7" xfId="4970"/>
    <cellStyle name="Comma 34 8" xfId="4971"/>
    <cellStyle name="Comma 34 9" xfId="4972"/>
    <cellStyle name="Comma 35" xfId="4973"/>
    <cellStyle name="Comma 35 2" xfId="4974"/>
    <cellStyle name="Comma 36" xfId="4975"/>
    <cellStyle name="Comma 36 2" xfId="4976"/>
    <cellStyle name="Comma 36 3" xfId="4977"/>
    <cellStyle name="Comma 36 4" xfId="4978"/>
    <cellStyle name="Comma 37" xfId="4979"/>
    <cellStyle name="Comma 37 2" xfId="4980"/>
    <cellStyle name="Comma 37_G&amp;A" xfId="4981"/>
    <cellStyle name="Comma 38" xfId="4982"/>
    <cellStyle name="Comma 38 2" xfId="4983"/>
    <cellStyle name="Comma 38 2 10" xfId="4984"/>
    <cellStyle name="Comma 38 2 11" xfId="4985"/>
    <cellStyle name="Comma 38 2 12" xfId="4986"/>
    <cellStyle name="Comma 38 2 13" xfId="4987"/>
    <cellStyle name="Comma 38 2 2" xfId="4988"/>
    <cellStyle name="Comma 38 2 3" xfId="4989"/>
    <cellStyle name="Comma 38 2 4" xfId="4990"/>
    <cellStyle name="Comma 38 2 5" xfId="4991"/>
    <cellStyle name="Comma 38 2 6" xfId="4992"/>
    <cellStyle name="Comma 38 2 7" xfId="4993"/>
    <cellStyle name="Comma 38 2 8" xfId="4994"/>
    <cellStyle name="Comma 38 2 9" xfId="4995"/>
    <cellStyle name="Comma 39" xfId="4996"/>
    <cellStyle name="Comma 39 2" xfId="4997"/>
    <cellStyle name="Comma 39 2 10" xfId="4998"/>
    <cellStyle name="Comma 39 2 11" xfId="4999"/>
    <cellStyle name="Comma 39 2 12" xfId="5000"/>
    <cellStyle name="Comma 39 2 13" xfId="5001"/>
    <cellStyle name="Comma 39 2 2" xfId="5002"/>
    <cellStyle name="Comma 39 2 3" xfId="5003"/>
    <cellStyle name="Comma 39 2 4" xfId="5004"/>
    <cellStyle name="Comma 39 2 5" xfId="5005"/>
    <cellStyle name="Comma 39 2 6" xfId="5006"/>
    <cellStyle name="Comma 39 2 7" xfId="5007"/>
    <cellStyle name="Comma 39 2 8" xfId="5008"/>
    <cellStyle name="Comma 39 2 9" xfId="5009"/>
    <cellStyle name="Comma 4" xfId="5010"/>
    <cellStyle name="Comma 4 2" xfId="5011"/>
    <cellStyle name="Comma 4 2 2" xfId="5012"/>
    <cellStyle name="Comma 4 2 3" xfId="5013"/>
    <cellStyle name="Comma 4 2 4" xfId="5014"/>
    <cellStyle name="Comma 4 3" xfId="5015"/>
    <cellStyle name="Comma 4 3 2" xfId="5016"/>
    <cellStyle name="Comma 4 4" xfId="5017"/>
    <cellStyle name="Comma 4 5" xfId="5018"/>
    <cellStyle name="Comma 4 6" xfId="5019"/>
    <cellStyle name="Comma 4 7" xfId="5020"/>
    <cellStyle name="Comma 4_4-1" xfId="5021"/>
    <cellStyle name="Comma 40" xfId="5022"/>
    <cellStyle name="Comma 40 10" xfId="5023"/>
    <cellStyle name="Comma 40 11" xfId="5024"/>
    <cellStyle name="Comma 40 12" xfId="5025"/>
    <cellStyle name="Comma 40 13" xfId="5026"/>
    <cellStyle name="Comma 40 14" xfId="5027"/>
    <cellStyle name="Comma 40 2" xfId="5028"/>
    <cellStyle name="Comma 40 2 10" xfId="5029"/>
    <cellStyle name="Comma 40 2 11" xfId="5030"/>
    <cellStyle name="Comma 40 2 12" xfId="5031"/>
    <cellStyle name="Comma 40 2 13" xfId="5032"/>
    <cellStyle name="Comma 40 2 2" xfId="5033"/>
    <cellStyle name="Comma 40 2 3" xfId="5034"/>
    <cellStyle name="Comma 40 2 4" xfId="5035"/>
    <cellStyle name="Comma 40 2 5" xfId="5036"/>
    <cellStyle name="Comma 40 2 6" xfId="5037"/>
    <cellStyle name="Comma 40 2 7" xfId="5038"/>
    <cellStyle name="Comma 40 2 8" xfId="5039"/>
    <cellStyle name="Comma 40 2 9" xfId="5040"/>
    <cellStyle name="Comma 40 3" xfId="5041"/>
    <cellStyle name="Comma 40 4" xfId="5042"/>
    <cellStyle name="Comma 40 5" xfId="5043"/>
    <cellStyle name="Comma 40 6" xfId="5044"/>
    <cellStyle name="Comma 40 7" xfId="5045"/>
    <cellStyle name="Comma 40 8" xfId="5046"/>
    <cellStyle name="Comma 40 9" xfId="5047"/>
    <cellStyle name="Comma 41" xfId="5048"/>
    <cellStyle name="Comma 42" xfId="5049"/>
    <cellStyle name="Comma 43" xfId="5050"/>
    <cellStyle name="Comma 43 2" xfId="5051"/>
    <cellStyle name="Comma 44" xfId="5052"/>
    <cellStyle name="Comma 45" xfId="5053"/>
    <cellStyle name="Comma 46" xfId="5054"/>
    <cellStyle name="Comma 47" xfId="5055"/>
    <cellStyle name="Comma 48" xfId="5056"/>
    <cellStyle name="Comma 49" xfId="5057"/>
    <cellStyle name="Comma 5" xfId="5058"/>
    <cellStyle name="Comma 5 2" xfId="5059"/>
    <cellStyle name="Comma 5 2 2" xfId="5060"/>
    <cellStyle name="Comma 5 3" xfId="5061"/>
    <cellStyle name="Comma 5 3 2" xfId="5062"/>
    <cellStyle name="Comma 5 4" xfId="5063"/>
    <cellStyle name="Comma 5 5" xfId="5064"/>
    <cellStyle name="Comma 5 6" xfId="5065"/>
    <cellStyle name="Comma 5 7" xfId="5066"/>
    <cellStyle name="Comma 5_COS" xfId="5067"/>
    <cellStyle name="Comma 50" xfId="5068"/>
    <cellStyle name="Comma 51" xfId="5069"/>
    <cellStyle name="Comma 52" xfId="5070"/>
    <cellStyle name="Comma 53" xfId="5071"/>
    <cellStyle name="Comma 54" xfId="5072"/>
    <cellStyle name="Comma 55" xfId="5073"/>
    <cellStyle name="Comma 56" xfId="5074"/>
    <cellStyle name="Comma 57" xfId="5075"/>
    <cellStyle name="Comma 58" xfId="5076"/>
    <cellStyle name="Comma 59" xfId="5077"/>
    <cellStyle name="Comma 6" xfId="5078"/>
    <cellStyle name="Comma 6 2" xfId="5079"/>
    <cellStyle name="Comma 6 2 2" xfId="5080"/>
    <cellStyle name="Comma 6 2 3" xfId="5081"/>
    <cellStyle name="Comma 6 3" xfId="5082"/>
    <cellStyle name="Comma 6 4" xfId="5083"/>
    <cellStyle name="Comma 60" xfId="5084"/>
    <cellStyle name="Comma 7" xfId="5085"/>
    <cellStyle name="Comma 7 2" xfId="5086"/>
    <cellStyle name="Comma 7 2 2" xfId="5087"/>
    <cellStyle name="Comma 7 2 3" xfId="5088"/>
    <cellStyle name="Comma 7 2 4" xfId="5089"/>
    <cellStyle name="Comma 7 2 5" xfId="5090"/>
    <cellStyle name="Comma 7 3" xfId="5091"/>
    <cellStyle name="Comma 7 4" xfId="5092"/>
    <cellStyle name="Comma 7 5" xfId="5093"/>
    <cellStyle name="Comma 7_4-1" xfId="5094"/>
    <cellStyle name="Comma 8" xfId="5095"/>
    <cellStyle name="Comma 8 2" xfId="5096"/>
    <cellStyle name="Comma 8 2 2" xfId="5097"/>
    <cellStyle name="Comma 8 3" xfId="5098"/>
    <cellStyle name="Comma 8 3 2" xfId="5099"/>
    <cellStyle name="Comma 8 3 3" xfId="5100"/>
    <cellStyle name="Comma 8 4" xfId="5101"/>
    <cellStyle name="Comma 8_COS" xfId="5102"/>
    <cellStyle name="Comma 84" xfId="5103"/>
    <cellStyle name="Comma 84 2" xfId="5104"/>
    <cellStyle name="Comma 9" xfId="5105"/>
    <cellStyle name="Comma 9 2" xfId="5106"/>
    <cellStyle name="Comma 9 2 2" xfId="5107"/>
    <cellStyle name="Comma 9 2 3" xfId="5108"/>
    <cellStyle name="Comma 9 3" xfId="5109"/>
    <cellStyle name="Comma 9 3 2" xfId="5110"/>
    <cellStyle name="Comma 9 4" xfId="5111"/>
    <cellStyle name="Comma 9 5" xfId="5112"/>
    <cellStyle name="Comma_CAP_YE-KCC_final" xfId="5113"/>
    <cellStyle name="Comma0" xfId="5114"/>
    <cellStyle name="Comma0 10" xfId="5115"/>
    <cellStyle name="Comma0 11" xfId="5116"/>
    <cellStyle name="Comma0 2" xfId="5117"/>
    <cellStyle name="Comma0 2 2" xfId="5118"/>
    <cellStyle name="Comma0 2 3" xfId="5119"/>
    <cellStyle name="Comma0 3" xfId="5120"/>
    <cellStyle name="Comma0 3 2" xfId="5121"/>
    <cellStyle name="Comma0 3 3" xfId="5122"/>
    <cellStyle name="Comma0 4" xfId="5123"/>
    <cellStyle name="Comma0 5" xfId="5124"/>
    <cellStyle name="Comma0 6" xfId="5125"/>
    <cellStyle name="Comma0 7" xfId="5126"/>
    <cellStyle name="Comma0 8" xfId="5127"/>
    <cellStyle name="Comma0 9" xfId="5128"/>
    <cellStyle name="Comma0_1. Финансовая отчетность" xfId="5129"/>
    <cellStyle name="Comment" xfId="5130"/>
    <cellStyle name="Company Name" xfId="5131"/>
    <cellStyle name="CPdollnum" xfId="5132"/>
    <cellStyle name="CPgennum" xfId="5133"/>
    <cellStyle name="cpoilnum" xfId="5134"/>
    <cellStyle name="CPPerCent" xfId="5135"/>
    <cellStyle name="CPpershare" xfId="5136"/>
    <cellStyle name="CPpersharenodoll" xfId="5137"/>
    <cellStyle name="CR Comma" xfId="5138"/>
    <cellStyle name="CR Currency" xfId="5139"/>
    <cellStyle name="CR Currency 2" xfId="5140"/>
    <cellStyle name="Credit" xfId="5141"/>
    <cellStyle name="Credit subtotal" xfId="5142"/>
    <cellStyle name="Credit subtotal 10" xfId="5143"/>
    <cellStyle name="Credit subtotal 11" xfId="5144"/>
    <cellStyle name="Credit subtotal 12" xfId="5145"/>
    <cellStyle name="Credit subtotal 13" xfId="5146"/>
    <cellStyle name="Credit subtotal 14" xfId="5147"/>
    <cellStyle name="Credit subtotal 2" xfId="5148"/>
    <cellStyle name="Credit subtotal 2 2" xfId="5149"/>
    <cellStyle name="Credit subtotal 3" xfId="5150"/>
    <cellStyle name="Credit subtotal 3 2" xfId="5151"/>
    <cellStyle name="Credit subtotal 4" xfId="5152"/>
    <cellStyle name="Credit subtotal 4 2" xfId="5153"/>
    <cellStyle name="Credit subtotal 5" xfId="5154"/>
    <cellStyle name="Credit subtotal 6" xfId="5155"/>
    <cellStyle name="Credit subtotal 7" xfId="5156"/>
    <cellStyle name="Credit subtotal 8" xfId="5157"/>
    <cellStyle name="Credit subtotal 9" xfId="5158"/>
    <cellStyle name="Credit Total" xfId="5159"/>
    <cellStyle name="Credit_Transformation 30_09_06 master__Feb 19_2007" xfId="5160"/>
    <cellStyle name="Curren - Style2" xfId="5161"/>
    <cellStyle name="Currency %" xfId="5162"/>
    <cellStyle name="Currency % 2" xfId="5163"/>
    <cellStyle name="Currency (0)" xfId="5164"/>
    <cellStyle name="Currency (2)" xfId="5165"/>
    <cellStyle name="Currency [$0]" xfId="5166"/>
    <cellStyle name="Currency [£0]" xfId="5167"/>
    <cellStyle name="Currency [0]OBRANDINC" xfId="5168"/>
    <cellStyle name="Currency [0]OBRANDINC (2)" xfId="5169"/>
    <cellStyle name="Currency [0]OBRANDINC (2) 2" xfId="5170"/>
    <cellStyle name="Currency [0]OBRANDINC 2" xfId="5171"/>
    <cellStyle name="Currency [0]OBRANDINC 3" xfId="5172"/>
    <cellStyle name="Currency [0]OLists" xfId="5173"/>
    <cellStyle name="Currency [00]" xfId="5174"/>
    <cellStyle name="Currency [00] 2" xfId="5175"/>
    <cellStyle name="Currency [00]_Расходы" xfId="5176"/>
    <cellStyle name="Currency [1]" xfId="5177"/>
    <cellStyle name="Currency [1] 2" xfId="5178"/>
    <cellStyle name="Currency 0.0" xfId="5179"/>
    <cellStyle name="Currency 0.0 2" xfId="5180"/>
    <cellStyle name="Currency 0.0%" xfId="5181"/>
    <cellStyle name="Currency 0.0% 2" xfId="5182"/>
    <cellStyle name="Currency 0.0_EG_Master_Consolidation_Sep30_2006 master" xfId="5183"/>
    <cellStyle name="Currency 0.00" xfId="5184"/>
    <cellStyle name="Currency 0.00 2" xfId="5185"/>
    <cellStyle name="Currency 0.00%" xfId="5186"/>
    <cellStyle name="Currency 0.00% 2" xfId="5187"/>
    <cellStyle name="Currency 0.00_EG_Master_Consolidation_Sep30_2006 master" xfId="5188"/>
    <cellStyle name="Currency 0.000" xfId="5189"/>
    <cellStyle name="Currency 0.000 2" xfId="5190"/>
    <cellStyle name="Currency 0.000%" xfId="5191"/>
    <cellStyle name="Currency 0.000% 2" xfId="5192"/>
    <cellStyle name="Currency 0.000_EG_Master_Consolidation_Sep30_2006 master" xfId="5193"/>
    <cellStyle name="Currency 2" xfId="5194"/>
    <cellStyle name="Currency 2 10" xfId="5195"/>
    <cellStyle name="Currency 2 11" xfId="5196"/>
    <cellStyle name="Currency 2 12" xfId="5197"/>
    <cellStyle name="Currency 2 13" xfId="5198"/>
    <cellStyle name="Currency 2 14" xfId="5199"/>
    <cellStyle name="Currency 2 15" xfId="5200"/>
    <cellStyle name="Currency 2 2" xfId="5201"/>
    <cellStyle name="Currency 2 2 10" xfId="5202"/>
    <cellStyle name="Currency 2 2 11" xfId="5203"/>
    <cellStyle name="Currency 2 2 12" xfId="5204"/>
    <cellStyle name="Currency 2 2 13" xfId="5205"/>
    <cellStyle name="Currency 2 2 14" xfId="5206"/>
    <cellStyle name="Currency 2 2 2" xfId="5207"/>
    <cellStyle name="Currency 2 2 2 10" xfId="5208"/>
    <cellStyle name="Currency 2 2 2 11" xfId="5209"/>
    <cellStyle name="Currency 2 2 2 12" xfId="5210"/>
    <cellStyle name="Currency 2 2 2 13" xfId="5211"/>
    <cellStyle name="Currency 2 2 2 2" xfId="5212"/>
    <cellStyle name="Currency 2 2 2 3" xfId="5213"/>
    <cellStyle name="Currency 2 2 2 4" xfId="5214"/>
    <cellStyle name="Currency 2 2 2 5" xfId="5215"/>
    <cellStyle name="Currency 2 2 2 6" xfId="5216"/>
    <cellStyle name="Currency 2 2 2 7" xfId="5217"/>
    <cellStyle name="Currency 2 2 2 8" xfId="5218"/>
    <cellStyle name="Currency 2 2 2 9" xfId="5219"/>
    <cellStyle name="Currency 2 2 3" xfId="5220"/>
    <cellStyle name="Currency 2 2 4" xfId="5221"/>
    <cellStyle name="Currency 2 2 5" xfId="5222"/>
    <cellStyle name="Currency 2 2 6" xfId="5223"/>
    <cellStyle name="Currency 2 2 7" xfId="5224"/>
    <cellStyle name="Currency 2 2 8" xfId="5225"/>
    <cellStyle name="Currency 2 2 9" xfId="5226"/>
    <cellStyle name="Currency 2 3" xfId="5227"/>
    <cellStyle name="Currency 2 3 10" xfId="5228"/>
    <cellStyle name="Currency 2 3 11" xfId="5229"/>
    <cellStyle name="Currency 2 3 12" xfId="5230"/>
    <cellStyle name="Currency 2 3 13" xfId="5231"/>
    <cellStyle name="Currency 2 3 2" xfId="5232"/>
    <cellStyle name="Currency 2 3 3" xfId="5233"/>
    <cellStyle name="Currency 2 3 4" xfId="5234"/>
    <cellStyle name="Currency 2 3 5" xfId="5235"/>
    <cellStyle name="Currency 2 3 6" xfId="5236"/>
    <cellStyle name="Currency 2 3 7" xfId="5237"/>
    <cellStyle name="Currency 2 3 8" xfId="5238"/>
    <cellStyle name="Currency 2 3 9" xfId="5239"/>
    <cellStyle name="Currency 2 4" xfId="5240"/>
    <cellStyle name="Currency 2 5" xfId="5241"/>
    <cellStyle name="Currency 2 6" xfId="5242"/>
    <cellStyle name="Currency 2 7" xfId="5243"/>
    <cellStyle name="Currency 2 8" xfId="5244"/>
    <cellStyle name="Currency 2 9" xfId="5245"/>
    <cellStyle name="Currency RU" xfId="5246"/>
    <cellStyle name="Currency0" xfId="5247"/>
    <cellStyle name="Currency0 10" xfId="5248"/>
    <cellStyle name="Currency0 11" xfId="5249"/>
    <cellStyle name="Currency0 2" xfId="5250"/>
    <cellStyle name="Currency0 2 2" xfId="5251"/>
    <cellStyle name="Currency0 2 3" xfId="5252"/>
    <cellStyle name="Currency0 2 4" xfId="5253"/>
    <cellStyle name="Currency0 3" xfId="5254"/>
    <cellStyle name="Currency0 3 2" xfId="5255"/>
    <cellStyle name="Currency0 3 3" xfId="5256"/>
    <cellStyle name="Currency0 4" xfId="5257"/>
    <cellStyle name="Currency0 4 2" xfId="5258"/>
    <cellStyle name="Currency0 4 3" xfId="5259"/>
    <cellStyle name="Currency0 5" xfId="5260"/>
    <cellStyle name="Currency0 6" xfId="5261"/>
    <cellStyle name="Currency0 7" xfId="5262"/>
    <cellStyle name="Currency0 8" xfId="5263"/>
    <cellStyle name="Currency0 9" xfId="5264"/>
    <cellStyle name="Currency0_1. Финансовая отчетность" xfId="5265"/>
    <cellStyle name="currentperiod" xfId="5266"/>
    <cellStyle name="currentperiod 2" xfId="5267"/>
    <cellStyle name="Custom - Style8" xfId="5268"/>
    <cellStyle name="Dash" xfId="5269"/>
    <cellStyle name="Date" xfId="5270"/>
    <cellStyle name="Date 10" xfId="5271"/>
    <cellStyle name="Date 11" xfId="5272"/>
    <cellStyle name="Date 2" xfId="5273"/>
    <cellStyle name="Date 3" xfId="5274"/>
    <cellStyle name="Date 4" xfId="5275"/>
    <cellStyle name="Date 5" xfId="5276"/>
    <cellStyle name="Date 6" xfId="5277"/>
    <cellStyle name="Date 7" xfId="5278"/>
    <cellStyle name="Date 8" xfId="5279"/>
    <cellStyle name="Date 9" xfId="5280"/>
    <cellStyle name="Date Short" xfId="5281"/>
    <cellStyle name="Date Short 2" xfId="5282"/>
    <cellStyle name="Date Short 2 2" xfId="5283"/>
    <cellStyle name="Date Short 2 3" xfId="5284"/>
    <cellStyle name="Date Short 3" xfId="5285"/>
    <cellStyle name="Date Short_2 Производственные затраты" xfId="5286"/>
    <cellStyle name="Date without year" xfId="5287"/>
    <cellStyle name="Date_1. Финансовая отчетность" xfId="5288"/>
    <cellStyle name="DateTime" xfId="5289"/>
    <cellStyle name="Date-Time" xfId="5290"/>
    <cellStyle name="Datwe" xfId="5291"/>
    <cellStyle name="Debit" xfId="5292"/>
    <cellStyle name="Debit 2" xfId="5293"/>
    <cellStyle name="Debit subtotal" xfId="5294"/>
    <cellStyle name="Debit subtotal 10" xfId="5295"/>
    <cellStyle name="Debit subtotal 11" xfId="5296"/>
    <cellStyle name="Debit subtotal 12" xfId="5297"/>
    <cellStyle name="Debit subtotal 13" xfId="5298"/>
    <cellStyle name="Debit subtotal 14" xfId="5299"/>
    <cellStyle name="Debit subtotal 2" xfId="5300"/>
    <cellStyle name="Debit subtotal 2 2" xfId="5301"/>
    <cellStyle name="Debit subtotal 3" xfId="5302"/>
    <cellStyle name="Debit subtotal 3 2" xfId="5303"/>
    <cellStyle name="Debit subtotal 4" xfId="5304"/>
    <cellStyle name="Debit subtotal 4 2" xfId="5305"/>
    <cellStyle name="Debit subtotal 5" xfId="5306"/>
    <cellStyle name="Debit subtotal 6" xfId="5307"/>
    <cellStyle name="Debit subtotal 7" xfId="5308"/>
    <cellStyle name="Debit subtotal 8" xfId="5309"/>
    <cellStyle name="Debit subtotal 9" xfId="5310"/>
    <cellStyle name="Debit Total" xfId="5311"/>
    <cellStyle name="Debit Total 2" xfId="5312"/>
    <cellStyle name="Debit Total_G&amp;A" xfId="5313"/>
    <cellStyle name="Debit_1_Transformation table 2002-2007 final" xfId="5314"/>
    <cellStyle name="Dec_0" xfId="5315"/>
    <cellStyle name="Decimal 1" xfId="5316"/>
    <cellStyle name="Decimal 2" xfId="5317"/>
    <cellStyle name="Decimal 3" xfId="5318"/>
    <cellStyle name="DefaultStyle" xfId="5319"/>
    <cellStyle name="DELTA" xfId="5320"/>
    <cellStyle name="DELTA 10" xfId="5321"/>
    <cellStyle name="DELTA 2" xfId="5322"/>
    <cellStyle name="DELTA 3" xfId="5323"/>
    <cellStyle name="DELTA 4" xfId="5324"/>
    <cellStyle name="DELTA 5" xfId="5325"/>
    <cellStyle name="DELTA 6" xfId="5326"/>
    <cellStyle name="DELTA 7" xfId="5327"/>
    <cellStyle name="DELTA 8" xfId="5328"/>
    <cellStyle name="DELTA 9" xfId="5329"/>
    <cellStyle name="DELTA_1. Финансовая отчетность" xfId="5330"/>
    <cellStyle name="Details" xfId="5331"/>
    <cellStyle name="Deviant" xfId="5332"/>
    <cellStyle name="Dezimal [0]_1380" xfId="5333"/>
    <cellStyle name="Dezimal_1380" xfId="5334"/>
    <cellStyle name="dohm" xfId="5335"/>
    <cellStyle name="dohm1" xfId="5336"/>
    <cellStyle name="dohm2" xfId="5337"/>
    <cellStyle name="Dollar" xfId="5338"/>
    <cellStyle name="Dollar 2" xfId="5339"/>
    <cellStyle name="dollars" xfId="5340"/>
    <cellStyle name="done" xfId="5341"/>
    <cellStyle name="Dziesiêtny [0]_1" xfId="5342"/>
    <cellStyle name="Dziesiêtny_1" xfId="5343"/>
    <cellStyle name="E&amp;Y House" xfId="5344"/>
    <cellStyle name="Emphasis 1" xfId="5345"/>
    <cellStyle name="Emphasis 2" xfId="5346"/>
    <cellStyle name="Emphasis 3" xfId="5347"/>
    <cellStyle name="Empty1" xfId="5348"/>
    <cellStyle name="Enter Currency (0)" xfId="5349"/>
    <cellStyle name="Enter Currency (0) 2" xfId="5350"/>
    <cellStyle name="Enter Currency (0) 3" xfId="5351"/>
    <cellStyle name="Enter Currency (0)_G&amp;A" xfId="5352"/>
    <cellStyle name="Enter Currency (2)" xfId="5353"/>
    <cellStyle name="Enter Currency (2) 2" xfId="5354"/>
    <cellStyle name="Enter Currency (2)_G&amp;A" xfId="5355"/>
    <cellStyle name="Enter Units (0)" xfId="5356"/>
    <cellStyle name="Enter Units (0) 2" xfId="5357"/>
    <cellStyle name="Enter Units (0) 3" xfId="5358"/>
    <cellStyle name="Enter Units (0)_G&amp;A" xfId="5359"/>
    <cellStyle name="Enter Units (1)" xfId="5360"/>
    <cellStyle name="Enter Units (1) 2" xfId="5361"/>
    <cellStyle name="Enter Units (1) 2 2" xfId="5362"/>
    <cellStyle name="Enter Units (1) 3" xfId="5363"/>
    <cellStyle name="Enter Units (1) 3 2" xfId="5364"/>
    <cellStyle name="Enter Units (1) 4" xfId="5365"/>
    <cellStyle name="Enter Units (1) 5" xfId="5366"/>
    <cellStyle name="Enter Units (1) 6" xfId="5367"/>
    <cellStyle name="Enter Units (1)_G&amp;A" xfId="5368"/>
    <cellStyle name="Enter Units (2)" xfId="5369"/>
    <cellStyle name="Enter Units (2) 2" xfId="5370"/>
    <cellStyle name="Enter Units (2)_G&amp;A" xfId="5371"/>
    <cellStyle name="Error_Check" xfId="5372"/>
    <cellStyle name="ErrorMessage" xfId="5373"/>
    <cellStyle name="Euro" xfId="5374"/>
    <cellStyle name="Euro 2" xfId="5375"/>
    <cellStyle name="Euro 3" xfId="5376"/>
    <cellStyle name="Euro 4" xfId="5377"/>
    <cellStyle name="ew" xfId="5378"/>
    <cellStyle name="Ex_MISTO" xfId="5379"/>
    <cellStyle name="Excel.Chart" xfId="5380"/>
    <cellStyle name="Excel.Chart 2" xfId="5381"/>
    <cellStyle name="Explanation" xfId="5382"/>
    <cellStyle name="Explanatory Text 2" xfId="5383"/>
    <cellStyle name="Explanatory Text 2 2" xfId="5384"/>
    <cellStyle name="Explanatory Text 2 3" xfId="5385"/>
    <cellStyle name="Explanatory Text 3" xfId="5386"/>
    <cellStyle name="EY House" xfId="5387"/>
    <cellStyle name="EY0dp" xfId="5388"/>
    <cellStyle name="EY0dp 2" xfId="5389"/>
    <cellStyle name="EYBlocked" xfId="5390"/>
    <cellStyle name="EYCallUp" xfId="5391"/>
    <cellStyle name="EYCheck" xfId="5392"/>
    <cellStyle name="EYColumnHeading" xfId="5393"/>
    <cellStyle name="EYColumnHeading 2" xfId="5394"/>
    <cellStyle name="EYColumnHeading 3" xfId="5395"/>
    <cellStyle name="EYColumnHeading 3 10" xfId="5396"/>
    <cellStyle name="EYColumnHeading 3 11" xfId="5397"/>
    <cellStyle name="EYColumnHeading 3 12" xfId="5398"/>
    <cellStyle name="EYColumnHeading 3 2" xfId="5399"/>
    <cellStyle name="EYColumnHeading 3 3" xfId="5400"/>
    <cellStyle name="EYColumnHeading 3 4" xfId="5401"/>
    <cellStyle name="EYColumnHeading 3 5" xfId="5402"/>
    <cellStyle name="EYColumnHeading 3 6" xfId="5403"/>
    <cellStyle name="EYColumnHeading 3 7" xfId="5404"/>
    <cellStyle name="EYColumnHeading 3 8" xfId="5405"/>
    <cellStyle name="EYColumnHeading 3 9" xfId="5406"/>
    <cellStyle name="EYCurrency" xfId="5407"/>
    <cellStyle name="EYCurrency 10" xfId="5408"/>
    <cellStyle name="EYCurrency 11" xfId="5409"/>
    <cellStyle name="EYCurrency 12" xfId="5410"/>
    <cellStyle name="EYCurrency 13" xfId="5411"/>
    <cellStyle name="EYCurrency 14" xfId="5412"/>
    <cellStyle name="EYCurrency 2" xfId="5413"/>
    <cellStyle name="EYCurrency 2 10" xfId="5414"/>
    <cellStyle name="EYCurrency 2 11" xfId="5415"/>
    <cellStyle name="EYCurrency 2 12" xfId="5416"/>
    <cellStyle name="EYCurrency 2 13" xfId="5417"/>
    <cellStyle name="EYCurrency 2 2" xfId="5418"/>
    <cellStyle name="EYCurrency 2 2 10" xfId="5419"/>
    <cellStyle name="EYCurrency 2 2 11" xfId="5420"/>
    <cellStyle name="EYCurrency 2 2 12" xfId="5421"/>
    <cellStyle name="EYCurrency 2 2 2" xfId="5422"/>
    <cellStyle name="EYCurrency 2 2 3" xfId="5423"/>
    <cellStyle name="EYCurrency 2 2 4" xfId="5424"/>
    <cellStyle name="EYCurrency 2 2 5" xfId="5425"/>
    <cellStyle name="EYCurrency 2 2 6" xfId="5426"/>
    <cellStyle name="EYCurrency 2 2 7" xfId="5427"/>
    <cellStyle name="EYCurrency 2 2 8" xfId="5428"/>
    <cellStyle name="EYCurrency 2 2 9" xfId="5429"/>
    <cellStyle name="EYCurrency 2 3" xfId="5430"/>
    <cellStyle name="EYCurrency 2 4" xfId="5431"/>
    <cellStyle name="EYCurrency 2 5" xfId="5432"/>
    <cellStyle name="EYCurrency 2 6" xfId="5433"/>
    <cellStyle name="EYCurrency 2 7" xfId="5434"/>
    <cellStyle name="EYCurrency 2 8" xfId="5435"/>
    <cellStyle name="EYCurrency 2 9" xfId="5436"/>
    <cellStyle name="EYCurrency 3" xfId="5437"/>
    <cellStyle name="EYCurrency 3 10" xfId="5438"/>
    <cellStyle name="EYCurrency 3 11" xfId="5439"/>
    <cellStyle name="EYCurrency 3 12" xfId="5440"/>
    <cellStyle name="EYCurrency 3 2" xfId="5441"/>
    <cellStyle name="EYCurrency 3 3" xfId="5442"/>
    <cellStyle name="EYCurrency 3 4" xfId="5443"/>
    <cellStyle name="EYCurrency 3 5" xfId="5444"/>
    <cellStyle name="EYCurrency 3 6" xfId="5445"/>
    <cellStyle name="EYCurrency 3 7" xfId="5446"/>
    <cellStyle name="EYCurrency 3 8" xfId="5447"/>
    <cellStyle name="EYCurrency 3 9" xfId="5448"/>
    <cellStyle name="EYCurrency 4" xfId="5449"/>
    <cellStyle name="EYCurrency 5" xfId="5450"/>
    <cellStyle name="EYCurrency 6" xfId="5451"/>
    <cellStyle name="EYCurrency 7" xfId="5452"/>
    <cellStyle name="EYCurrency 8" xfId="5453"/>
    <cellStyle name="EYCurrency 9" xfId="5454"/>
    <cellStyle name="EYDeviant" xfId="5455"/>
    <cellStyle name="EYHeader1" xfId="5456"/>
    <cellStyle name="EYHeader1 2" xfId="5457"/>
    <cellStyle name="EYHeader1 3" xfId="5458"/>
    <cellStyle name="EYHeader2" xfId="5459"/>
    <cellStyle name="EYHeader3" xfId="5460"/>
    <cellStyle name="EYInputDate" xfId="5461"/>
    <cellStyle name="EYInputPercent" xfId="5462"/>
    <cellStyle name="EYInputValue" xfId="5463"/>
    <cellStyle name="EYNormal" xfId="5464"/>
    <cellStyle name="EYPercent" xfId="5465"/>
    <cellStyle name="EYSheetHeading" xfId="5466"/>
    <cellStyle name="EYSheetHeading 2" xfId="5467"/>
    <cellStyle name="EYSubTotal" xfId="5468"/>
    <cellStyle name="EYSubTotal 10" xfId="5469"/>
    <cellStyle name="EYSubTotal 11" xfId="5470"/>
    <cellStyle name="EYSubTotal 12" xfId="5471"/>
    <cellStyle name="EYSubTotal 2" xfId="5472"/>
    <cellStyle name="EYSubTotal 3" xfId="5473"/>
    <cellStyle name="EYSubTotal 4" xfId="5474"/>
    <cellStyle name="EYSubTotal 5" xfId="5475"/>
    <cellStyle name="EYSubTotal 6" xfId="5476"/>
    <cellStyle name="EYSubTotal 7" xfId="5477"/>
    <cellStyle name="EYSubTotal 8" xfId="5478"/>
    <cellStyle name="EYSubTotal 9" xfId="5479"/>
    <cellStyle name="EYtext" xfId="5480"/>
    <cellStyle name="EYTotal" xfId="5481"/>
    <cellStyle name="EYWIP" xfId="5482"/>
    <cellStyle name="F2" xfId="5483"/>
    <cellStyle name="F3" xfId="5484"/>
    <cellStyle name="F4" xfId="5485"/>
    <cellStyle name="F5" xfId="5486"/>
    <cellStyle name="F6" xfId="5487"/>
    <cellStyle name="F6 - Style2" xfId="5488"/>
    <cellStyle name="F6_EPSCSTD1" xfId="5489"/>
    <cellStyle name="F7" xfId="5490"/>
    <cellStyle name="F8" xfId="5491"/>
    <cellStyle name="F8 - Style1" xfId="5492"/>
    <cellStyle name="F8_Q1. Loans_30-Jun-09" xfId="5493"/>
    <cellStyle name="Factor" xfId="5494"/>
    <cellStyle name="fecha" xfId="5495"/>
    <cellStyle name="Feeder Field" xfId="5496"/>
    <cellStyle name="Feeder Field 2" xfId="5497"/>
    <cellStyle name="First Column" xfId="5498"/>
    <cellStyle name="Fixed" xfId="5499"/>
    <cellStyle name="Fixed 10" xfId="5500"/>
    <cellStyle name="Fixed 11" xfId="5501"/>
    <cellStyle name="Fixed 2" xfId="5502"/>
    <cellStyle name="Fixed 3" xfId="5503"/>
    <cellStyle name="Fixed 4" xfId="5504"/>
    <cellStyle name="Fixed 5" xfId="5505"/>
    <cellStyle name="Fixed 6" xfId="5506"/>
    <cellStyle name="Fixed 7" xfId="5507"/>
    <cellStyle name="Fixed 8" xfId="5508"/>
    <cellStyle name="Fixed 9" xfId="5509"/>
    <cellStyle name="Fixed_1. Финансовая отчетность" xfId="5510"/>
    <cellStyle name="footer" xfId="5511"/>
    <cellStyle name="footnote" xfId="5512"/>
    <cellStyle name="Footnotes" xfId="5513"/>
    <cellStyle name="fred" xfId="5514"/>
    <cellStyle name="Fred%" xfId="5515"/>
    <cellStyle name="FRF" xfId="5516"/>
    <cellStyle name="From" xfId="5517"/>
    <cellStyle name="From 2" xfId="5518"/>
    <cellStyle name="FSTitle" xfId="5519"/>
    <cellStyle name="Gen2dec" xfId="5520"/>
    <cellStyle name="General" xfId="5521"/>
    <cellStyle name="gennumbers" xfId="5522"/>
    <cellStyle name="gennumdollar" xfId="5523"/>
    <cellStyle name="Gevolgde hyperlink" xfId="5524"/>
    <cellStyle name="Good 2" xfId="5525"/>
    <cellStyle name="Good 2 2" xfId="5526"/>
    <cellStyle name="Good 2 3" xfId="5527"/>
    <cellStyle name="Good 3" xfId="5528"/>
    <cellStyle name="Grey" xfId="5529"/>
    <cellStyle name="Grey 2" xfId="5530"/>
    <cellStyle name="Grey_G&amp;A" xfId="5531"/>
    <cellStyle name="headcount" xfId="5532"/>
    <cellStyle name="headcount1" xfId="5533"/>
    <cellStyle name="Header" xfId="5534"/>
    <cellStyle name="Header 2" xfId="5535"/>
    <cellStyle name="Header 3" xfId="5536"/>
    <cellStyle name="Header1" xfId="5537"/>
    <cellStyle name="Header1 2" xfId="5538"/>
    <cellStyle name="Header1_G&amp;A" xfId="5539"/>
    <cellStyle name="Header2" xfId="5540"/>
    <cellStyle name="Header2 2" xfId="5541"/>
    <cellStyle name="Header2 2 2" xfId="5542"/>
    <cellStyle name="Header2 2 2 2" xfId="5543"/>
    <cellStyle name="Header2 2 2 3" xfId="5544"/>
    <cellStyle name="Header2 2 3" xfId="5545"/>
    <cellStyle name="Header2 2 4" xfId="5546"/>
    <cellStyle name="Header2 3" xfId="5547"/>
    <cellStyle name="Header2 4" xfId="5548"/>
    <cellStyle name="Header2_G&amp;A" xfId="5549"/>
    <cellStyle name="HeaderBig" xfId="5550"/>
    <cellStyle name="Heading" xfId="5551"/>
    <cellStyle name="Heading 1 2" xfId="5552"/>
    <cellStyle name="Heading 1 2 10" xfId="5553"/>
    <cellStyle name="Heading 1 2 11" xfId="5554"/>
    <cellStyle name="Heading 1 2 12" xfId="5555"/>
    <cellStyle name="Heading 1 2 13" xfId="5556"/>
    <cellStyle name="Heading 1 2 2" xfId="5557"/>
    <cellStyle name="Heading 1 2 2 2" xfId="5558"/>
    <cellStyle name="Heading 1 2 2 3" xfId="5559"/>
    <cellStyle name="Heading 1 2 3" xfId="5560"/>
    <cellStyle name="Heading 1 2 3 2" xfId="5561"/>
    <cellStyle name="Heading 1 2 3 3" xfId="5562"/>
    <cellStyle name="Heading 1 2 4" xfId="5563"/>
    <cellStyle name="Heading 1 2 5" xfId="5564"/>
    <cellStyle name="Heading 1 2 6" xfId="5565"/>
    <cellStyle name="Heading 1 2 7" xfId="5566"/>
    <cellStyle name="Heading 1 2 8" xfId="5567"/>
    <cellStyle name="Heading 1 2 9" xfId="5568"/>
    <cellStyle name="Heading 1 3" xfId="5569"/>
    <cellStyle name="Heading 1 3 10" xfId="5570"/>
    <cellStyle name="Heading 1 3 11" xfId="5571"/>
    <cellStyle name="Heading 1 3 12" xfId="5572"/>
    <cellStyle name="Heading 1 3 13" xfId="5573"/>
    <cellStyle name="Heading 1 3 2" xfId="5574"/>
    <cellStyle name="Heading 1 3 3" xfId="5575"/>
    <cellStyle name="Heading 1 3 4" xfId="5576"/>
    <cellStyle name="Heading 1 3 5" xfId="5577"/>
    <cellStyle name="Heading 1 3 6" xfId="5578"/>
    <cellStyle name="Heading 1 3 7" xfId="5579"/>
    <cellStyle name="Heading 1 3 8" xfId="5580"/>
    <cellStyle name="Heading 1 3 9" xfId="5581"/>
    <cellStyle name="Heading 1 4 10" xfId="5582"/>
    <cellStyle name="Heading 1 4 11" xfId="5583"/>
    <cellStyle name="Heading 1 4 12" xfId="5584"/>
    <cellStyle name="Heading 1 4 2" xfId="5585"/>
    <cellStyle name="Heading 1 4 3" xfId="5586"/>
    <cellStyle name="Heading 1 4 4" xfId="5587"/>
    <cellStyle name="Heading 1 4 5" xfId="5588"/>
    <cellStyle name="Heading 1 4 6" xfId="5589"/>
    <cellStyle name="Heading 1 4 7" xfId="5590"/>
    <cellStyle name="Heading 1 4 8" xfId="5591"/>
    <cellStyle name="Heading 1 4 9" xfId="5592"/>
    <cellStyle name="Heading 1 5 10" xfId="5593"/>
    <cellStyle name="Heading 1 5 11" xfId="5594"/>
    <cellStyle name="Heading 1 5 12" xfId="5595"/>
    <cellStyle name="Heading 1 5 2" xfId="5596"/>
    <cellStyle name="Heading 1 5 3" xfId="5597"/>
    <cellStyle name="Heading 1 5 4" xfId="5598"/>
    <cellStyle name="Heading 1 5 5" xfId="5599"/>
    <cellStyle name="Heading 1 5 6" xfId="5600"/>
    <cellStyle name="Heading 1 5 7" xfId="5601"/>
    <cellStyle name="Heading 1 5 8" xfId="5602"/>
    <cellStyle name="Heading 1 5 9" xfId="5603"/>
    <cellStyle name="Heading 10" xfId="5604"/>
    <cellStyle name="Heading 11" xfId="5605"/>
    <cellStyle name="Heading 2" xfId="5606"/>
    <cellStyle name="Heading 2 2" xfId="5607"/>
    <cellStyle name="Heading 2 2 10" xfId="5608"/>
    <cellStyle name="Heading 2 2 11" xfId="5609"/>
    <cellStyle name="Heading 2 2 12" xfId="5610"/>
    <cellStyle name="Heading 2 2 13" xfId="5611"/>
    <cellStyle name="Heading 2 2 2" xfId="5612"/>
    <cellStyle name="Heading 2 2 2 2" xfId="5613"/>
    <cellStyle name="Heading 2 2 2 3" xfId="5614"/>
    <cellStyle name="Heading 2 2 3" xfId="5615"/>
    <cellStyle name="Heading 2 2 3 2" xfId="5616"/>
    <cellStyle name="Heading 2 2 3 3" xfId="5617"/>
    <cellStyle name="Heading 2 2 4" xfId="5618"/>
    <cellStyle name="Heading 2 2 5" xfId="5619"/>
    <cellStyle name="Heading 2 2 6" xfId="5620"/>
    <cellStyle name="Heading 2 2 7" xfId="5621"/>
    <cellStyle name="Heading 2 2 8" xfId="5622"/>
    <cellStyle name="Heading 2 2 9" xfId="5623"/>
    <cellStyle name="Heading 2 3" xfId="5624"/>
    <cellStyle name="Heading 2 3 10" xfId="5625"/>
    <cellStyle name="Heading 2 3 11" xfId="5626"/>
    <cellStyle name="Heading 2 3 12" xfId="5627"/>
    <cellStyle name="Heading 2 3 13" xfId="5628"/>
    <cellStyle name="Heading 2 3 2" xfId="5629"/>
    <cellStyle name="Heading 2 3 3" xfId="5630"/>
    <cellStyle name="Heading 2 3 4" xfId="5631"/>
    <cellStyle name="Heading 2 3 5" xfId="5632"/>
    <cellStyle name="Heading 2 3 6" xfId="5633"/>
    <cellStyle name="Heading 2 3 7" xfId="5634"/>
    <cellStyle name="Heading 2 3 8" xfId="5635"/>
    <cellStyle name="Heading 2 3 9" xfId="5636"/>
    <cellStyle name="Heading 2 4 10" xfId="5637"/>
    <cellStyle name="Heading 2 4 11" xfId="5638"/>
    <cellStyle name="Heading 2 4 12" xfId="5639"/>
    <cellStyle name="Heading 2 4 2" xfId="5640"/>
    <cellStyle name="Heading 2 4 3" xfId="5641"/>
    <cellStyle name="Heading 2 4 4" xfId="5642"/>
    <cellStyle name="Heading 2 4 5" xfId="5643"/>
    <cellStyle name="Heading 2 4 6" xfId="5644"/>
    <cellStyle name="Heading 2 4 7" xfId="5645"/>
    <cellStyle name="Heading 2 4 8" xfId="5646"/>
    <cellStyle name="Heading 2 4 9" xfId="5647"/>
    <cellStyle name="Heading 2 5 10" xfId="5648"/>
    <cellStyle name="Heading 2 5 11" xfId="5649"/>
    <cellStyle name="Heading 2 5 12" xfId="5650"/>
    <cellStyle name="Heading 2 5 2" xfId="5651"/>
    <cellStyle name="Heading 2 5 3" xfId="5652"/>
    <cellStyle name="Heading 2 5 4" xfId="5653"/>
    <cellStyle name="Heading 2 5 5" xfId="5654"/>
    <cellStyle name="Heading 2 5 6" xfId="5655"/>
    <cellStyle name="Heading 2 5 7" xfId="5656"/>
    <cellStyle name="Heading 2 5 8" xfId="5657"/>
    <cellStyle name="Heading 2 5 9" xfId="5658"/>
    <cellStyle name="Heading 3" xfId="5659"/>
    <cellStyle name="Heading 3 2" xfId="5660"/>
    <cellStyle name="Heading 3 2 2" xfId="5661"/>
    <cellStyle name="Heading 3 2 2 2" xfId="5662"/>
    <cellStyle name="Heading 3 2 3" xfId="5663"/>
    <cellStyle name="Heading 3 2 3 2" xfId="5664"/>
    <cellStyle name="Heading 3 2 4" xfId="5665"/>
    <cellStyle name="Heading 3 3" xfId="5666"/>
    <cellStyle name="Heading 3 3 2" xfId="5667"/>
    <cellStyle name="Heading 4" xfId="5668"/>
    <cellStyle name="Heading 4 2" xfId="5669"/>
    <cellStyle name="Heading 4 2 2" xfId="5670"/>
    <cellStyle name="Heading 4 2 3" xfId="5671"/>
    <cellStyle name="Heading 4 3" xfId="5672"/>
    <cellStyle name="Heading 5" xfId="5673"/>
    <cellStyle name="Heading 5 2" xfId="5674"/>
    <cellStyle name="Heading 5 2 2" xfId="5675"/>
    <cellStyle name="Heading 5 2 3" xfId="5676"/>
    <cellStyle name="Heading 5 2 4" xfId="5677"/>
    <cellStyle name="Heading 5 2 5" xfId="5678"/>
    <cellStyle name="Heading 5 2 6" xfId="5679"/>
    <cellStyle name="Heading 5 3" xfId="5680"/>
    <cellStyle name="Heading 5 4" xfId="5681"/>
    <cellStyle name="Heading 5 5" xfId="5682"/>
    <cellStyle name="Heading 5 6" xfId="5683"/>
    <cellStyle name="Heading 5 7" xfId="5684"/>
    <cellStyle name="Heading 6" xfId="5685"/>
    <cellStyle name="Heading 6 2" xfId="5686"/>
    <cellStyle name="Heading 6 2 2" xfId="5687"/>
    <cellStyle name="Heading 6 2 3" xfId="5688"/>
    <cellStyle name="Heading 6 2 4" xfId="5689"/>
    <cellStyle name="Heading 6 2 5" xfId="5690"/>
    <cellStyle name="Heading 6 2 6" xfId="5691"/>
    <cellStyle name="Heading 6 3" xfId="5692"/>
    <cellStyle name="Heading 6 4" xfId="5693"/>
    <cellStyle name="Heading 6 5" xfId="5694"/>
    <cellStyle name="Heading 6 6" xfId="5695"/>
    <cellStyle name="Heading 6 7" xfId="5696"/>
    <cellStyle name="Heading 7" xfId="5697"/>
    <cellStyle name="Heading 7 2" xfId="5698"/>
    <cellStyle name="Heading 7 3" xfId="5699"/>
    <cellStyle name="Heading 7 4" xfId="5700"/>
    <cellStyle name="Heading 7 5" xfId="5701"/>
    <cellStyle name="Heading 7 6" xfId="5702"/>
    <cellStyle name="Heading 8" xfId="5703"/>
    <cellStyle name="Heading 9" xfId="5704"/>
    <cellStyle name="Heading No Underline" xfId="5705"/>
    <cellStyle name="Heading With Underline" xfId="5706"/>
    <cellStyle name="Heading With Underline 2" xfId="5707"/>
    <cellStyle name="Heading With Underline 2 2" xfId="5708"/>
    <cellStyle name="Heading With Underline 2 2 2" xfId="5709"/>
    <cellStyle name="Heading With Underline 2 2 2 2" xfId="5710"/>
    <cellStyle name="Heading With Underline 2 2 2 3" xfId="5711"/>
    <cellStyle name="Heading With Underline 2 2 3" xfId="5712"/>
    <cellStyle name="Heading With Underline 2 3" xfId="5713"/>
    <cellStyle name="Heading With Underline 2 3 2" xfId="5714"/>
    <cellStyle name="Heading With Underline 2 3 3" xfId="5715"/>
    <cellStyle name="Heading With Underline 2 4" xfId="5716"/>
    <cellStyle name="Heading With Underline 2 4 2" xfId="5717"/>
    <cellStyle name="Heading With Underline 2 4 3" xfId="5718"/>
    <cellStyle name="Heading With Underline 3" xfId="5719"/>
    <cellStyle name="Heading With Underline 3 2" xfId="5720"/>
    <cellStyle name="Heading With Underline 3 2 2" xfId="5721"/>
    <cellStyle name="Heading With Underline 3 2 3" xfId="5722"/>
    <cellStyle name="Heading With Underline 3 3" xfId="5723"/>
    <cellStyle name="Heading With Underline 4" xfId="5724"/>
    <cellStyle name="Heading With Underline 4 2" xfId="5725"/>
    <cellStyle name="Heading With Underline 4 3" xfId="5726"/>
    <cellStyle name="Heading With Underline 5" xfId="5727"/>
    <cellStyle name="Heading With Underline 5 2" xfId="5728"/>
    <cellStyle name="Heading With Underline 5 3" xfId="5729"/>
    <cellStyle name="Heading_Расходы" xfId="5730"/>
    <cellStyle name="Heading1" xfId="5731"/>
    <cellStyle name="Heading2" xfId="5732"/>
    <cellStyle name="Heading3" xfId="5733"/>
    <cellStyle name="Headings" xfId="5734"/>
    <cellStyle name="Hidden" xfId="5735"/>
    <cellStyle name="Hidden 2" xfId="5736"/>
    <cellStyle name="HIGHLIGHT" xfId="5737"/>
    <cellStyle name="Hyperlink 2" xfId="5738"/>
    <cellStyle name="Hyperlink 2 2" xfId="5739"/>
    <cellStyle name="Hyperlink 2 3" xfId="5740"/>
    <cellStyle name="Hyperlink seguido_COF" xfId="5741"/>
    <cellStyle name="Hyperlink1" xfId="5742"/>
    <cellStyle name="Hyperlink2" xfId="5743"/>
    <cellStyle name="Hyperlink3" xfId="5744"/>
    <cellStyle name="Iau?iue_NotesFA" xfId="5745"/>
    <cellStyle name="Îáû÷íûé" xfId="5746"/>
    <cellStyle name="Îáû÷íûé 10" xfId="5747"/>
    <cellStyle name="Îáû÷íûé 2" xfId="5748"/>
    <cellStyle name="Îáû÷íûé 3" xfId="5749"/>
    <cellStyle name="Îáû÷íûé 4" xfId="5750"/>
    <cellStyle name="Îáû÷íûé 5" xfId="5751"/>
    <cellStyle name="Îáû÷íûé 6" xfId="5752"/>
    <cellStyle name="Îáû÷íûé 7" xfId="5753"/>
    <cellStyle name="Îáû÷íûé 8" xfId="5754"/>
    <cellStyle name="Îáû÷íûé 9" xfId="5755"/>
    <cellStyle name="Îáû÷íûé_1. Финансовая отчетность" xfId="5756"/>
    <cellStyle name="Ïðîöåíòíûé" xfId="5757"/>
    <cellStyle name="Ïðîöåíòíûé 10" xfId="5758"/>
    <cellStyle name="Ïðîöåíòíûé 2" xfId="5759"/>
    <cellStyle name="Ïðîöåíòíûé 3" xfId="5760"/>
    <cellStyle name="Ïðîöåíòíûé 4" xfId="5761"/>
    <cellStyle name="Ïðîöåíòíûé 5" xfId="5762"/>
    <cellStyle name="Ïðîöåíòíûé 6" xfId="5763"/>
    <cellStyle name="Ïðîöåíòíûé 7" xfId="5764"/>
    <cellStyle name="Ïðîöåíòíûé 8" xfId="5765"/>
    <cellStyle name="Ïðîöåíòíûé 9" xfId="5766"/>
    <cellStyle name="Ïðîöåíòíûé_1. Финансовая отчетность" xfId="5767"/>
    <cellStyle name="IInput" xfId="5768"/>
    <cellStyle name="Input %" xfId="5769"/>
    <cellStyle name="Input [yellow]" xfId="5770"/>
    <cellStyle name="Input [yellow] 2" xfId="5771"/>
    <cellStyle name="Input [yellow]_G&amp;A" xfId="5772"/>
    <cellStyle name="Input 1" xfId="5773"/>
    <cellStyle name="Input 1 2" xfId="5774"/>
    <cellStyle name="Input 1 3" xfId="5775"/>
    <cellStyle name="Input 2" xfId="5776"/>
    <cellStyle name="Input 2 2" xfId="5777"/>
    <cellStyle name="Input 2 2 10" xfId="5778"/>
    <cellStyle name="Input 2 2 11" xfId="5779"/>
    <cellStyle name="Input 2 2 12" xfId="5780"/>
    <cellStyle name="Input 2 2 2" xfId="5781"/>
    <cellStyle name="Input 2 2 3" xfId="5782"/>
    <cellStyle name="Input 2 2 4" xfId="5783"/>
    <cellStyle name="Input 2 2 5" xfId="5784"/>
    <cellStyle name="Input 2 2 6" xfId="5785"/>
    <cellStyle name="Input 2 2 7" xfId="5786"/>
    <cellStyle name="Input 2 2 8" xfId="5787"/>
    <cellStyle name="Input 2 2 9" xfId="5788"/>
    <cellStyle name="Input 2 3" xfId="5789"/>
    <cellStyle name="Input 2 3 10" xfId="5790"/>
    <cellStyle name="Input 2 3 11" xfId="5791"/>
    <cellStyle name="Input 2 3 12" xfId="5792"/>
    <cellStyle name="Input 2 3 2" xfId="5793"/>
    <cellStyle name="Input 2 3 3" xfId="5794"/>
    <cellStyle name="Input 2 3 4" xfId="5795"/>
    <cellStyle name="Input 2 3 5" xfId="5796"/>
    <cellStyle name="Input 2 3 6" xfId="5797"/>
    <cellStyle name="Input 2 3 7" xfId="5798"/>
    <cellStyle name="Input 2 3 8" xfId="5799"/>
    <cellStyle name="Input 2 3 9" xfId="5800"/>
    <cellStyle name="Input 3" xfId="5801"/>
    <cellStyle name="Input 3 2" xfId="5802"/>
    <cellStyle name="Input 4" xfId="5803"/>
    <cellStyle name="Input 4 2" xfId="5804"/>
    <cellStyle name="input 5" xfId="5805"/>
    <cellStyle name="input 6" xfId="5806"/>
    <cellStyle name="input 7" xfId="5807"/>
    <cellStyle name="Input Box" xfId="5808"/>
    <cellStyle name="InputComma" xfId="5809"/>
    <cellStyle name="InputComma 2" xfId="5810"/>
    <cellStyle name="InputComma 2 2" xfId="5811"/>
    <cellStyle name="InputComma 2 2 2" xfId="5812"/>
    <cellStyle name="InputComma 2 3" xfId="5813"/>
    <cellStyle name="InputComma 2 3 2" xfId="5814"/>
    <cellStyle name="InputComma 2 4" xfId="5815"/>
    <cellStyle name="InputComma 2 4 2" xfId="5816"/>
    <cellStyle name="InputComma 2 5" xfId="5817"/>
    <cellStyle name="InputComma 2 5 2" xfId="5818"/>
    <cellStyle name="InputComma 2 6" xfId="5819"/>
    <cellStyle name="InputComma 2 6 2" xfId="5820"/>
    <cellStyle name="InputComma 2 7" xfId="5821"/>
    <cellStyle name="InputComma 3" xfId="5822"/>
    <cellStyle name="InputComma 3 2" xfId="5823"/>
    <cellStyle name="InputComma 4" xfId="5824"/>
    <cellStyle name="InputComma 4 2" xfId="5825"/>
    <cellStyle name="InputComma 5" xfId="5826"/>
    <cellStyle name="InputComma 5 2" xfId="5827"/>
    <cellStyle name="InputComma 6" xfId="5828"/>
    <cellStyle name="InputComma 6 2" xfId="5829"/>
    <cellStyle name="InputComma 7" xfId="5830"/>
    <cellStyle name="InputComma 7 2" xfId="5831"/>
    <cellStyle name="InputComma 8" xfId="5832"/>
    <cellStyle name="inputdate" xfId="5833"/>
    <cellStyle name="Inputnumbaccid" xfId="5834"/>
    <cellStyle name="inputpercent" xfId="5835"/>
    <cellStyle name="Inpyear" xfId="5836"/>
    <cellStyle name="Integer" xfId="5837"/>
    <cellStyle name="International" xfId="5838"/>
    <cellStyle name="International 2" xfId="5839"/>
    <cellStyle name="International 3" xfId="5840"/>
    <cellStyle name="International 3 2" xfId="5841"/>
    <cellStyle name="International 4" xfId="5842"/>
    <cellStyle name="International 5" xfId="5843"/>
    <cellStyle name="International 6" xfId="5844"/>
    <cellStyle name="International_SA&amp;SP" xfId="5845"/>
    <cellStyle name="International1" xfId="5846"/>
    <cellStyle name="International1 2" xfId="5847"/>
    <cellStyle name="International1 3" xfId="5848"/>
    <cellStyle name="International1 4" xfId="5849"/>
    <cellStyle name="International1 5" xfId="5850"/>
    <cellStyle name="International1 6" xfId="5851"/>
    <cellStyle name="International1_SA&amp;SP" xfId="5852"/>
    <cellStyle name="Îòêðûâàâøàÿñÿ ãèïåðññûëêà" xfId="5853"/>
    <cellStyle name="Just_Table" xfId="5854"/>
    <cellStyle name="KPMG Heading 1" xfId="5855"/>
    <cellStyle name="KPMG Heading 2" xfId="5856"/>
    <cellStyle name="KPMG Heading 3" xfId="5857"/>
    <cellStyle name="KPMG Heading 4" xfId="5858"/>
    <cellStyle name="KPMG Normal" xfId="5859"/>
    <cellStyle name="KPMG Normal Text" xfId="5860"/>
    <cellStyle name="Labels" xfId="5861"/>
    <cellStyle name="LeftTitle" xfId="5862"/>
    <cellStyle name="Lien hypertexte" xfId="5863"/>
    <cellStyle name="Lien hypertexte 10" xfId="5864"/>
    <cellStyle name="Lien hypertexte 2" xfId="5865"/>
    <cellStyle name="Lien hypertexte 3" xfId="5866"/>
    <cellStyle name="Lien hypertexte 4" xfId="5867"/>
    <cellStyle name="Lien hypertexte 5" xfId="5868"/>
    <cellStyle name="Lien hypertexte 6" xfId="5869"/>
    <cellStyle name="Lien hypertexte 7" xfId="5870"/>
    <cellStyle name="Lien hypertexte 8" xfId="5871"/>
    <cellStyle name="Lien hypertexte 9" xfId="5872"/>
    <cellStyle name="Lien hypertexte visité" xfId="5873"/>
    <cellStyle name="Lien hypertexte visité 10" xfId="5874"/>
    <cellStyle name="Lien hypertexte visité 2" xfId="5875"/>
    <cellStyle name="Lien hypertexte visité 3" xfId="5876"/>
    <cellStyle name="Lien hypertexte visité 4" xfId="5877"/>
    <cellStyle name="Lien hypertexte visité 5" xfId="5878"/>
    <cellStyle name="Lien hypertexte visité 6" xfId="5879"/>
    <cellStyle name="Lien hypertexte visité 7" xfId="5880"/>
    <cellStyle name="Lien hypertexte visité 8" xfId="5881"/>
    <cellStyle name="Lien hypertexte visité 9" xfId="5882"/>
    <cellStyle name="Lien hypertexte visité_1. Финансовая отчетность" xfId="5883"/>
    <cellStyle name="Lien hypertexte_1. Финансовая отчетность" xfId="5884"/>
    <cellStyle name="Link Currency (0)" xfId="5885"/>
    <cellStyle name="Link Currency (0) 2" xfId="5886"/>
    <cellStyle name="Link Currency (0) 3" xfId="5887"/>
    <cellStyle name="Link Currency (0)_G&amp;A" xfId="5888"/>
    <cellStyle name="Link Currency (2)" xfId="5889"/>
    <cellStyle name="Link Currency (2) 2" xfId="5890"/>
    <cellStyle name="Link Currency (2)_G&amp;A" xfId="5891"/>
    <cellStyle name="Link Units (0)" xfId="5892"/>
    <cellStyle name="Link Units (0) 2" xfId="5893"/>
    <cellStyle name="Link Units (0) 3" xfId="5894"/>
    <cellStyle name="Link Units (0)_G&amp;A" xfId="5895"/>
    <cellStyle name="Link Units (1)" xfId="5896"/>
    <cellStyle name="Link Units (1) 2" xfId="5897"/>
    <cellStyle name="Link Units (1) 2 2" xfId="5898"/>
    <cellStyle name="Link Units (1) 3" xfId="5899"/>
    <cellStyle name="Link Units (1) 3 2" xfId="5900"/>
    <cellStyle name="Link Units (1) 4" xfId="5901"/>
    <cellStyle name="Link Units (1) 5" xfId="5902"/>
    <cellStyle name="Link Units (1) 6" xfId="5903"/>
    <cellStyle name="Link Units (1)_G&amp;A" xfId="5904"/>
    <cellStyle name="Link Units (2)" xfId="5905"/>
    <cellStyle name="Link Units (2) 2" xfId="5906"/>
    <cellStyle name="Link Units (2)_G&amp;A" xfId="5907"/>
    <cellStyle name="Linked Cell 2" xfId="5908"/>
    <cellStyle name="Linked Cell 2 2" xfId="5909"/>
    <cellStyle name="Linked Cell 2 3" xfId="5910"/>
    <cellStyle name="Linked Cell 3" xfId="5911"/>
    <cellStyle name="macroname" xfId="5912"/>
    <cellStyle name="MarketRates" xfId="5913"/>
    <cellStyle name="measure" xfId="5914"/>
    <cellStyle name="Migliaia (0)" xfId="5915"/>
    <cellStyle name="Millares [0]_CARAT SAPIC" xfId="5916"/>
    <cellStyle name="Millares_Acuerdo definitivo para el MEM 19 de Octubre v5" xfId="5917"/>
    <cellStyle name="Milliers [0]_B.S.96" xfId="5918"/>
    <cellStyle name="Milliers_B.S.96" xfId="5919"/>
    <cellStyle name="Model" xfId="5920"/>
    <cellStyle name="Model 10" xfId="5921"/>
    <cellStyle name="Model 2" xfId="5922"/>
    <cellStyle name="Model 2 2" xfId="5923"/>
    <cellStyle name="Model 2 2 2" xfId="5924"/>
    <cellStyle name="Model 2 2 2 2" xfId="5925"/>
    <cellStyle name="Model 2 2 3" xfId="5926"/>
    <cellStyle name="Model 2 2 3 2" xfId="5927"/>
    <cellStyle name="Model 2 2 4" xfId="5928"/>
    <cellStyle name="Model 2 2 4 2" xfId="5929"/>
    <cellStyle name="Model 2 2 5" xfId="5930"/>
    <cellStyle name="Model 2 2 5 2" xfId="5931"/>
    <cellStyle name="Model 2 2 6" xfId="5932"/>
    <cellStyle name="Model 2 2 6 2" xfId="5933"/>
    <cellStyle name="Model 2 2 7" xfId="5934"/>
    <cellStyle name="Model 2 3" xfId="5935"/>
    <cellStyle name="Model 2 3 2" xfId="5936"/>
    <cellStyle name="Model 2 4" xfId="5937"/>
    <cellStyle name="Model 2 4 2" xfId="5938"/>
    <cellStyle name="Model 2 5" xfId="5939"/>
    <cellStyle name="Model 2 5 2" xfId="5940"/>
    <cellStyle name="Model 2 6" xfId="5941"/>
    <cellStyle name="Model 2 6 2" xfId="5942"/>
    <cellStyle name="Model 2 7" xfId="5943"/>
    <cellStyle name="Model 2 7 2" xfId="5944"/>
    <cellStyle name="Model 2 8" xfId="5945"/>
    <cellStyle name="Model 3" xfId="5946"/>
    <cellStyle name="Model 3 2" xfId="5947"/>
    <cellStyle name="Model 3 2 2" xfId="5948"/>
    <cellStyle name="Model 3 2 2 2" xfId="5949"/>
    <cellStyle name="Model 3 2 3" xfId="5950"/>
    <cellStyle name="Model 3 2 3 2" xfId="5951"/>
    <cellStyle name="Model 3 2 4" xfId="5952"/>
    <cellStyle name="Model 3 2 4 2" xfId="5953"/>
    <cellStyle name="Model 3 2 5" xfId="5954"/>
    <cellStyle name="Model 3 2 5 2" xfId="5955"/>
    <cellStyle name="Model 3 2 6" xfId="5956"/>
    <cellStyle name="Model 3 2 6 2" xfId="5957"/>
    <cellStyle name="Model 3 2 7" xfId="5958"/>
    <cellStyle name="Model 3 3" xfId="5959"/>
    <cellStyle name="Model 3 3 2" xfId="5960"/>
    <cellStyle name="Model 3 4" xfId="5961"/>
    <cellStyle name="Model 3 4 2" xfId="5962"/>
    <cellStyle name="Model 3 5" xfId="5963"/>
    <cellStyle name="Model 3 5 2" xfId="5964"/>
    <cellStyle name="Model 3 6" xfId="5965"/>
    <cellStyle name="Model 3 6 2" xfId="5966"/>
    <cellStyle name="Model 3 7" xfId="5967"/>
    <cellStyle name="Model 3 7 2" xfId="5968"/>
    <cellStyle name="Model 3 8" xfId="5969"/>
    <cellStyle name="Model 4" xfId="5970"/>
    <cellStyle name="Model 4 2" xfId="5971"/>
    <cellStyle name="Model 4 2 2" xfId="5972"/>
    <cellStyle name="Model 4 3" xfId="5973"/>
    <cellStyle name="Model 4 3 2" xfId="5974"/>
    <cellStyle name="Model 4 4" xfId="5975"/>
    <cellStyle name="Model 4 4 2" xfId="5976"/>
    <cellStyle name="Model 4 5" xfId="5977"/>
    <cellStyle name="Model 4 5 2" xfId="5978"/>
    <cellStyle name="Model 4 6" xfId="5979"/>
    <cellStyle name="Model 4 6 2" xfId="5980"/>
    <cellStyle name="Model 4 7" xfId="5981"/>
    <cellStyle name="Model 5" xfId="5982"/>
    <cellStyle name="Model 5 2" xfId="5983"/>
    <cellStyle name="Model 6" xfId="5984"/>
    <cellStyle name="Model 6 2" xfId="5985"/>
    <cellStyle name="Model 7" xfId="5986"/>
    <cellStyle name="Model 7 2" xfId="5987"/>
    <cellStyle name="Model 8" xfId="5988"/>
    <cellStyle name="Model 8 2" xfId="5989"/>
    <cellStyle name="Model 9" xfId="5990"/>
    <cellStyle name="Model 9 2" xfId="5991"/>
    <cellStyle name="Moeda [0]_0701_Amortiz Difer SpotMarket - Urug" xfId="5992"/>
    <cellStyle name="Moeda_0701_Amortiz Difer SpotMarket - Urug" xfId="5993"/>
    <cellStyle name="Moneda [0]_CARAT SAPIC" xfId="5994"/>
    <cellStyle name="Moneda_CARAT SAPIC" xfId="5995"/>
    <cellStyle name="Monétaire [0]_barnabe2" xfId="5996"/>
    <cellStyle name="Monétaire_barnabe2" xfId="5997"/>
    <cellStyle name="Month" xfId="5998"/>
    <cellStyle name="Monйtaire [0]_B.S.96" xfId="5999"/>
    <cellStyle name="Monйtaire_B.S.96" xfId="6000"/>
    <cellStyle name="Multiple" xfId="6001"/>
    <cellStyle name="Name" xfId="6002"/>
    <cellStyle name="Named Range Tag" xfId="6003"/>
    <cellStyle name="Nameenter" xfId="6004"/>
    <cellStyle name="Negative" xfId="6005"/>
    <cellStyle name="Neutral 2" xfId="6006"/>
    <cellStyle name="Neutral 2 2" xfId="6007"/>
    <cellStyle name="Neutral 2 3" xfId="6008"/>
    <cellStyle name="Neutral 3" xfId="6009"/>
    <cellStyle name="no dec" xfId="6010"/>
    <cellStyle name="No_Input" xfId="6011"/>
    <cellStyle name="No-definido" xfId="6012"/>
    <cellStyle name="Norma11l" xfId="6013"/>
    <cellStyle name="Normal - Style1" xfId="6014"/>
    <cellStyle name="Normal - Style1 10" xfId="6015"/>
    <cellStyle name="Normal - Style1 11" xfId="6016"/>
    <cellStyle name="Normal - Style1 2" xfId="6017"/>
    <cellStyle name="Normal - Style1 2 2" xfId="6018"/>
    <cellStyle name="Normal - Style1 2 3" xfId="6019"/>
    <cellStyle name="Normal - Style1 3" xfId="6020"/>
    <cellStyle name="Normal - Style1 3 2" xfId="6021"/>
    <cellStyle name="Normal - Style1 3 3" xfId="6022"/>
    <cellStyle name="Normal - Style1 4" xfId="6023"/>
    <cellStyle name="Normal - Style1 5" xfId="6024"/>
    <cellStyle name="Normal - Style1 6" xfId="6025"/>
    <cellStyle name="Normal - Style1 7" xfId="6026"/>
    <cellStyle name="Normal - Style1 8" xfId="6027"/>
    <cellStyle name="Normal - Style1 9" xfId="6028"/>
    <cellStyle name="Normal - Style1_1. Финансовая отчетность" xfId="6029"/>
    <cellStyle name="Normal 1" xfId="6030"/>
    <cellStyle name="Normal 10" xfId="6031"/>
    <cellStyle name="Normal 10 2" xfId="6032"/>
    <cellStyle name="Normal 10 3" xfId="6033"/>
    <cellStyle name="Normal 10 4" xfId="6034"/>
    <cellStyle name="Normal 10 5" xfId="6035"/>
    <cellStyle name="Normal 10_4-1" xfId="6036"/>
    <cellStyle name="Normal 100" xfId="6037"/>
    <cellStyle name="Normal 11" xfId="6038"/>
    <cellStyle name="Normal 11 2" xfId="6039"/>
    <cellStyle name="Normal 11 2 10" xfId="6040"/>
    <cellStyle name="Normal 11 2 11" xfId="6041"/>
    <cellStyle name="Normal 11 2 12" xfId="6042"/>
    <cellStyle name="Normal 11 2 13" xfId="6043"/>
    <cellStyle name="Normal 11 2 14" xfId="6044"/>
    <cellStyle name="Normal 11 2 2" xfId="6045"/>
    <cellStyle name="Normal 11 2 2 10" xfId="6046"/>
    <cellStyle name="Normal 11 2 2 11" xfId="6047"/>
    <cellStyle name="Normal 11 2 2 12" xfId="6048"/>
    <cellStyle name="Normal 11 2 2 13" xfId="6049"/>
    <cellStyle name="Normal 11 2 2 2" xfId="6050"/>
    <cellStyle name="Normal 11 2 2 3" xfId="6051"/>
    <cellStyle name="Normal 11 2 2 4" xfId="6052"/>
    <cellStyle name="Normal 11 2 2 5" xfId="6053"/>
    <cellStyle name="Normal 11 2 2 6" xfId="6054"/>
    <cellStyle name="Normal 11 2 2 7" xfId="6055"/>
    <cellStyle name="Normal 11 2 2 8" xfId="6056"/>
    <cellStyle name="Normal 11 2 2 9" xfId="6057"/>
    <cellStyle name="Normal 11 2 3" xfId="6058"/>
    <cellStyle name="Normal 11 2 4" xfId="6059"/>
    <cellStyle name="Normal 11 2 5" xfId="6060"/>
    <cellStyle name="Normal 11 2 6" xfId="6061"/>
    <cellStyle name="Normal 11 2 7" xfId="6062"/>
    <cellStyle name="Normal 11 2 8" xfId="6063"/>
    <cellStyle name="Normal 11 2 9" xfId="6064"/>
    <cellStyle name="Normal 11 3" xfId="6065"/>
    <cellStyle name="Normal 11 3 2" xfId="6066"/>
    <cellStyle name="Normal 11 4" xfId="6067"/>
    <cellStyle name="Normal 11 5" xfId="6068"/>
    <cellStyle name="Normal 11 6" xfId="6069"/>
    <cellStyle name="Normal 11_A4.100_TS_Consolidation" xfId="6070"/>
    <cellStyle name="Normal 110" xfId="6071"/>
    <cellStyle name="Normal 12" xfId="6072"/>
    <cellStyle name="Normal 12 2" xfId="6073"/>
    <cellStyle name="Normal 12 2 10" xfId="6074"/>
    <cellStyle name="Normal 12 2 11" xfId="6075"/>
    <cellStyle name="Normal 12 2 12" xfId="6076"/>
    <cellStyle name="Normal 12 2 13" xfId="6077"/>
    <cellStyle name="Normal 12 2 14" xfId="6078"/>
    <cellStyle name="Normal 12 2 2" xfId="6079"/>
    <cellStyle name="Normal 12 2 2 10" xfId="6080"/>
    <cellStyle name="Normal 12 2 2 11" xfId="6081"/>
    <cellStyle name="Normal 12 2 2 12" xfId="6082"/>
    <cellStyle name="Normal 12 2 2 13" xfId="6083"/>
    <cellStyle name="Normal 12 2 2 2" xfId="6084"/>
    <cellStyle name="Normal 12 2 2 3" xfId="6085"/>
    <cellStyle name="Normal 12 2 2 4" xfId="6086"/>
    <cellStyle name="Normal 12 2 2 5" xfId="6087"/>
    <cellStyle name="Normal 12 2 2 6" xfId="6088"/>
    <cellStyle name="Normal 12 2 2 7" xfId="6089"/>
    <cellStyle name="Normal 12 2 2 8" xfId="6090"/>
    <cellStyle name="Normal 12 2 2 9" xfId="6091"/>
    <cellStyle name="Normal 12 2 3" xfId="6092"/>
    <cellStyle name="Normal 12 2 4" xfId="6093"/>
    <cellStyle name="Normal 12 2 5" xfId="6094"/>
    <cellStyle name="Normal 12 2 6" xfId="6095"/>
    <cellStyle name="Normal 12 2 7" xfId="6096"/>
    <cellStyle name="Normal 12 2 8" xfId="6097"/>
    <cellStyle name="Normal 12 2 9" xfId="6098"/>
    <cellStyle name="Normal 12 3" xfId="6099"/>
    <cellStyle name="Normal 12 4" xfId="6100"/>
    <cellStyle name="Normal 12 5" xfId="6101"/>
    <cellStyle name="Normal 12 6" xfId="6102"/>
    <cellStyle name="Normal 12_A4.100_TS_Consolidation" xfId="6103"/>
    <cellStyle name="Normal 13" xfId="6104"/>
    <cellStyle name="Normal 13 10" xfId="6105"/>
    <cellStyle name="Normal 13 11" xfId="6106"/>
    <cellStyle name="Normal 13 12" xfId="6107"/>
    <cellStyle name="Normal 13 13" xfId="6108"/>
    <cellStyle name="Normal 13 14" xfId="6109"/>
    <cellStyle name="Normal 13 15" xfId="6110"/>
    <cellStyle name="Normal 13 16" xfId="6111"/>
    <cellStyle name="Normal 13 17" xfId="6112"/>
    <cellStyle name="Normal 13 18" xfId="6113"/>
    <cellStyle name="Normal 13 19" xfId="6114"/>
    <cellStyle name="Normal 13 2" xfId="6115"/>
    <cellStyle name="Normal 13 2 10" xfId="6116"/>
    <cellStyle name="Normal 13 2 11" xfId="6117"/>
    <cellStyle name="Normal 13 2 12" xfId="6118"/>
    <cellStyle name="Normal 13 2 13" xfId="6119"/>
    <cellStyle name="Normal 13 2 14" xfId="6120"/>
    <cellStyle name="Normal 13 2 15" xfId="6121"/>
    <cellStyle name="Normal 13 2 2" xfId="6122"/>
    <cellStyle name="Normal 13 2 2 10" xfId="6123"/>
    <cellStyle name="Normal 13 2 2 11" xfId="6124"/>
    <cellStyle name="Normal 13 2 2 12" xfId="6125"/>
    <cellStyle name="Normal 13 2 2 13" xfId="6126"/>
    <cellStyle name="Normal 13 2 2 14" xfId="6127"/>
    <cellStyle name="Normal 13 2 2 2" xfId="6128"/>
    <cellStyle name="Normal 13 2 2 3" xfId="6129"/>
    <cellStyle name="Normal 13 2 2 4" xfId="6130"/>
    <cellStyle name="Normal 13 2 2 5" xfId="6131"/>
    <cellStyle name="Normal 13 2 2 6" xfId="6132"/>
    <cellStyle name="Normal 13 2 2 7" xfId="6133"/>
    <cellStyle name="Normal 13 2 2 8" xfId="6134"/>
    <cellStyle name="Normal 13 2 2 9" xfId="6135"/>
    <cellStyle name="Normal 13 2 2_A4.100_TS_Consolidation" xfId="6136"/>
    <cellStyle name="Normal 13 2 3" xfId="6137"/>
    <cellStyle name="Normal 13 2 4" xfId="6138"/>
    <cellStyle name="Normal 13 2 5" xfId="6139"/>
    <cellStyle name="Normal 13 2 6" xfId="6140"/>
    <cellStyle name="Normal 13 2 7" xfId="6141"/>
    <cellStyle name="Normal 13 2 8" xfId="6142"/>
    <cellStyle name="Normal 13 2 9" xfId="6143"/>
    <cellStyle name="Normal 13 2_A4.100_TS_Consolidation" xfId="6144"/>
    <cellStyle name="Normal 13 20" xfId="6145"/>
    <cellStyle name="Normal 13 3" xfId="6146"/>
    <cellStyle name="Normal 13 3 10" xfId="6147"/>
    <cellStyle name="Normal 13 3 11" xfId="6148"/>
    <cellStyle name="Normal 13 3 12" xfId="6149"/>
    <cellStyle name="Normal 13 3 13" xfId="6150"/>
    <cellStyle name="Normal 13 3 14" xfId="6151"/>
    <cellStyle name="Normal 13 3 2" xfId="6152"/>
    <cellStyle name="Normal 13 3 3" xfId="6153"/>
    <cellStyle name="Normal 13 3 4" xfId="6154"/>
    <cellStyle name="Normal 13 3 5" xfId="6155"/>
    <cellStyle name="Normal 13 3 6" xfId="6156"/>
    <cellStyle name="Normal 13 3 7" xfId="6157"/>
    <cellStyle name="Normal 13 3 8" xfId="6158"/>
    <cellStyle name="Normal 13 3 9" xfId="6159"/>
    <cellStyle name="Normal 13 3_A4.100_TS_Consolidation" xfId="6160"/>
    <cellStyle name="Normal 13 4" xfId="6161"/>
    <cellStyle name="Normal 13 5" xfId="6162"/>
    <cellStyle name="Normal 13 6" xfId="6163"/>
    <cellStyle name="Normal 13 7" xfId="6164"/>
    <cellStyle name="Normal 13 8" xfId="6165"/>
    <cellStyle name="Normal 13 9" xfId="6166"/>
    <cellStyle name="Normal 13_A4.100_TS_Consolidation" xfId="6167"/>
    <cellStyle name="Normal 14" xfId="6168"/>
    <cellStyle name="Normal 14 10" xfId="6169"/>
    <cellStyle name="Normal 14 11" xfId="6170"/>
    <cellStyle name="Normal 14 12" xfId="6171"/>
    <cellStyle name="Normal 14 13" xfId="6172"/>
    <cellStyle name="Normal 14 14" xfId="6173"/>
    <cellStyle name="Normal 14 15" xfId="6174"/>
    <cellStyle name="Normal 14 16" xfId="6175"/>
    <cellStyle name="Normal 14 17" xfId="6176"/>
    <cellStyle name="Normal 14 2" xfId="6177"/>
    <cellStyle name="Normal 14 2 10" xfId="6178"/>
    <cellStyle name="Normal 14 2 11" xfId="6179"/>
    <cellStyle name="Normal 14 2 12" xfId="6180"/>
    <cellStyle name="Normal 14 2 13" xfId="6181"/>
    <cellStyle name="Normal 14 2 14" xfId="6182"/>
    <cellStyle name="Normal 14 2 15" xfId="6183"/>
    <cellStyle name="Normal 14 2 2" xfId="6184"/>
    <cellStyle name="Normal 14 2 2 2" xfId="6185"/>
    <cellStyle name="Normal 14 2 2_A4.100_TS_Consolidation" xfId="6186"/>
    <cellStyle name="Normal 14 2 3" xfId="6187"/>
    <cellStyle name="Normal 14 2 4" xfId="6188"/>
    <cellStyle name="Normal 14 2 5" xfId="6189"/>
    <cellStyle name="Normal 14 2 6" xfId="6190"/>
    <cellStyle name="Normal 14 2 7" xfId="6191"/>
    <cellStyle name="Normal 14 2 8" xfId="6192"/>
    <cellStyle name="Normal 14 2 9" xfId="6193"/>
    <cellStyle name="Normal 14 2_A4.100_TS_Consolidation" xfId="6194"/>
    <cellStyle name="Normal 14 3" xfId="6195"/>
    <cellStyle name="Normal 14 3 10" xfId="6196"/>
    <cellStyle name="Normal 14 3 11" xfId="6197"/>
    <cellStyle name="Normal 14 3 12" xfId="6198"/>
    <cellStyle name="Normal 14 3 13" xfId="6199"/>
    <cellStyle name="Normal 14 3 14" xfId="6200"/>
    <cellStyle name="Normal 14 3 2" xfId="6201"/>
    <cellStyle name="Normal 14 3 3" xfId="6202"/>
    <cellStyle name="Normal 14 3 4" xfId="6203"/>
    <cellStyle name="Normal 14 3 5" xfId="6204"/>
    <cellStyle name="Normal 14 3 6" xfId="6205"/>
    <cellStyle name="Normal 14 3 7" xfId="6206"/>
    <cellStyle name="Normal 14 3 8" xfId="6207"/>
    <cellStyle name="Normal 14 3 9" xfId="6208"/>
    <cellStyle name="Normal 14 3_A4.100_TS_Consolidation" xfId="6209"/>
    <cellStyle name="Normal 14 4" xfId="6210"/>
    <cellStyle name="Normal 14 5" xfId="6211"/>
    <cellStyle name="Normal 14 6" xfId="6212"/>
    <cellStyle name="Normal 14 7" xfId="6213"/>
    <cellStyle name="Normal 14 8" xfId="6214"/>
    <cellStyle name="Normal 14 9" xfId="6215"/>
    <cellStyle name="Normal 14_A4.100_TS_Consolidation" xfId="6216"/>
    <cellStyle name="Normal 15" xfId="6217"/>
    <cellStyle name="Normal 15 10" xfId="6218"/>
    <cellStyle name="Normal 15 11" xfId="6219"/>
    <cellStyle name="Normal 15 12" xfId="6220"/>
    <cellStyle name="Normal 15 13" xfId="6221"/>
    <cellStyle name="Normal 15 14" xfId="6222"/>
    <cellStyle name="Normal 15 15" xfId="6223"/>
    <cellStyle name="Normal 15 16" xfId="6224"/>
    <cellStyle name="Normal 15 17" xfId="6225"/>
    <cellStyle name="Normal 15 2" xfId="6226"/>
    <cellStyle name="Normal 15 2 10" xfId="6227"/>
    <cellStyle name="Normal 15 2 11" xfId="6228"/>
    <cellStyle name="Normal 15 2 12" xfId="6229"/>
    <cellStyle name="Normal 15 2 13" xfId="6230"/>
    <cellStyle name="Normal 15 2 14" xfId="6231"/>
    <cellStyle name="Normal 15 2 15" xfId="6232"/>
    <cellStyle name="Normal 15 2 2" xfId="6233"/>
    <cellStyle name="Normal 15 2 2 10" xfId="6234"/>
    <cellStyle name="Normal 15 2 2 11" xfId="6235"/>
    <cellStyle name="Normal 15 2 2 12" xfId="6236"/>
    <cellStyle name="Normal 15 2 2 13" xfId="6237"/>
    <cellStyle name="Normal 15 2 2 14" xfId="6238"/>
    <cellStyle name="Normal 15 2 2 2" xfId="6239"/>
    <cellStyle name="Normal 15 2 2 3" xfId="6240"/>
    <cellStyle name="Normal 15 2 2 4" xfId="6241"/>
    <cellStyle name="Normal 15 2 2 5" xfId="6242"/>
    <cellStyle name="Normal 15 2 2 6" xfId="6243"/>
    <cellStyle name="Normal 15 2 2 7" xfId="6244"/>
    <cellStyle name="Normal 15 2 2 8" xfId="6245"/>
    <cellStyle name="Normal 15 2 2 9" xfId="6246"/>
    <cellStyle name="Normal 15 2 2_A4.100_TS_Consolidation" xfId="6247"/>
    <cellStyle name="Normal 15 2 3" xfId="6248"/>
    <cellStyle name="Normal 15 2 4" xfId="6249"/>
    <cellStyle name="Normal 15 2 5" xfId="6250"/>
    <cellStyle name="Normal 15 2 6" xfId="6251"/>
    <cellStyle name="Normal 15 2 7" xfId="6252"/>
    <cellStyle name="Normal 15 2 8" xfId="6253"/>
    <cellStyle name="Normal 15 2 9" xfId="6254"/>
    <cellStyle name="Normal 15 2_A4.100_TS_Consolidation" xfId="6255"/>
    <cellStyle name="Normal 15 3" xfId="6256"/>
    <cellStyle name="Normal 15 3 10" xfId="6257"/>
    <cellStyle name="Normal 15 3 11" xfId="6258"/>
    <cellStyle name="Normal 15 3 12" xfId="6259"/>
    <cellStyle name="Normal 15 3 13" xfId="6260"/>
    <cellStyle name="Normal 15 3 14" xfId="6261"/>
    <cellStyle name="Normal 15 3 2" xfId="6262"/>
    <cellStyle name="Normal 15 3 3" xfId="6263"/>
    <cellStyle name="Normal 15 3 4" xfId="6264"/>
    <cellStyle name="Normal 15 3 5" xfId="6265"/>
    <cellStyle name="Normal 15 3 6" xfId="6266"/>
    <cellStyle name="Normal 15 3 7" xfId="6267"/>
    <cellStyle name="Normal 15 3 8" xfId="6268"/>
    <cellStyle name="Normal 15 3 9" xfId="6269"/>
    <cellStyle name="Normal 15 3_A4.100_TS_Consolidation" xfId="6270"/>
    <cellStyle name="Normal 15 4" xfId="6271"/>
    <cellStyle name="Normal 15 5" xfId="6272"/>
    <cellStyle name="Normal 15 6" xfId="6273"/>
    <cellStyle name="Normal 15 7" xfId="6274"/>
    <cellStyle name="Normal 15 8" xfId="6275"/>
    <cellStyle name="Normal 15 9" xfId="6276"/>
    <cellStyle name="Normal 15_A4.100_TS_Consolidation" xfId="6277"/>
    <cellStyle name="Normal 16" xfId="6278"/>
    <cellStyle name="Normal 16 10" xfId="6279"/>
    <cellStyle name="Normal 16 11" xfId="6280"/>
    <cellStyle name="Normal 16 12" xfId="6281"/>
    <cellStyle name="Normal 16 13" xfId="6282"/>
    <cellStyle name="Normal 16 14" xfId="6283"/>
    <cellStyle name="Normal 16 15" xfId="6284"/>
    <cellStyle name="Normal 16 16" xfId="6285"/>
    <cellStyle name="Normal 16 17" xfId="6286"/>
    <cellStyle name="Normal 16 2" xfId="6287"/>
    <cellStyle name="Normal 16 2 10" xfId="6288"/>
    <cellStyle name="Normal 16 2 11" xfId="6289"/>
    <cellStyle name="Normal 16 2 12" xfId="6290"/>
    <cellStyle name="Normal 16 2 13" xfId="6291"/>
    <cellStyle name="Normal 16 2 14" xfId="6292"/>
    <cellStyle name="Normal 16 2 15" xfId="6293"/>
    <cellStyle name="Normal 16 2 2" xfId="6294"/>
    <cellStyle name="Normal 16 2 2 2" xfId="6295"/>
    <cellStyle name="Normal 16 2 2_A4.100_TS_Consolidation" xfId="6296"/>
    <cellStyle name="Normal 16 2 3" xfId="6297"/>
    <cellStyle name="Normal 16 2 4" xfId="6298"/>
    <cellStyle name="Normal 16 2 5" xfId="6299"/>
    <cellStyle name="Normal 16 2 6" xfId="6300"/>
    <cellStyle name="Normal 16 2 7" xfId="6301"/>
    <cellStyle name="Normal 16 2 8" xfId="6302"/>
    <cellStyle name="Normal 16 2 9" xfId="6303"/>
    <cellStyle name="Normal 16 2_A4.100_TS_Consolidation" xfId="6304"/>
    <cellStyle name="Normal 16 3" xfId="6305"/>
    <cellStyle name="Normal 16 3 2" xfId="6306"/>
    <cellStyle name="Normal 16 3_A4.100_TS_Consolidation" xfId="6307"/>
    <cellStyle name="Normal 16 4" xfId="6308"/>
    <cellStyle name="Normal 16 5" xfId="6309"/>
    <cellStyle name="Normal 16 6" xfId="6310"/>
    <cellStyle name="Normal 16 7" xfId="6311"/>
    <cellStyle name="Normal 16 8" xfId="6312"/>
    <cellStyle name="Normal 16 9" xfId="6313"/>
    <cellStyle name="Normal 16_A4.100_TS_Consolidation" xfId="6314"/>
    <cellStyle name="Normal 17" xfId="6315"/>
    <cellStyle name="Normal 17 2" xfId="6316"/>
    <cellStyle name="Normal 17 2 2" xfId="6317"/>
    <cellStyle name="Normal 17 2 2 2" xfId="6318"/>
    <cellStyle name="Normal 17 2 2_A4.100_TS_Consolidation" xfId="6319"/>
    <cellStyle name="Normal 17 2 3" xfId="6320"/>
    <cellStyle name="Normal 17 2_A4.100_TS_Consolidation" xfId="6321"/>
    <cellStyle name="Normal 17 3" xfId="6322"/>
    <cellStyle name="Normal 17 3 2" xfId="6323"/>
    <cellStyle name="Normal 17 3_A4.100_TS_Consolidation" xfId="6324"/>
    <cellStyle name="Normal 17 4" xfId="6325"/>
    <cellStyle name="Normal 17 5" xfId="6326"/>
    <cellStyle name="Normal 17_A4.100_TS_Consolidation" xfId="6327"/>
    <cellStyle name="Normal 18" xfId="6328"/>
    <cellStyle name="Normal 18 2" xfId="6329"/>
    <cellStyle name="Normal 18 2 10" xfId="6330"/>
    <cellStyle name="Normal 18 2 11" xfId="6331"/>
    <cellStyle name="Normal 18 2 12" xfId="6332"/>
    <cellStyle name="Normal 18 2 13" xfId="6333"/>
    <cellStyle name="Normal 18 2 14" xfId="6334"/>
    <cellStyle name="Normal 18 2 15" xfId="6335"/>
    <cellStyle name="Normal 18 2 2" xfId="6336"/>
    <cellStyle name="Normal 18 2 2 10" xfId="6337"/>
    <cellStyle name="Normal 18 2 2 11" xfId="6338"/>
    <cellStyle name="Normal 18 2 2 12" xfId="6339"/>
    <cellStyle name="Normal 18 2 2 13" xfId="6340"/>
    <cellStyle name="Normal 18 2 2 14" xfId="6341"/>
    <cellStyle name="Normal 18 2 2 15" xfId="6342"/>
    <cellStyle name="Normal 18 2 2 2" xfId="6343"/>
    <cellStyle name="Normal 18 2 2 3" xfId="6344"/>
    <cellStyle name="Normal 18 2 2 4" xfId="6345"/>
    <cellStyle name="Normal 18 2 2 5" xfId="6346"/>
    <cellStyle name="Normal 18 2 2 6" xfId="6347"/>
    <cellStyle name="Normal 18 2 2 7" xfId="6348"/>
    <cellStyle name="Normal 18 2 2 8" xfId="6349"/>
    <cellStyle name="Normal 18 2 2 9" xfId="6350"/>
    <cellStyle name="Normal 18 2 2_A4.100_TS_Consolidation" xfId="6351"/>
    <cellStyle name="Normal 18 2 3" xfId="6352"/>
    <cellStyle name="Normal 18 2 4" xfId="6353"/>
    <cellStyle name="Normal 18 2 5" xfId="6354"/>
    <cellStyle name="Normal 18 2 6" xfId="6355"/>
    <cellStyle name="Normal 18 2 7" xfId="6356"/>
    <cellStyle name="Normal 18 2 8" xfId="6357"/>
    <cellStyle name="Normal 18 2 9" xfId="6358"/>
    <cellStyle name="Normal 18 2_A4.100_TS_Consolidation" xfId="6359"/>
    <cellStyle name="Normal 18 3" xfId="6360"/>
    <cellStyle name="Normal 18 3 2" xfId="6361"/>
    <cellStyle name="Normal 18 3 2 2" xfId="6362"/>
    <cellStyle name="Normal 18 3 2_A4.100_TS_Consolidation" xfId="6363"/>
    <cellStyle name="Normal 18 3 3" xfId="6364"/>
    <cellStyle name="Normal 18 3_A4.100_TS_Consolidation" xfId="6365"/>
    <cellStyle name="Normal 18 4" xfId="6366"/>
    <cellStyle name="Normal 18 5" xfId="6367"/>
    <cellStyle name="Normal 18 6" xfId="2"/>
    <cellStyle name="Normal 18 6 2" xfId="6368"/>
    <cellStyle name="Normal 18 6 3" xfId="6369"/>
    <cellStyle name="Normal 18 6_A4.100_TS_Consolidation" xfId="6370"/>
    <cellStyle name="Normal 18 7" xfId="6371"/>
    <cellStyle name="Normal 18_A4.100_TS_Consolidation" xfId="6372"/>
    <cellStyle name="Normal 19" xfId="6373"/>
    <cellStyle name="Normal 19 2" xfId="6374"/>
    <cellStyle name="Normal 19 2 10" xfId="6375"/>
    <cellStyle name="Normal 19 2 11" xfId="6376"/>
    <cellStyle name="Normal 19 2 12" xfId="6377"/>
    <cellStyle name="Normal 19 2 13" xfId="6378"/>
    <cellStyle name="Normal 19 2 14" xfId="6379"/>
    <cellStyle name="Normal 19 2 15" xfId="6380"/>
    <cellStyle name="Normal 19 2 2" xfId="6381"/>
    <cellStyle name="Normal 19 2 2 10" xfId="6382"/>
    <cellStyle name="Normal 19 2 2 11" xfId="6383"/>
    <cellStyle name="Normal 19 2 2 12" xfId="6384"/>
    <cellStyle name="Normal 19 2 2 13" xfId="6385"/>
    <cellStyle name="Normal 19 2 2 14" xfId="6386"/>
    <cellStyle name="Normal 19 2 2 2" xfId="6387"/>
    <cellStyle name="Normal 19 2 2 3" xfId="6388"/>
    <cellStyle name="Normal 19 2 2 4" xfId="6389"/>
    <cellStyle name="Normal 19 2 2 5" xfId="6390"/>
    <cellStyle name="Normal 19 2 2 6" xfId="6391"/>
    <cellStyle name="Normal 19 2 2 7" xfId="6392"/>
    <cellStyle name="Normal 19 2 2 8" xfId="6393"/>
    <cellStyle name="Normal 19 2 2 9" xfId="6394"/>
    <cellStyle name="Normal 19 2 2_A4.100_TS_Consolidation" xfId="6395"/>
    <cellStyle name="Normal 19 2 3" xfId="6396"/>
    <cellStyle name="Normal 19 2 4" xfId="6397"/>
    <cellStyle name="Normal 19 2 5" xfId="6398"/>
    <cellStyle name="Normal 19 2 6" xfId="6399"/>
    <cellStyle name="Normal 19 2 7" xfId="6400"/>
    <cellStyle name="Normal 19 2 8" xfId="6401"/>
    <cellStyle name="Normal 19 2 9" xfId="6402"/>
    <cellStyle name="Normal 19 2_A4.100_TS_Consolidation" xfId="6403"/>
    <cellStyle name="Normal 19 3" xfId="6404"/>
    <cellStyle name="Normal 19 3 2" xfId="6405"/>
    <cellStyle name="Normal 19 3_A4.100_TS_Consolidation" xfId="6406"/>
    <cellStyle name="Normal 19 4" xfId="6407"/>
    <cellStyle name="Normal 19 5" xfId="6408"/>
    <cellStyle name="Normal 19_A4.100_TS_Consolidation" xfId="6409"/>
    <cellStyle name="Normal 2" xfId="6410"/>
    <cellStyle name="Normal 2 10" xfId="6411"/>
    <cellStyle name="Normal 2 10 2" xfId="6412"/>
    <cellStyle name="Normal 2 10 3" xfId="6413"/>
    <cellStyle name="Normal 2 11" xfId="6414"/>
    <cellStyle name="Normal 2 12" xfId="6415"/>
    <cellStyle name="Normal 2 13" xfId="6416"/>
    <cellStyle name="Normal 2 14" xfId="6417"/>
    <cellStyle name="Normal 2 15" xfId="6418"/>
    <cellStyle name="Normal 2 16" xfId="6419"/>
    <cellStyle name="Normal 2 17" xfId="6420"/>
    <cellStyle name="Normal 2 18" xfId="6421"/>
    <cellStyle name="Normal 2 19" xfId="6422"/>
    <cellStyle name="Normal 2 19 10" xfId="6423"/>
    <cellStyle name="Normal 2 19 11" xfId="6424"/>
    <cellStyle name="Normal 2 19 12" xfId="6425"/>
    <cellStyle name="Normal 2 19 13" xfId="6426"/>
    <cellStyle name="Normal 2 19 2" xfId="6427"/>
    <cellStyle name="Normal 2 19 3" xfId="6428"/>
    <cellStyle name="Normal 2 19 4" xfId="6429"/>
    <cellStyle name="Normal 2 19 5" xfId="6430"/>
    <cellStyle name="Normal 2 19 6" xfId="6431"/>
    <cellStyle name="Normal 2 19 7" xfId="6432"/>
    <cellStyle name="Normal 2 19 8" xfId="6433"/>
    <cellStyle name="Normal 2 19 9" xfId="6434"/>
    <cellStyle name="Normal 2 2" xfId="6435"/>
    <cellStyle name="Normal 2 2 10" xfId="6436"/>
    <cellStyle name="Normal 2 2 11" xfId="6437"/>
    <cellStyle name="Normal 2 2 12" xfId="6438"/>
    <cellStyle name="Normal 2 2 13" xfId="6439"/>
    <cellStyle name="Normal 2 2 14" xfId="6440"/>
    <cellStyle name="Normal 2 2 15" xfId="6441"/>
    <cellStyle name="Normal 2 2 16" xfId="6442"/>
    <cellStyle name="Normal 2 2 17" xfId="6443"/>
    <cellStyle name="Normal 2 2 18" xfId="6444"/>
    <cellStyle name="Normal 2 2 19" xfId="6445"/>
    <cellStyle name="Normal 2 2 2" xfId="3"/>
    <cellStyle name="Normal 2 2 2 10" xfId="6446"/>
    <cellStyle name="Normal 2 2 2 11" xfId="6447"/>
    <cellStyle name="Normal 2 2 2 12" xfId="6448"/>
    <cellStyle name="Normal 2 2 2 13" xfId="6449"/>
    <cellStyle name="Normal 2 2 2 14" xfId="6450"/>
    <cellStyle name="Normal 2 2 2 2" xfId="6451"/>
    <cellStyle name="Normal 2 2 2 2 2" xfId="6452"/>
    <cellStyle name="Normal 2 2 2 3" xfId="6453"/>
    <cellStyle name="Normal 2 2 2 4" xfId="6454"/>
    <cellStyle name="Normal 2 2 2 5" xfId="6455"/>
    <cellStyle name="Normal 2 2 2 6" xfId="6456"/>
    <cellStyle name="Normal 2 2 2 7" xfId="6457"/>
    <cellStyle name="Normal 2 2 2 8" xfId="6458"/>
    <cellStyle name="Normal 2 2 2 9" xfId="6459"/>
    <cellStyle name="Normal 2 2 3" xfId="6460"/>
    <cellStyle name="Normal 2 2 3 2" xfId="6461"/>
    <cellStyle name="Normal 2 2 3 3" xfId="6462"/>
    <cellStyle name="Normal 2 2 4" xfId="6463"/>
    <cellStyle name="Normal 2 2 4 10" xfId="6464"/>
    <cellStyle name="Normal 2 2 4 11" xfId="6465"/>
    <cellStyle name="Normal 2 2 4 12" xfId="6466"/>
    <cellStyle name="Normal 2 2 4 13" xfId="6467"/>
    <cellStyle name="Normal 2 2 4 14" xfId="6468"/>
    <cellStyle name="Normal 2 2 4 2" xfId="6469"/>
    <cellStyle name="Normal 2 2 4 2 10" xfId="6470"/>
    <cellStyle name="Normal 2 2 4 2 11" xfId="6471"/>
    <cellStyle name="Normal 2 2 4 2 12" xfId="6472"/>
    <cellStyle name="Normal 2 2 4 2 13" xfId="6473"/>
    <cellStyle name="Normal 2 2 4 2 2" xfId="6474"/>
    <cellStyle name="Normal 2 2 4 2 3" xfId="6475"/>
    <cellStyle name="Normal 2 2 4 2 4" xfId="6476"/>
    <cellStyle name="Normal 2 2 4 2 5" xfId="6477"/>
    <cellStyle name="Normal 2 2 4 2 6" xfId="6478"/>
    <cellStyle name="Normal 2 2 4 2 7" xfId="6479"/>
    <cellStyle name="Normal 2 2 4 2 8" xfId="6480"/>
    <cellStyle name="Normal 2 2 4 2 9" xfId="6481"/>
    <cellStyle name="Normal 2 2 4 3" xfId="6482"/>
    <cellStyle name="Normal 2 2 4 4" xfId="6483"/>
    <cellStyle name="Normal 2 2 4 5" xfId="6484"/>
    <cellStyle name="Normal 2 2 4 6" xfId="6485"/>
    <cellStyle name="Normal 2 2 4 7" xfId="6486"/>
    <cellStyle name="Normal 2 2 4 8" xfId="6487"/>
    <cellStyle name="Normal 2 2 4 9" xfId="6488"/>
    <cellStyle name="Normal 2 2 5" xfId="6489"/>
    <cellStyle name="Normal 2 2 6" xfId="6490"/>
    <cellStyle name="Normal 2 2 7" xfId="6491"/>
    <cellStyle name="Normal 2 2 8" xfId="6492"/>
    <cellStyle name="Normal 2 2 9" xfId="6493"/>
    <cellStyle name="Normal 2 20" xfId="6494"/>
    <cellStyle name="Normal 2 20 10" xfId="6495"/>
    <cellStyle name="Normal 2 20 11" xfId="6496"/>
    <cellStyle name="Normal 2 20 12" xfId="6497"/>
    <cellStyle name="Normal 2 20 13" xfId="6498"/>
    <cellStyle name="Normal 2 20 2" xfId="6499"/>
    <cellStyle name="Normal 2 20 3" xfId="6500"/>
    <cellStyle name="Normal 2 20 4" xfId="6501"/>
    <cellStyle name="Normal 2 20 5" xfId="6502"/>
    <cellStyle name="Normal 2 20 6" xfId="6503"/>
    <cellStyle name="Normal 2 20 7" xfId="6504"/>
    <cellStyle name="Normal 2 20 8" xfId="6505"/>
    <cellStyle name="Normal 2 20 9" xfId="6506"/>
    <cellStyle name="Normal 2 21" xfId="6507"/>
    <cellStyle name="Normal 2 22" xfId="6508"/>
    <cellStyle name="Normal 2 22 2" xfId="6509"/>
    <cellStyle name="Normal 2 22 3" xfId="6510"/>
    <cellStyle name="Normal 2 22_COS" xfId="6511"/>
    <cellStyle name="Normal 2 23" xfId="6512"/>
    <cellStyle name="Normal 2 24" xfId="6513"/>
    <cellStyle name="Normal 2 25" xfId="6514"/>
    <cellStyle name="Normal 2 26" xfId="6515"/>
    <cellStyle name="Normal 2 27" xfId="6516"/>
    <cellStyle name="Normal 2 28" xfId="6517"/>
    <cellStyle name="Normal 2 29" xfId="6518"/>
    <cellStyle name="Normal 2 3" xfId="6519"/>
    <cellStyle name="Normal 2 3 2" xfId="6520"/>
    <cellStyle name="Normal 2 3 3" xfId="6521"/>
    <cellStyle name="Normal 2 3 4" xfId="6522"/>
    <cellStyle name="Normal 2 3 5" xfId="6523"/>
    <cellStyle name="Normal 2 4" xfId="6524"/>
    <cellStyle name="Normal 2 4 2" xfId="6525"/>
    <cellStyle name="Normal 2 4 2 2" xfId="6526"/>
    <cellStyle name="Normal 2 4 2 3" xfId="6527"/>
    <cellStyle name="Normal 2 4 3" xfId="6528"/>
    <cellStyle name="Normal 2 4 4" xfId="6529"/>
    <cellStyle name="Normal 2 4 5" xfId="6530"/>
    <cellStyle name="Normal 2 4_Расходы" xfId="6531"/>
    <cellStyle name="Normal 2 5" xfId="6532"/>
    <cellStyle name="Normal 2 5 2" xfId="6533"/>
    <cellStyle name="Normal 2 5 3" xfId="6534"/>
    <cellStyle name="Normal 2 5 4" xfId="6535"/>
    <cellStyle name="Normal 2 5 5" xfId="6536"/>
    <cellStyle name="Normal 2 6" xfId="6537"/>
    <cellStyle name="Normal 2 6 2" xfId="6538"/>
    <cellStyle name="Normal 2 6 3" xfId="6539"/>
    <cellStyle name="Normal 2 6 4" xfId="6540"/>
    <cellStyle name="Normal 2 6 5" xfId="6541"/>
    <cellStyle name="Normal 2 7" xfId="6542"/>
    <cellStyle name="Normal 2 7 2" xfId="6543"/>
    <cellStyle name="Normal 2 7 3" xfId="6544"/>
    <cellStyle name="Normal 2 7 4" xfId="6545"/>
    <cellStyle name="Normal 2 7 5" xfId="6546"/>
    <cellStyle name="Normal 2 8" xfId="6547"/>
    <cellStyle name="Normal 2 8 2" xfId="6548"/>
    <cellStyle name="Normal 2 8 3" xfId="6549"/>
    <cellStyle name="Normal 2 8 4" xfId="6550"/>
    <cellStyle name="Normal 2 8 5" xfId="6551"/>
    <cellStyle name="Normal 2 9" xfId="6552"/>
    <cellStyle name="Normal 2 9 2" xfId="6553"/>
    <cellStyle name="Normal 2 9 3" xfId="6554"/>
    <cellStyle name="Normal 2 9 4" xfId="6555"/>
    <cellStyle name="Normal 2 9 5" xfId="6556"/>
    <cellStyle name="Normal 2_A2.100 - Prelim cons. OAR" xfId="6557"/>
    <cellStyle name="Normal 20" xfId="6558"/>
    <cellStyle name="Normal 20 2" xfId="6559"/>
    <cellStyle name="Normal 20 2 10" xfId="6560"/>
    <cellStyle name="Normal 20 2 11" xfId="6561"/>
    <cellStyle name="Normal 20 2 12" xfId="6562"/>
    <cellStyle name="Normal 20 2 13" xfId="6563"/>
    <cellStyle name="Normal 20 2 14" xfId="6564"/>
    <cellStyle name="Normal 20 2 15" xfId="6565"/>
    <cellStyle name="Normal 20 2 2" xfId="6566"/>
    <cellStyle name="Normal 20 2 2 10" xfId="6567"/>
    <cellStyle name="Normal 20 2 2 11" xfId="6568"/>
    <cellStyle name="Normal 20 2 2 12" xfId="6569"/>
    <cellStyle name="Normal 20 2 2 13" xfId="6570"/>
    <cellStyle name="Normal 20 2 2 14" xfId="6571"/>
    <cellStyle name="Normal 20 2 2 2" xfId="6572"/>
    <cellStyle name="Normal 20 2 2 3" xfId="6573"/>
    <cellStyle name="Normal 20 2 2 4" xfId="6574"/>
    <cellStyle name="Normal 20 2 2 5" xfId="6575"/>
    <cellStyle name="Normal 20 2 2 6" xfId="6576"/>
    <cellStyle name="Normal 20 2 2 7" xfId="6577"/>
    <cellStyle name="Normal 20 2 2 8" xfId="6578"/>
    <cellStyle name="Normal 20 2 2 9" xfId="6579"/>
    <cellStyle name="Normal 20 2 2_A4.100_TS_Consolidation" xfId="6580"/>
    <cellStyle name="Normal 20 2 3" xfId="6581"/>
    <cellStyle name="Normal 20 2 4" xfId="6582"/>
    <cellStyle name="Normal 20 2 5" xfId="6583"/>
    <cellStyle name="Normal 20 2 6" xfId="6584"/>
    <cellStyle name="Normal 20 2 7" xfId="6585"/>
    <cellStyle name="Normal 20 2 8" xfId="6586"/>
    <cellStyle name="Normal 20 2 9" xfId="6587"/>
    <cellStyle name="Normal 20 2_A4.100_TS_Consolidation" xfId="6588"/>
    <cellStyle name="Normal 20 3" xfId="6589"/>
    <cellStyle name="Normal 20 3 2" xfId="6590"/>
    <cellStyle name="Normal 20 3_A4.100_TS_Consolidation" xfId="6591"/>
    <cellStyle name="Normal 20 4" xfId="6592"/>
    <cellStyle name="Normal 20 5" xfId="6593"/>
    <cellStyle name="Normal 20_A4.100_TS_Consolidation" xfId="6594"/>
    <cellStyle name="Normal 21" xfId="6595"/>
    <cellStyle name="Normal 21 2" xfId="6596"/>
    <cellStyle name="Normal 21 2 10" xfId="6597"/>
    <cellStyle name="Normal 21 2 11" xfId="6598"/>
    <cellStyle name="Normal 21 2 12" xfId="6599"/>
    <cellStyle name="Normal 21 2 13" xfId="6600"/>
    <cellStyle name="Normal 21 2 14" xfId="6601"/>
    <cellStyle name="Normal 21 2 15" xfId="6602"/>
    <cellStyle name="Normal 21 2 2" xfId="6603"/>
    <cellStyle name="Normal 21 2 2 10" xfId="6604"/>
    <cellStyle name="Normal 21 2 2 11" xfId="6605"/>
    <cellStyle name="Normal 21 2 2 12" xfId="6606"/>
    <cellStyle name="Normal 21 2 2 13" xfId="6607"/>
    <cellStyle name="Normal 21 2 2 14" xfId="6608"/>
    <cellStyle name="Normal 21 2 2 2" xfId="6609"/>
    <cellStyle name="Normal 21 2 2 3" xfId="6610"/>
    <cellStyle name="Normal 21 2 2 4" xfId="6611"/>
    <cellStyle name="Normal 21 2 2 5" xfId="6612"/>
    <cellStyle name="Normal 21 2 2 6" xfId="6613"/>
    <cellStyle name="Normal 21 2 2 7" xfId="6614"/>
    <cellStyle name="Normal 21 2 2 8" xfId="6615"/>
    <cellStyle name="Normal 21 2 2 9" xfId="6616"/>
    <cellStyle name="Normal 21 2 2_A4.100_TS_Consolidation" xfId="6617"/>
    <cellStyle name="Normal 21 2 3" xfId="6618"/>
    <cellStyle name="Normal 21 2 4" xfId="6619"/>
    <cellStyle name="Normal 21 2 5" xfId="6620"/>
    <cellStyle name="Normal 21 2 6" xfId="6621"/>
    <cellStyle name="Normal 21 2 7" xfId="6622"/>
    <cellStyle name="Normal 21 2 8" xfId="6623"/>
    <cellStyle name="Normal 21 2 9" xfId="6624"/>
    <cellStyle name="Normal 21 2_A4.100_TS_Consolidation" xfId="6625"/>
    <cellStyle name="Normal 21 3" xfId="6626"/>
    <cellStyle name="Normal 21 3 2" xfId="6627"/>
    <cellStyle name="Normal 21 3 2 2" xfId="6628"/>
    <cellStyle name="Normal 21 3 2_A4.100_TS_Consolidation" xfId="6629"/>
    <cellStyle name="Normal 21 3 3" xfId="6630"/>
    <cellStyle name="Normal 21 3_A4.100_TS_Consolidation" xfId="6631"/>
    <cellStyle name="Normal 21 4" xfId="6632"/>
    <cellStyle name="Normal 21 5" xfId="6633"/>
    <cellStyle name="Normal 21 5 2" xfId="6634"/>
    <cellStyle name="Normal 21 5_A4.100_TS_Consolidation" xfId="6635"/>
    <cellStyle name="Normal 21 6" xfId="6636"/>
    <cellStyle name="Normal 21 7" xfId="6637"/>
    <cellStyle name="Normal 21 8" xfId="6638"/>
    <cellStyle name="Normal 21_A4.100_TS_Consolidation" xfId="6639"/>
    <cellStyle name="Normal 22" xfId="6640"/>
    <cellStyle name="Normal 22 2" xfId="6641"/>
    <cellStyle name="Normal 22 2 10" xfId="6642"/>
    <cellStyle name="Normal 22 2 11" xfId="6643"/>
    <cellStyle name="Normal 22 2 12" xfId="6644"/>
    <cellStyle name="Normal 22 2 13" xfId="6645"/>
    <cellStyle name="Normal 22 2 14" xfId="6646"/>
    <cellStyle name="Normal 22 2 15" xfId="6647"/>
    <cellStyle name="Normal 22 2 2" xfId="6648"/>
    <cellStyle name="Normal 22 2 2 10" xfId="6649"/>
    <cellStyle name="Normal 22 2 2 11" xfId="6650"/>
    <cellStyle name="Normal 22 2 2 12" xfId="6651"/>
    <cellStyle name="Normal 22 2 2 13" xfId="6652"/>
    <cellStyle name="Normal 22 2 2 14" xfId="6653"/>
    <cellStyle name="Normal 22 2 2 2" xfId="6654"/>
    <cellStyle name="Normal 22 2 2 3" xfId="6655"/>
    <cellStyle name="Normal 22 2 2 4" xfId="6656"/>
    <cellStyle name="Normal 22 2 2 5" xfId="6657"/>
    <cellStyle name="Normal 22 2 2 6" xfId="6658"/>
    <cellStyle name="Normal 22 2 2 7" xfId="6659"/>
    <cellStyle name="Normal 22 2 2 8" xfId="6660"/>
    <cellStyle name="Normal 22 2 2 9" xfId="6661"/>
    <cellStyle name="Normal 22 2 2_A4.100_TS_Consolidation" xfId="6662"/>
    <cellStyle name="Normal 22 2 3" xfId="6663"/>
    <cellStyle name="Normal 22 2 4" xfId="6664"/>
    <cellStyle name="Normal 22 2 5" xfId="6665"/>
    <cellStyle name="Normal 22 2 6" xfId="6666"/>
    <cellStyle name="Normal 22 2 7" xfId="6667"/>
    <cellStyle name="Normal 22 2 8" xfId="6668"/>
    <cellStyle name="Normal 22 2 9" xfId="6669"/>
    <cellStyle name="Normal 22 2_A4.100_TS_Consolidation" xfId="6670"/>
    <cellStyle name="Normal 22 3" xfId="6671"/>
    <cellStyle name="Normal 22 3 2" xfId="6672"/>
    <cellStyle name="Normal 22 3_A4.100_TS_Consolidation" xfId="6673"/>
    <cellStyle name="Normal 22 4" xfId="6674"/>
    <cellStyle name="Normal 22 5" xfId="6675"/>
    <cellStyle name="Normal 22 6" xfId="6676"/>
    <cellStyle name="Normal 22 7" xfId="6677"/>
    <cellStyle name="Normal 22_A4.100_TS_Consolidation" xfId="6678"/>
    <cellStyle name="Normal 23" xfId="6679"/>
    <cellStyle name="Normal 23 10" xfId="6680"/>
    <cellStyle name="Normal 23 11" xfId="6681"/>
    <cellStyle name="Normal 23 12" xfId="6682"/>
    <cellStyle name="Normal 23 13" xfId="6683"/>
    <cellStyle name="Normal 23 14" xfId="6684"/>
    <cellStyle name="Normal 23 15" xfId="6685"/>
    <cellStyle name="Normal 23 16" xfId="6686"/>
    <cellStyle name="Normal 23 17" xfId="6687"/>
    <cellStyle name="Normal 23 18" xfId="6688"/>
    <cellStyle name="Normal 23 19" xfId="6689"/>
    <cellStyle name="Normal 23 2" xfId="6690"/>
    <cellStyle name="Normal 23 2 2" xfId="6691"/>
    <cellStyle name="Normal 23 2 2 2" xfId="6692"/>
    <cellStyle name="Normal 23 2 2_A4.100_TS_Consolidation" xfId="6693"/>
    <cellStyle name="Normal 23 2 3" xfId="6694"/>
    <cellStyle name="Normal 23 2_A4.100_TS_Consolidation" xfId="6695"/>
    <cellStyle name="Normal 23 3" xfId="6696"/>
    <cellStyle name="Normal 23 3 2" xfId="6697"/>
    <cellStyle name="Normal 23 3 3" xfId="6698"/>
    <cellStyle name="Normal 23 3_A4.100_TS_Consolidation" xfId="6699"/>
    <cellStyle name="Normal 23 4" xfId="6700"/>
    <cellStyle name="Normal 23 4 2" xfId="6701"/>
    <cellStyle name="Normal 23 4 3" xfId="6702"/>
    <cellStyle name="Normal 23 5" xfId="6703"/>
    <cellStyle name="Normal 23 6" xfId="6704"/>
    <cellStyle name="Normal 23 7" xfId="6705"/>
    <cellStyle name="Normal 23 8" xfId="6706"/>
    <cellStyle name="Normal 23 9" xfId="6707"/>
    <cellStyle name="Normal 23_A4.100_TS_Consolidation" xfId="6708"/>
    <cellStyle name="Normal 24" xfId="6709"/>
    <cellStyle name="Normal 24 10" xfId="6710"/>
    <cellStyle name="Normal 24 11" xfId="6711"/>
    <cellStyle name="Normal 24 12" xfId="6712"/>
    <cellStyle name="Normal 24 13" xfId="6713"/>
    <cellStyle name="Normal 24 14" xfId="6714"/>
    <cellStyle name="Normal 24 2" xfId="6715"/>
    <cellStyle name="Normal 24 2 2" xfId="6716"/>
    <cellStyle name="Normal 24 2 3" xfId="6717"/>
    <cellStyle name="Normal 24 3" xfId="6718"/>
    <cellStyle name="Normal 24 4" xfId="6719"/>
    <cellStyle name="Normal 24 5" xfId="6720"/>
    <cellStyle name="Normal 24 6" xfId="6721"/>
    <cellStyle name="Normal 24 7" xfId="6722"/>
    <cellStyle name="Normal 24 8" xfId="6723"/>
    <cellStyle name="Normal 24 9" xfId="6724"/>
    <cellStyle name="Normal 25" xfId="6725"/>
    <cellStyle name="Normal 25 10" xfId="6726"/>
    <cellStyle name="Normal 25 11" xfId="6727"/>
    <cellStyle name="Normal 25 12" xfId="6728"/>
    <cellStyle name="Normal 25 13" xfId="6729"/>
    <cellStyle name="Normal 25 14" xfId="6730"/>
    <cellStyle name="Normal 25 2" xfId="6731"/>
    <cellStyle name="Normal 25 3" xfId="6732"/>
    <cellStyle name="Normal 25 4" xfId="6733"/>
    <cellStyle name="Normal 25 5" xfId="6734"/>
    <cellStyle name="Normal 25 6" xfId="6735"/>
    <cellStyle name="Normal 25 7" xfId="6736"/>
    <cellStyle name="Normal 25 8" xfId="6737"/>
    <cellStyle name="Normal 25 9" xfId="6738"/>
    <cellStyle name="Normal 26" xfId="6739"/>
    <cellStyle name="Normal 26 10" xfId="6740"/>
    <cellStyle name="Normal 26 11" xfId="6741"/>
    <cellStyle name="Normal 26 12" xfId="6742"/>
    <cellStyle name="Normal 26 13" xfId="6743"/>
    <cellStyle name="Normal 26 14" xfId="6744"/>
    <cellStyle name="Normal 26 15" xfId="6745"/>
    <cellStyle name="Normal 26 16" xfId="6746"/>
    <cellStyle name="Normal 26 17" xfId="6747"/>
    <cellStyle name="Normal 26 18" xfId="6748"/>
    <cellStyle name="Normal 26 2" xfId="6749"/>
    <cellStyle name="Normal 26 2 10" xfId="6750"/>
    <cellStyle name="Normal 26 2 11" xfId="6751"/>
    <cellStyle name="Normal 26 2 12" xfId="6752"/>
    <cellStyle name="Normal 26 2 13" xfId="6753"/>
    <cellStyle name="Normal 26 2 14" xfId="6754"/>
    <cellStyle name="Normal 26 2 2" xfId="6755"/>
    <cellStyle name="Normal 26 2 3" xfId="6756"/>
    <cellStyle name="Normal 26 2 4" xfId="6757"/>
    <cellStyle name="Normal 26 2 5" xfId="6758"/>
    <cellStyle name="Normal 26 2 6" xfId="6759"/>
    <cellStyle name="Normal 26 2 7" xfId="6760"/>
    <cellStyle name="Normal 26 2 8" xfId="6761"/>
    <cellStyle name="Normal 26 2 9" xfId="6762"/>
    <cellStyle name="Normal 26 2_A4.100_TS_Consolidation" xfId="6763"/>
    <cellStyle name="Normal 26 3" xfId="6764"/>
    <cellStyle name="Normal 26 4" xfId="6765"/>
    <cellStyle name="Normal 26 5" xfId="6766"/>
    <cellStyle name="Normal 26 6" xfId="6767"/>
    <cellStyle name="Normal 26 7" xfId="6768"/>
    <cellStyle name="Normal 26 8" xfId="6769"/>
    <cellStyle name="Normal 26 9" xfId="6770"/>
    <cellStyle name="Normal 26_A4.100_TS_Consolidation" xfId="6771"/>
    <cellStyle name="Normal 27" xfId="6772"/>
    <cellStyle name="Normal 27 2" xfId="6773"/>
    <cellStyle name="Normal 27 3" xfId="6774"/>
    <cellStyle name="Normal 28" xfId="6775"/>
    <cellStyle name="Normal 28 2" xfId="6776"/>
    <cellStyle name="Normal 28 3" xfId="6777"/>
    <cellStyle name="Normal 28_A4.100_TS_Consolidation" xfId="6778"/>
    <cellStyle name="Normal 29" xfId="6779"/>
    <cellStyle name="Normal 29 10" xfId="6780"/>
    <cellStyle name="Normal 29 11" xfId="6781"/>
    <cellStyle name="Normal 29 12" xfId="6782"/>
    <cellStyle name="Normal 29 13" xfId="6783"/>
    <cellStyle name="Normal 29 14" xfId="6784"/>
    <cellStyle name="Normal 29 15" xfId="6785"/>
    <cellStyle name="Normal 29 2" xfId="6786"/>
    <cellStyle name="Normal 29 3" xfId="6787"/>
    <cellStyle name="Normal 29 4" xfId="6788"/>
    <cellStyle name="Normal 29 5" xfId="6789"/>
    <cellStyle name="Normal 29 6" xfId="6790"/>
    <cellStyle name="Normal 29 7" xfId="6791"/>
    <cellStyle name="Normal 29 8" xfId="6792"/>
    <cellStyle name="Normal 29 9" xfId="6793"/>
    <cellStyle name="Normal 29_A4.100_TS_Consolidation" xfId="6794"/>
    <cellStyle name="Normal 3" xfId="6795"/>
    <cellStyle name="Normal 3 10" xfId="6796"/>
    <cellStyle name="Normal 3 10 2" xfId="6797"/>
    <cellStyle name="Normal 3 10 3" xfId="6798"/>
    <cellStyle name="Normal 3 11" xfId="6799"/>
    <cellStyle name="Normal 3 11 2" xfId="6800"/>
    <cellStyle name="Normal 3 11 3" xfId="6801"/>
    <cellStyle name="Normal 3 12" xfId="6802"/>
    <cellStyle name="Normal 3 12 2" xfId="6803"/>
    <cellStyle name="Normal 3 12 3" xfId="6804"/>
    <cellStyle name="Normal 3 13" xfId="6805"/>
    <cellStyle name="Normal 3 14" xfId="6806"/>
    <cellStyle name="Normal 3 15" xfId="6807"/>
    <cellStyle name="Normal 3 16" xfId="6808"/>
    <cellStyle name="Normal 3 17" xfId="6809"/>
    <cellStyle name="Normal 3 18" xfId="6810"/>
    <cellStyle name="Normal 3 19" xfId="6811"/>
    <cellStyle name="Normal 3 2" xfId="6812"/>
    <cellStyle name="Normal 3 2 2" xfId="6813"/>
    <cellStyle name="Normal 3 2 2 2" xfId="6814"/>
    <cellStyle name="Normal 3 2 3" xfId="6815"/>
    <cellStyle name="Normal 3 2 4" xfId="6816"/>
    <cellStyle name="Normal 3 2_Расходы" xfId="6817"/>
    <cellStyle name="Normal 3 20" xfId="6818"/>
    <cellStyle name="Normal 3 3" xfId="6819"/>
    <cellStyle name="Normal 3 3 2" xfId="6820"/>
    <cellStyle name="Normal 3 3 3" xfId="6821"/>
    <cellStyle name="Normal 3 3 4" xfId="6822"/>
    <cellStyle name="Normal 3 4" xfId="6823"/>
    <cellStyle name="Normal 3 4 10" xfId="6824"/>
    <cellStyle name="Normal 3 4 11" xfId="6825"/>
    <cellStyle name="Normal 3 4 12" xfId="6826"/>
    <cellStyle name="Normal 3 4 13" xfId="6827"/>
    <cellStyle name="Normal 3 4 14" xfId="6828"/>
    <cellStyle name="Normal 3 4 15" xfId="6829"/>
    <cellStyle name="Normal 3 4 16" xfId="6830"/>
    <cellStyle name="Normal 3 4 2" xfId="6831"/>
    <cellStyle name="Normal 3 4 2 10" xfId="6832"/>
    <cellStyle name="Normal 3 4 2 11" xfId="6833"/>
    <cellStyle name="Normal 3 4 2 12" xfId="6834"/>
    <cellStyle name="Normal 3 4 2 13" xfId="6835"/>
    <cellStyle name="Normal 3 4 2 2" xfId="6836"/>
    <cellStyle name="Normal 3 4 2 3" xfId="6837"/>
    <cellStyle name="Normal 3 4 2 4" xfId="6838"/>
    <cellStyle name="Normal 3 4 2 5" xfId="6839"/>
    <cellStyle name="Normal 3 4 2 6" xfId="6840"/>
    <cellStyle name="Normal 3 4 2 7" xfId="6841"/>
    <cellStyle name="Normal 3 4 2 8" xfId="6842"/>
    <cellStyle name="Normal 3 4 2 9" xfId="6843"/>
    <cellStyle name="Normal 3 4 3" xfId="6844"/>
    <cellStyle name="Normal 3 4 4" xfId="6845"/>
    <cellStyle name="Normal 3 4 5" xfId="6846"/>
    <cellStyle name="Normal 3 4 6" xfId="6847"/>
    <cellStyle name="Normal 3 4 7" xfId="6848"/>
    <cellStyle name="Normal 3 4 8" xfId="6849"/>
    <cellStyle name="Normal 3 4 9" xfId="6850"/>
    <cellStyle name="Normal 3 5" xfId="6851"/>
    <cellStyle name="Normal 3 5 10" xfId="6852"/>
    <cellStyle name="Normal 3 5 11" xfId="6853"/>
    <cellStyle name="Normal 3 5 12" xfId="6854"/>
    <cellStyle name="Normal 3 5 13" xfId="6855"/>
    <cellStyle name="Normal 3 5 14" xfId="6856"/>
    <cellStyle name="Normal 3 5 15" xfId="6857"/>
    <cellStyle name="Normal 3 5 2" xfId="6858"/>
    <cellStyle name="Normal 3 5 3" xfId="6859"/>
    <cellStyle name="Normal 3 5 4" xfId="6860"/>
    <cellStyle name="Normal 3 5 5" xfId="6861"/>
    <cellStyle name="Normal 3 5 6" xfId="6862"/>
    <cellStyle name="Normal 3 5 7" xfId="6863"/>
    <cellStyle name="Normal 3 5 8" xfId="6864"/>
    <cellStyle name="Normal 3 5 9" xfId="6865"/>
    <cellStyle name="Normal 3 6" xfId="6866"/>
    <cellStyle name="Normal 3 6 2" xfId="6867"/>
    <cellStyle name="Normal 3 6 3" xfId="6868"/>
    <cellStyle name="Normal 3 7" xfId="6869"/>
    <cellStyle name="Normal 3 7 2" xfId="6870"/>
    <cellStyle name="Normal 3 7 3" xfId="6871"/>
    <cellStyle name="Normal 3 8" xfId="6872"/>
    <cellStyle name="Normal 3 8 2" xfId="6873"/>
    <cellStyle name="Normal 3 8 3" xfId="6874"/>
    <cellStyle name="Normal 3 9" xfId="6875"/>
    <cellStyle name="Normal 3 9 2" xfId="6876"/>
    <cellStyle name="Normal 3 9 3" xfId="6877"/>
    <cellStyle name="Normal 3_4-1" xfId="6878"/>
    <cellStyle name="Normal 30" xfId="6879"/>
    <cellStyle name="Normal 30 2" xfId="6880"/>
    <cellStyle name="Normal 30 2 10" xfId="6881"/>
    <cellStyle name="Normal 30 2 11" xfId="6882"/>
    <cellStyle name="Normal 30 2 12" xfId="6883"/>
    <cellStyle name="Normal 30 2 13" xfId="6884"/>
    <cellStyle name="Normal 30 2 2" xfId="6885"/>
    <cellStyle name="Normal 30 2 3" xfId="6886"/>
    <cellStyle name="Normal 30 2 4" xfId="6887"/>
    <cellStyle name="Normal 30 2 5" xfId="6888"/>
    <cellStyle name="Normal 30 2 6" xfId="6889"/>
    <cellStyle name="Normal 30 2 7" xfId="6890"/>
    <cellStyle name="Normal 30 2 8" xfId="6891"/>
    <cellStyle name="Normal 30 2 9" xfId="6892"/>
    <cellStyle name="Normal 30 3" xfId="6893"/>
    <cellStyle name="Normal 30 3 10" xfId="6894"/>
    <cellStyle name="Normal 30 3 11" xfId="6895"/>
    <cellStyle name="Normal 30 3 12" xfId="6896"/>
    <cellStyle name="Normal 30 3 13" xfId="6897"/>
    <cellStyle name="Normal 30 3 14" xfId="6898"/>
    <cellStyle name="Normal 30 3 2" xfId="6899"/>
    <cellStyle name="Normal 30 3 3" xfId="6900"/>
    <cellStyle name="Normal 30 3 4" xfId="6901"/>
    <cellStyle name="Normal 30 3 5" xfId="6902"/>
    <cellStyle name="Normal 30 3 6" xfId="6903"/>
    <cellStyle name="Normal 30 3 7" xfId="6904"/>
    <cellStyle name="Normal 30 3 8" xfId="6905"/>
    <cellStyle name="Normal 30 3 9" xfId="6906"/>
    <cellStyle name="Normal 30 3_A4.100_TS_Consolidation" xfId="6907"/>
    <cellStyle name="Normal 31" xfId="6908"/>
    <cellStyle name="Normal 31 10" xfId="6909"/>
    <cellStyle name="Normal 31 11" xfId="6910"/>
    <cellStyle name="Normal 31 12" xfId="6911"/>
    <cellStyle name="Normal 31 13" xfId="6912"/>
    <cellStyle name="Normal 31 14" xfId="6913"/>
    <cellStyle name="Normal 31 2" xfId="6914"/>
    <cellStyle name="Normal 31 2 10" xfId="6915"/>
    <cellStyle name="Normal 31 2 11" xfId="6916"/>
    <cellStyle name="Normal 31 2 12" xfId="6917"/>
    <cellStyle name="Normal 31 2 13" xfId="6918"/>
    <cellStyle name="Normal 31 2 2" xfId="6919"/>
    <cellStyle name="Normal 31 2 3" xfId="6920"/>
    <cellStyle name="Normal 31 2 4" xfId="6921"/>
    <cellStyle name="Normal 31 2 5" xfId="6922"/>
    <cellStyle name="Normal 31 2 6" xfId="6923"/>
    <cellStyle name="Normal 31 2 7" xfId="6924"/>
    <cellStyle name="Normal 31 2 8" xfId="6925"/>
    <cellStyle name="Normal 31 2 9" xfId="6926"/>
    <cellStyle name="Normal 31 3" xfId="6927"/>
    <cellStyle name="Normal 31 4" xfId="6928"/>
    <cellStyle name="Normal 31 5" xfId="6929"/>
    <cellStyle name="Normal 31 6" xfId="6930"/>
    <cellStyle name="Normal 31 7" xfId="6931"/>
    <cellStyle name="Normal 31 8" xfId="6932"/>
    <cellStyle name="Normal 31 9" xfId="6933"/>
    <cellStyle name="Normal 32" xfId="6934"/>
    <cellStyle name="Normal 32 2" xfId="6935"/>
    <cellStyle name="Normal 32 2 10" xfId="6936"/>
    <cellStyle name="Normal 32 2 11" xfId="6937"/>
    <cellStyle name="Normal 32 2 12" xfId="6938"/>
    <cellStyle name="Normal 32 2 13" xfId="6939"/>
    <cellStyle name="Normal 32 2 2" xfId="6940"/>
    <cellStyle name="Normal 32 2 3" xfId="6941"/>
    <cellStyle name="Normal 32 2 4" xfId="6942"/>
    <cellStyle name="Normal 32 2 5" xfId="6943"/>
    <cellStyle name="Normal 32 2 6" xfId="6944"/>
    <cellStyle name="Normal 32 2 7" xfId="6945"/>
    <cellStyle name="Normal 32 2 8" xfId="6946"/>
    <cellStyle name="Normal 32 2 9" xfId="6947"/>
    <cellStyle name="Normal 32 3" xfId="6948"/>
    <cellStyle name="Normal 32 3 10" xfId="6949"/>
    <cellStyle name="Normal 32 3 11" xfId="6950"/>
    <cellStyle name="Normal 32 3 12" xfId="6951"/>
    <cellStyle name="Normal 32 3 13" xfId="6952"/>
    <cellStyle name="Normal 32 3 2" xfId="6953"/>
    <cellStyle name="Normal 32 3 3" xfId="6954"/>
    <cellStyle name="Normal 32 3 4" xfId="6955"/>
    <cellStyle name="Normal 32 3 5" xfId="6956"/>
    <cellStyle name="Normal 32 3 6" xfId="6957"/>
    <cellStyle name="Normal 32 3 7" xfId="6958"/>
    <cellStyle name="Normal 32 3 8" xfId="6959"/>
    <cellStyle name="Normal 32 3 9" xfId="6960"/>
    <cellStyle name="Normal 33" xfId="6961"/>
    <cellStyle name="Normal 33 2" xfId="6962"/>
    <cellStyle name="Normal 33 2 10" xfId="6963"/>
    <cellStyle name="Normal 33 2 11" xfId="6964"/>
    <cellStyle name="Normal 33 2 12" xfId="6965"/>
    <cellStyle name="Normal 33 2 13" xfId="6966"/>
    <cellStyle name="Normal 33 2 2" xfId="6967"/>
    <cellStyle name="Normal 33 2 3" xfId="6968"/>
    <cellStyle name="Normal 33 2 4" xfId="6969"/>
    <cellStyle name="Normal 33 2 5" xfId="6970"/>
    <cellStyle name="Normal 33 2 6" xfId="6971"/>
    <cellStyle name="Normal 33 2 7" xfId="6972"/>
    <cellStyle name="Normal 33 2 8" xfId="6973"/>
    <cellStyle name="Normal 33 2 9" xfId="6974"/>
    <cellStyle name="Normal 33 3" xfId="6975"/>
    <cellStyle name="Normal 33 3 10" xfId="6976"/>
    <cellStyle name="Normal 33 3 11" xfId="6977"/>
    <cellStyle name="Normal 33 3 12" xfId="6978"/>
    <cellStyle name="Normal 33 3 13" xfId="6979"/>
    <cellStyle name="Normal 33 3 2" xfId="6980"/>
    <cellStyle name="Normal 33 3 3" xfId="6981"/>
    <cellStyle name="Normal 33 3 4" xfId="6982"/>
    <cellStyle name="Normal 33 3 5" xfId="6983"/>
    <cellStyle name="Normal 33 3 6" xfId="6984"/>
    <cellStyle name="Normal 33 3 7" xfId="6985"/>
    <cellStyle name="Normal 33 3 8" xfId="6986"/>
    <cellStyle name="Normal 33 3 9" xfId="6987"/>
    <cellStyle name="Normal 34" xfId="6988"/>
    <cellStyle name="Normal 34 2" xfId="6989"/>
    <cellStyle name="Normal 34 2 10" xfId="6990"/>
    <cellStyle name="Normal 34 2 11" xfId="6991"/>
    <cellStyle name="Normal 34 2 12" xfId="6992"/>
    <cellStyle name="Normal 34 2 13" xfId="6993"/>
    <cellStyle name="Normal 34 2 2" xfId="6994"/>
    <cellStyle name="Normal 34 2 3" xfId="6995"/>
    <cellStyle name="Normal 34 2 4" xfId="6996"/>
    <cellStyle name="Normal 34 2 5" xfId="6997"/>
    <cellStyle name="Normal 34 2 6" xfId="6998"/>
    <cellStyle name="Normal 34 2 7" xfId="6999"/>
    <cellStyle name="Normal 34 2 8" xfId="7000"/>
    <cellStyle name="Normal 34 2 9" xfId="7001"/>
    <cellStyle name="Normal 34 3" xfId="7002"/>
    <cellStyle name="Normal 34 3 10" xfId="7003"/>
    <cellStyle name="Normal 34 3 11" xfId="7004"/>
    <cellStyle name="Normal 34 3 12" xfId="7005"/>
    <cellStyle name="Normal 34 3 13" xfId="7006"/>
    <cellStyle name="Normal 34 3 2" xfId="7007"/>
    <cellStyle name="Normal 34 3 3" xfId="7008"/>
    <cellStyle name="Normal 34 3 4" xfId="7009"/>
    <cellStyle name="Normal 34 3 5" xfId="7010"/>
    <cellStyle name="Normal 34 3 6" xfId="7011"/>
    <cellStyle name="Normal 34 3 7" xfId="7012"/>
    <cellStyle name="Normal 34 3 8" xfId="7013"/>
    <cellStyle name="Normal 34 3 9" xfId="7014"/>
    <cellStyle name="Normal 35" xfId="7015"/>
    <cellStyle name="Normal 35 2" xfId="7016"/>
    <cellStyle name="Normal 35 2 10" xfId="7017"/>
    <cellStyle name="Normal 35 2 11" xfId="7018"/>
    <cellStyle name="Normal 35 2 12" xfId="7019"/>
    <cellStyle name="Normal 35 2 13" xfId="7020"/>
    <cellStyle name="Normal 35 2 2" xfId="7021"/>
    <cellStyle name="Normal 35 2 3" xfId="7022"/>
    <cellStyle name="Normal 35 2 4" xfId="7023"/>
    <cellStyle name="Normal 35 2 5" xfId="7024"/>
    <cellStyle name="Normal 35 2 6" xfId="7025"/>
    <cellStyle name="Normal 35 2 7" xfId="7026"/>
    <cellStyle name="Normal 35 2 8" xfId="7027"/>
    <cellStyle name="Normal 35 2 9" xfId="7028"/>
    <cellStyle name="Normal 35 3" xfId="7029"/>
    <cellStyle name="Normal 35 3 10" xfId="7030"/>
    <cellStyle name="Normal 35 3 11" xfId="7031"/>
    <cellStyle name="Normal 35 3 12" xfId="7032"/>
    <cellStyle name="Normal 35 3 13" xfId="7033"/>
    <cellStyle name="Normal 35 3 2" xfId="7034"/>
    <cellStyle name="Normal 35 3 3" xfId="7035"/>
    <cellStyle name="Normal 35 3 4" xfId="7036"/>
    <cellStyle name="Normal 35 3 5" xfId="7037"/>
    <cellStyle name="Normal 35 3 6" xfId="7038"/>
    <cellStyle name="Normal 35 3 7" xfId="7039"/>
    <cellStyle name="Normal 35 3 8" xfId="7040"/>
    <cellStyle name="Normal 35 3 9" xfId="7041"/>
    <cellStyle name="Normal 36" xfId="7042"/>
    <cellStyle name="Normal 36 2" xfId="7043"/>
    <cellStyle name="Normal 36 2 10" xfId="7044"/>
    <cellStyle name="Normal 36 2 11" xfId="7045"/>
    <cellStyle name="Normal 36 2 12" xfId="7046"/>
    <cellStyle name="Normal 36 2 13" xfId="7047"/>
    <cellStyle name="Normal 36 2 2" xfId="7048"/>
    <cellStyle name="Normal 36 2 3" xfId="7049"/>
    <cellStyle name="Normal 36 2 4" xfId="7050"/>
    <cellStyle name="Normal 36 2 5" xfId="7051"/>
    <cellStyle name="Normal 36 2 6" xfId="7052"/>
    <cellStyle name="Normal 36 2 7" xfId="7053"/>
    <cellStyle name="Normal 36 2 8" xfId="7054"/>
    <cellStyle name="Normal 36 2 9" xfId="7055"/>
    <cellStyle name="Normal 36 3" xfId="7056"/>
    <cellStyle name="Normal 36 3 10" xfId="7057"/>
    <cellStyle name="Normal 36 3 11" xfId="7058"/>
    <cellStyle name="Normal 36 3 12" xfId="7059"/>
    <cellStyle name="Normal 36 3 13" xfId="7060"/>
    <cellStyle name="Normal 36 3 2" xfId="7061"/>
    <cellStyle name="Normal 36 3 3" xfId="7062"/>
    <cellStyle name="Normal 36 3 4" xfId="7063"/>
    <cellStyle name="Normal 36 3 5" xfId="7064"/>
    <cellStyle name="Normal 36 3 6" xfId="7065"/>
    <cellStyle name="Normal 36 3 7" xfId="7066"/>
    <cellStyle name="Normal 36 3 8" xfId="7067"/>
    <cellStyle name="Normal 36 3 9" xfId="7068"/>
    <cellStyle name="Normal 37" xfId="7069"/>
    <cellStyle name="Normal 37 2" xfId="7070"/>
    <cellStyle name="Normal 38" xfId="7071"/>
    <cellStyle name="Normal 38 2" xfId="7072"/>
    <cellStyle name="Normal 39" xfId="7073"/>
    <cellStyle name="Normal 39 2" xfId="7074"/>
    <cellStyle name="Normal 39 3" xfId="7075"/>
    <cellStyle name="Normal 4" xfId="7076"/>
    <cellStyle name="Normal 4 10" xfId="7077"/>
    <cellStyle name="Normal 4 11" xfId="7078"/>
    <cellStyle name="Normal 4 12" xfId="7079"/>
    <cellStyle name="Normal 4 13" xfId="7080"/>
    <cellStyle name="Normal 4 2" xfId="7081"/>
    <cellStyle name="Normal 4 2 2" xfId="7082"/>
    <cellStyle name="Normal 4 2 3" xfId="7083"/>
    <cellStyle name="Normal 4 3" xfId="7084"/>
    <cellStyle name="Normal 4 3 2" xfId="7085"/>
    <cellStyle name="Normal 4 3 3" xfId="7086"/>
    <cellStyle name="Normal 4 4" xfId="7087"/>
    <cellStyle name="Normal 4 5" xfId="7088"/>
    <cellStyle name="Normal 4 5 2" xfId="7089"/>
    <cellStyle name="Normal 4 5 3" xfId="7090"/>
    <cellStyle name="Normal 4 6" xfId="7091"/>
    <cellStyle name="Normal 4 6 2" xfId="7092"/>
    <cellStyle name="Normal 4 6 3" xfId="7093"/>
    <cellStyle name="Normal 4 6 4" xfId="7094"/>
    <cellStyle name="Normal 4 7" xfId="7095"/>
    <cellStyle name="Normal 4 7 2" xfId="7096"/>
    <cellStyle name="Normal 4 7 3" xfId="7097"/>
    <cellStyle name="Normal 4 8" xfId="7098"/>
    <cellStyle name="Normal 4 9" xfId="7099"/>
    <cellStyle name="Normal 4_G&amp;A" xfId="7100"/>
    <cellStyle name="Normal 40" xfId="7101"/>
    <cellStyle name="Normal 40 2" xfId="7102"/>
    <cellStyle name="Normal 41" xfId="7103"/>
    <cellStyle name="Normal 41 2" xfId="7104"/>
    <cellStyle name="Normal 42" xfId="7105"/>
    <cellStyle name="Normal 42 2" xfId="7106"/>
    <cellStyle name="Normal 42 2 10" xfId="7107"/>
    <cellStyle name="Normal 42 2 11" xfId="7108"/>
    <cellStyle name="Normal 42 2 12" xfId="7109"/>
    <cellStyle name="Normal 42 2 13" xfId="7110"/>
    <cellStyle name="Normal 42 2 2" xfId="7111"/>
    <cellStyle name="Normal 42 2 3" xfId="7112"/>
    <cellStyle name="Normal 42 2 4" xfId="7113"/>
    <cellStyle name="Normal 42 2 5" xfId="7114"/>
    <cellStyle name="Normal 42 2 6" xfId="7115"/>
    <cellStyle name="Normal 42 2 7" xfId="7116"/>
    <cellStyle name="Normal 42 2 8" xfId="7117"/>
    <cellStyle name="Normal 42 2 9" xfId="7118"/>
    <cellStyle name="Normal 43" xfId="7119"/>
    <cellStyle name="Normal 43 2" xfId="7120"/>
    <cellStyle name="Normal 43 2 10" xfId="7121"/>
    <cellStyle name="Normal 43 2 11" xfId="7122"/>
    <cellStyle name="Normal 43 2 12" xfId="7123"/>
    <cellStyle name="Normal 43 2 13" xfId="7124"/>
    <cellStyle name="Normal 43 2 2" xfId="7125"/>
    <cellStyle name="Normal 43 2 3" xfId="7126"/>
    <cellStyle name="Normal 43 2 4" xfId="7127"/>
    <cellStyle name="Normal 43 2 5" xfId="7128"/>
    <cellStyle name="Normal 43 2 6" xfId="7129"/>
    <cellStyle name="Normal 43 2 7" xfId="7130"/>
    <cellStyle name="Normal 43 2 8" xfId="7131"/>
    <cellStyle name="Normal 43 2 9" xfId="7132"/>
    <cellStyle name="Normal 43_A4.100_TS_Consolidation" xfId="7133"/>
    <cellStyle name="Normal 44" xfId="7134"/>
    <cellStyle name="Normal 44 10" xfId="7135"/>
    <cellStyle name="Normal 44 11" xfId="7136"/>
    <cellStyle name="Normal 44 12" xfId="7137"/>
    <cellStyle name="Normal 44 13" xfId="7138"/>
    <cellStyle name="Normal 44 2" xfId="7139"/>
    <cellStyle name="Normal 44 3" xfId="7140"/>
    <cellStyle name="Normal 44 4" xfId="7141"/>
    <cellStyle name="Normal 44 5" xfId="7142"/>
    <cellStyle name="Normal 44 6" xfId="7143"/>
    <cellStyle name="Normal 44 7" xfId="7144"/>
    <cellStyle name="Normal 44 8" xfId="7145"/>
    <cellStyle name="Normal 44 9" xfId="7146"/>
    <cellStyle name="Normal 45" xfId="7147"/>
    <cellStyle name="Normal 46" xfId="7148"/>
    <cellStyle name="Normal 47" xfId="7149"/>
    <cellStyle name="Normal 48" xfId="7150"/>
    <cellStyle name="Normal 49" xfId="7151"/>
    <cellStyle name="Normal 5" xfId="7152"/>
    <cellStyle name="Normal 5 10" xfId="7153"/>
    <cellStyle name="Normal 5 11" xfId="7154"/>
    <cellStyle name="Normal 5 12" xfId="7155"/>
    <cellStyle name="Normal 5 13" xfId="7156"/>
    <cellStyle name="Normal 5 2" xfId="7157"/>
    <cellStyle name="Normal 5 2 2" xfId="7158"/>
    <cellStyle name="Normal 5 2 3" xfId="7159"/>
    <cellStyle name="Normal 5 3" xfId="7160"/>
    <cellStyle name="Normal 5 3 2" xfId="7161"/>
    <cellStyle name="Normal 5 3 3" xfId="7162"/>
    <cellStyle name="Normal 5 4" xfId="7163"/>
    <cellStyle name="Normal 5 4 2" xfId="7164"/>
    <cellStyle name="Normal 5 4 3" xfId="7165"/>
    <cellStyle name="Normal 5 5" xfId="7166"/>
    <cellStyle name="Normal 5 6" xfId="7167"/>
    <cellStyle name="Normal 5 7" xfId="7168"/>
    <cellStyle name="Normal 5 8" xfId="7169"/>
    <cellStyle name="Normal 5 9" xfId="7170"/>
    <cellStyle name="Normal 5_Расходы" xfId="7171"/>
    <cellStyle name="Normal 50" xfId="7172"/>
    <cellStyle name="Normal 51" xfId="7173"/>
    <cellStyle name="Normal 52" xfId="7174"/>
    <cellStyle name="Normal 53" xfId="7175"/>
    <cellStyle name="Normal 54" xfId="7176"/>
    <cellStyle name="Normal 55" xfId="7177"/>
    <cellStyle name="Normal 56" xfId="7178"/>
    <cellStyle name="Normal 57" xfId="7179"/>
    <cellStyle name="Normal 58" xfId="7180"/>
    <cellStyle name="Normal 59" xfId="7181"/>
    <cellStyle name="Normal 6" xfId="7182"/>
    <cellStyle name="Normal 6 2" xfId="7183"/>
    <cellStyle name="Normal 6 2 2" xfId="7184"/>
    <cellStyle name="Normal 6 3" xfId="7185"/>
    <cellStyle name="Normal 6 3 10" xfId="7186"/>
    <cellStyle name="Normal 6 3 11" xfId="7187"/>
    <cellStyle name="Normal 6 3 12" xfId="7188"/>
    <cellStyle name="Normal 6 3 13" xfId="7189"/>
    <cellStyle name="Normal 6 3 14" xfId="7190"/>
    <cellStyle name="Normal 6 3 15" xfId="7191"/>
    <cellStyle name="Normal 6 3 2" xfId="7192"/>
    <cellStyle name="Normal 6 3 2 2" xfId="7193"/>
    <cellStyle name="Normal 6 3 2_A4.100_TS_Consolidation" xfId="7194"/>
    <cellStyle name="Normal 6 3 3" xfId="7195"/>
    <cellStyle name="Normal 6 3 4" xfId="7196"/>
    <cellStyle name="Normal 6 3 5" xfId="7197"/>
    <cellStyle name="Normal 6 3 6" xfId="7198"/>
    <cellStyle name="Normal 6 3 7" xfId="7199"/>
    <cellStyle name="Normal 6 3 8" xfId="7200"/>
    <cellStyle name="Normal 6 3 9" xfId="7201"/>
    <cellStyle name="Normal 6 3_A4.100_TS_Consolidation" xfId="7202"/>
    <cellStyle name="Normal 6 4" xfId="7203"/>
    <cellStyle name="Normal 6 4 2" xfId="7204"/>
    <cellStyle name="Normal 6 4_A4.100_TS_Consolidation" xfId="7205"/>
    <cellStyle name="Normal 6 5" xfId="7206"/>
    <cellStyle name="Normal 6 6" xfId="7207"/>
    <cellStyle name="Normal 6 7" xfId="7208"/>
    <cellStyle name="Normal 6_A4.100_TS_Consolidation" xfId="7209"/>
    <cellStyle name="Normal 60" xfId="7210"/>
    <cellStyle name="Normal 7" xfId="7211"/>
    <cellStyle name="Normal 7 2" xfId="7212"/>
    <cellStyle name="Normal 7 3" xfId="7213"/>
    <cellStyle name="Normal 7 4" xfId="7214"/>
    <cellStyle name="Normal 7 5" xfId="7215"/>
    <cellStyle name="Normal 7_G&amp;A" xfId="7216"/>
    <cellStyle name="Normal 8" xfId="7217"/>
    <cellStyle name="Normal 8 2" xfId="7218"/>
    <cellStyle name="Normal 8 3" xfId="7219"/>
    <cellStyle name="Normal 8 3 2" xfId="7220"/>
    <cellStyle name="Normal 8 3_A4.100_TS_Consolidation" xfId="7221"/>
    <cellStyle name="Normal 8 4" xfId="7222"/>
    <cellStyle name="Normal 8 4 2" xfId="7223"/>
    <cellStyle name="Normal 8 4_A4.100_TS_Consolidation" xfId="7224"/>
    <cellStyle name="Normal 8 5" xfId="7225"/>
    <cellStyle name="Normal 8 6" xfId="7226"/>
    <cellStyle name="Normal 8_G&amp;A" xfId="7227"/>
    <cellStyle name="Normal 9" xfId="7228"/>
    <cellStyle name="Normal 9 2" xfId="7229"/>
    <cellStyle name="Normal 9 2 2" xfId="7230"/>
    <cellStyle name="Normal 9 3" xfId="7231"/>
    <cellStyle name="Normal 9 3 2" xfId="7232"/>
    <cellStyle name="Normal 9 4" xfId="7233"/>
    <cellStyle name="Normal 9 5" xfId="7234"/>
    <cellStyle name="Normal 9_A4.100_TS_Consolidation" xfId="7235"/>
    <cellStyle name="Normal_0000 Andrew Engagement tracking sheet" xfId="7236"/>
    <cellStyle name="Normal1" xfId="7237"/>
    <cellStyle name="normální_Rozvaha - aktiva" xfId="7238"/>
    <cellStyle name="Normalny_0" xfId="7239"/>
    <cellStyle name="normбlnм_laroux" xfId="7240"/>
    <cellStyle name="normбlnн_laroux" xfId="7241"/>
    <cellStyle name="Note 2" xfId="7242"/>
    <cellStyle name="Note 2 10" xfId="7243"/>
    <cellStyle name="Note 2 11" xfId="7244"/>
    <cellStyle name="Note 2 12" xfId="7245"/>
    <cellStyle name="Note 2 13" xfId="7246"/>
    <cellStyle name="Note 2 14" xfId="7247"/>
    <cellStyle name="Note 2 2" xfId="7248"/>
    <cellStyle name="Note 2 2 10" xfId="7249"/>
    <cellStyle name="Note 2 2 11" xfId="7250"/>
    <cellStyle name="Note 2 2 12" xfId="7251"/>
    <cellStyle name="Note 2 2 2" xfId="7252"/>
    <cellStyle name="Note 2 2 3" xfId="7253"/>
    <cellStyle name="Note 2 2 4" xfId="7254"/>
    <cellStyle name="Note 2 2 5" xfId="7255"/>
    <cellStyle name="Note 2 2 6" xfId="7256"/>
    <cellStyle name="Note 2 2 7" xfId="7257"/>
    <cellStyle name="Note 2 2 8" xfId="7258"/>
    <cellStyle name="Note 2 2 9" xfId="7259"/>
    <cellStyle name="Note 2 3" xfId="7260"/>
    <cellStyle name="Note 2 3 10" xfId="7261"/>
    <cellStyle name="Note 2 3 11" xfId="7262"/>
    <cellStyle name="Note 2 3 12" xfId="7263"/>
    <cellStyle name="Note 2 3 2" xfId="7264"/>
    <cellStyle name="Note 2 3 3" xfId="7265"/>
    <cellStyle name="Note 2 3 4" xfId="7266"/>
    <cellStyle name="Note 2 3 5" xfId="7267"/>
    <cellStyle name="Note 2 3 6" xfId="7268"/>
    <cellStyle name="Note 2 3 7" xfId="7269"/>
    <cellStyle name="Note 2 3 8" xfId="7270"/>
    <cellStyle name="Note 2 3 9" xfId="7271"/>
    <cellStyle name="Note 2 4" xfId="7272"/>
    <cellStyle name="Note 2 5" xfId="7273"/>
    <cellStyle name="Note 2 6" xfId="7274"/>
    <cellStyle name="Note 2 7" xfId="7275"/>
    <cellStyle name="Note 2 8" xfId="7276"/>
    <cellStyle name="Note 2 9" xfId="7277"/>
    <cellStyle name="Note 3" xfId="7278"/>
    <cellStyle name="Note 3 10" xfId="7279"/>
    <cellStyle name="Note 3 11" xfId="7280"/>
    <cellStyle name="Note 3 12" xfId="7281"/>
    <cellStyle name="Note 3 2" xfId="7282"/>
    <cellStyle name="Note 3 3" xfId="7283"/>
    <cellStyle name="Note 3 4" xfId="7284"/>
    <cellStyle name="Note 3 5" xfId="7285"/>
    <cellStyle name="Note 3 6" xfId="7286"/>
    <cellStyle name="Note 3 7" xfId="7287"/>
    <cellStyle name="Note 3 8" xfId="7288"/>
    <cellStyle name="Note 3 9" xfId="7289"/>
    <cellStyle name="Note 4" xfId="7290"/>
    <cellStyle name="Note 4 2" xfId="7291"/>
    <cellStyle name="Note 5" xfId="7292"/>
    <cellStyle name="Note 5 2" xfId="7293"/>
    <cellStyle name="Number" xfId="7294"/>
    <cellStyle name="numbers" xfId="7295"/>
    <cellStyle name="NUMPAR" xfId="7296"/>
    <cellStyle name="Ôčíŕíńîâűé [0]_ďđĺäďđ-110_ďđĺäďđ-110 (2)" xfId="7297"/>
    <cellStyle name="Œ…‹æØ‚è [0.00]_Mars" xfId="7298"/>
    <cellStyle name="Œ…‹æØ‚è_Mars" xfId="7299"/>
    <cellStyle name="Ôèíàíñîâûé" xfId="7300"/>
    <cellStyle name="Ôèíàíñîâûé [0]" xfId="7301"/>
    <cellStyle name="Ôèíàíñîâûé [0] 10" xfId="7302"/>
    <cellStyle name="Ôèíàíñîâûé [0] 2" xfId="7303"/>
    <cellStyle name="Ôèíàíñîâûé [0] 3" xfId="7304"/>
    <cellStyle name="Ôèíàíñîâûé [0] 4" xfId="7305"/>
    <cellStyle name="Ôèíàíñîâûé [0] 5" xfId="7306"/>
    <cellStyle name="Ôèíàíñîâûé [0] 6" xfId="7307"/>
    <cellStyle name="Ôèíàíñîâûé [0] 7" xfId="7308"/>
    <cellStyle name="Ôèíàíñîâûé [0] 8" xfId="7309"/>
    <cellStyle name="Ôèíàíñîâûé [0] 9" xfId="7310"/>
    <cellStyle name="Ôèíàíñîâûé [0]_1. Финансовая отчетность" xfId="7311"/>
    <cellStyle name="Oeiainiaue [0]_NotesFA" xfId="7312"/>
    <cellStyle name="Ôèíàíñîâûé 10" xfId="7313"/>
    <cellStyle name="Ôèíàíñîâûé 2" xfId="7314"/>
    <cellStyle name="Ôèíàíñîâûé 3" xfId="7315"/>
    <cellStyle name="Ôèíàíñîâûé 4" xfId="7316"/>
    <cellStyle name="Ôèíàíñîâûé 5" xfId="7317"/>
    <cellStyle name="Ôèíàíñîâûé 6" xfId="7318"/>
    <cellStyle name="Ôèíàíñîâûé 7" xfId="7319"/>
    <cellStyle name="Ôèíàíñîâûé 8" xfId="7320"/>
    <cellStyle name="Ôèíàíñîâûé 9" xfId="7321"/>
    <cellStyle name="Ôèíàíñîâûé_1. Финансовая отчетность" xfId="7322"/>
    <cellStyle name="Oeiainiaue_NotesFA" xfId="7323"/>
    <cellStyle name="oilnumbers" xfId="7324"/>
    <cellStyle name="Option" xfId="7325"/>
    <cellStyle name="Ouny?e [0]_Oi?a IAIE" xfId="7326"/>
    <cellStyle name="Ouny?e_Oi?a IAIE" xfId="7327"/>
    <cellStyle name="Òûñÿ÷è [0]_cogs" xfId="7328"/>
    <cellStyle name="Òûñÿ÷è_cogs" xfId="7329"/>
    <cellStyle name="Output 2" xfId="7330"/>
    <cellStyle name="Output 2 10" xfId="7331"/>
    <cellStyle name="Output 2 11" xfId="7332"/>
    <cellStyle name="Output 2 12" xfId="7333"/>
    <cellStyle name="Output 2 13" xfId="7334"/>
    <cellStyle name="Output 2 14" xfId="7335"/>
    <cellStyle name="Output 2 2" xfId="7336"/>
    <cellStyle name="Output 2 2 10" xfId="7337"/>
    <cellStyle name="Output 2 2 11" xfId="7338"/>
    <cellStyle name="Output 2 2 12" xfId="7339"/>
    <cellStyle name="Output 2 2 2" xfId="7340"/>
    <cellStyle name="Output 2 2 3" xfId="7341"/>
    <cellStyle name="Output 2 2 4" xfId="7342"/>
    <cellStyle name="Output 2 2 5" xfId="7343"/>
    <cellStyle name="Output 2 2 6" xfId="7344"/>
    <cellStyle name="Output 2 2 7" xfId="7345"/>
    <cellStyle name="Output 2 2 8" xfId="7346"/>
    <cellStyle name="Output 2 2 9" xfId="7347"/>
    <cellStyle name="Output 2 3" xfId="7348"/>
    <cellStyle name="Output 2 3 10" xfId="7349"/>
    <cellStyle name="Output 2 3 11" xfId="7350"/>
    <cellStyle name="Output 2 3 12" xfId="7351"/>
    <cellStyle name="Output 2 3 2" xfId="7352"/>
    <cellStyle name="Output 2 3 3" xfId="7353"/>
    <cellStyle name="Output 2 3 4" xfId="7354"/>
    <cellStyle name="Output 2 3 5" xfId="7355"/>
    <cellStyle name="Output 2 3 6" xfId="7356"/>
    <cellStyle name="Output 2 3 7" xfId="7357"/>
    <cellStyle name="Output 2 3 8" xfId="7358"/>
    <cellStyle name="Output 2 3 9" xfId="7359"/>
    <cellStyle name="Output 2 4" xfId="7360"/>
    <cellStyle name="Output 2 5" xfId="7361"/>
    <cellStyle name="Output 2 6" xfId="7362"/>
    <cellStyle name="Output 2 7" xfId="7363"/>
    <cellStyle name="Output 2 8" xfId="7364"/>
    <cellStyle name="Output 2 9" xfId="7365"/>
    <cellStyle name="Output 3" xfId="7366"/>
    <cellStyle name="Output 3 10" xfId="7367"/>
    <cellStyle name="Output 3 11" xfId="7368"/>
    <cellStyle name="Output 3 12" xfId="7369"/>
    <cellStyle name="Output 3 2" xfId="7370"/>
    <cellStyle name="Output 3 3" xfId="7371"/>
    <cellStyle name="Output 3 4" xfId="7372"/>
    <cellStyle name="Output 3 5" xfId="7373"/>
    <cellStyle name="Output 3 6" xfId="7374"/>
    <cellStyle name="Output 3 7" xfId="7375"/>
    <cellStyle name="Output 3 8" xfId="7376"/>
    <cellStyle name="Output 3 9" xfId="7377"/>
    <cellStyle name="Output 4" xfId="7378"/>
    <cellStyle name="Output 4 2" xfId="7379"/>
    <cellStyle name="Output 5" xfId="7380"/>
    <cellStyle name="Output 5 2" xfId="7381"/>
    <cellStyle name="Outputs (Locked)" xfId="7382"/>
    <cellStyle name="Page Heading Large" xfId="7383"/>
    <cellStyle name="Page Heading Small" xfId="7384"/>
    <cellStyle name="PageHeading" xfId="7385"/>
    <cellStyle name="paint" xfId="7386"/>
    <cellStyle name="paint 2" xfId="7387"/>
    <cellStyle name="paint_G&amp;A" xfId="7388"/>
    <cellStyle name="Pattern" xfId="7389"/>
    <cellStyle name="Pattern 2" xfId="7390"/>
    <cellStyle name="Percent %" xfId="7391"/>
    <cellStyle name="Percent % Long Underline" xfId="7392"/>
    <cellStyle name="Percent %_Worksheet in  US Financial Statements Ref. Workbook - Single Co" xfId="7393"/>
    <cellStyle name="Percent ()" xfId="7394"/>
    <cellStyle name="Percent () 2" xfId="7395"/>
    <cellStyle name="Percent () 2 2" xfId="7396"/>
    <cellStyle name="Percent () 2 2 2" xfId="7397"/>
    <cellStyle name="Percent () 2 3" xfId="7398"/>
    <cellStyle name="Percent () 3" xfId="7399"/>
    <cellStyle name="Percent () 3 2" xfId="7400"/>
    <cellStyle name="Percent () 3 3" xfId="7401"/>
    <cellStyle name="Percent () 4" xfId="7402"/>
    <cellStyle name="Percent () 4 2" xfId="7403"/>
    <cellStyle name="Percent (0)" xfId="7404"/>
    <cellStyle name="Percent (0) 10" xfId="7405"/>
    <cellStyle name="Percent (0) 2" xfId="7406"/>
    <cellStyle name="Percent (0) 3" xfId="7407"/>
    <cellStyle name="Percent (0) 4" xfId="7408"/>
    <cellStyle name="Percent (0) 5" xfId="7409"/>
    <cellStyle name="Percent (0) 6" xfId="7410"/>
    <cellStyle name="Percent (0) 7" xfId="7411"/>
    <cellStyle name="Percent (0) 8" xfId="7412"/>
    <cellStyle name="Percent (0) 9" xfId="7413"/>
    <cellStyle name="Percent (1)" xfId="7414"/>
    <cellStyle name="Percent [0]" xfId="7415"/>
    <cellStyle name="Percent [0] 2" xfId="7416"/>
    <cellStyle name="Percent [0] 3" xfId="7417"/>
    <cellStyle name="Percent [0]_Расходы" xfId="7418"/>
    <cellStyle name="Percent [00]" xfId="7419"/>
    <cellStyle name="Percent [00] 2" xfId="7420"/>
    <cellStyle name="Percent [00]_Расходы" xfId="7421"/>
    <cellStyle name="Percent [2]" xfId="7422"/>
    <cellStyle name="Percent [2] 10" xfId="7423"/>
    <cellStyle name="Percent [2] 2" xfId="7424"/>
    <cellStyle name="Percent [2] 3" xfId="7425"/>
    <cellStyle name="Percent [2] 4" xfId="7426"/>
    <cellStyle name="Percent [2] 5" xfId="7427"/>
    <cellStyle name="Percent [2] 6" xfId="7428"/>
    <cellStyle name="Percent [2] 7" xfId="7429"/>
    <cellStyle name="Percent [2] 8" xfId="7430"/>
    <cellStyle name="Percent [2] 9" xfId="7431"/>
    <cellStyle name="Percent 0%" xfId="7432"/>
    <cellStyle name="Percent 0.0%" xfId="7433"/>
    <cellStyle name="Percent 0.0% Long Underline" xfId="7434"/>
    <cellStyle name="Percent 0.00%" xfId="7435"/>
    <cellStyle name="Percent 0.00% 2" xfId="7436"/>
    <cellStyle name="Percent 0.00% 3" xfId="7437"/>
    <cellStyle name="Percent 0.00% Long Underline" xfId="7438"/>
    <cellStyle name="Percent 0.000%" xfId="7439"/>
    <cellStyle name="Percent 0.000% Long Underline" xfId="7440"/>
    <cellStyle name="Percent 1" xfId="7441"/>
    <cellStyle name="Percent 10" xfId="7442"/>
    <cellStyle name="Percent 10 10" xfId="7443"/>
    <cellStyle name="Percent 10 11" xfId="7444"/>
    <cellStyle name="Percent 10 12" xfId="7445"/>
    <cellStyle name="Percent 10 13" xfId="7446"/>
    <cellStyle name="Percent 10 14" xfId="7447"/>
    <cellStyle name="Percent 10 15" xfId="7448"/>
    <cellStyle name="Percent 10 16" xfId="7449"/>
    <cellStyle name="Percent 10 17" xfId="7450"/>
    <cellStyle name="Percent 10 2" xfId="7451"/>
    <cellStyle name="Percent 10 2 2" xfId="7452"/>
    <cellStyle name="Percent 10 2 2 2" xfId="7453"/>
    <cellStyle name="Percent 10 2 3" xfId="7454"/>
    <cellStyle name="Percent 10 3" xfId="7455"/>
    <cellStyle name="Percent 10 3 10" xfId="7456"/>
    <cellStyle name="Percent 10 3 11" xfId="7457"/>
    <cellStyle name="Percent 10 3 12" xfId="7458"/>
    <cellStyle name="Percent 10 3 13" xfId="7459"/>
    <cellStyle name="Percent 10 3 14" xfId="7460"/>
    <cellStyle name="Percent 10 3 2" xfId="7461"/>
    <cellStyle name="Percent 10 3 3" xfId="7462"/>
    <cellStyle name="Percent 10 3 4" xfId="7463"/>
    <cellStyle name="Percent 10 3 5" xfId="7464"/>
    <cellStyle name="Percent 10 3 6" xfId="7465"/>
    <cellStyle name="Percent 10 3 7" xfId="7466"/>
    <cellStyle name="Percent 10 3 8" xfId="7467"/>
    <cellStyle name="Percent 10 3 9" xfId="7468"/>
    <cellStyle name="Percent 10 4" xfId="7469"/>
    <cellStyle name="Percent 10 5" xfId="7470"/>
    <cellStyle name="Percent 10 6" xfId="7471"/>
    <cellStyle name="Percent 10 7" xfId="7472"/>
    <cellStyle name="Percent 10 8" xfId="7473"/>
    <cellStyle name="Percent 10 9" xfId="7474"/>
    <cellStyle name="Percent 11" xfId="7475"/>
    <cellStyle name="Percent 11 10" xfId="7476"/>
    <cellStyle name="Percent 11 11" xfId="7477"/>
    <cellStyle name="Percent 11 12" xfId="7478"/>
    <cellStyle name="Percent 11 13" xfId="7479"/>
    <cellStyle name="Percent 11 14" xfId="7480"/>
    <cellStyle name="Percent 11 15" xfId="7481"/>
    <cellStyle name="Percent 11 16" xfId="7482"/>
    <cellStyle name="Percent 11 17" xfId="7483"/>
    <cellStyle name="Percent 11 2" xfId="7484"/>
    <cellStyle name="Percent 11 2 10" xfId="7485"/>
    <cellStyle name="Percent 11 2 11" xfId="7486"/>
    <cellStyle name="Percent 11 2 12" xfId="7487"/>
    <cellStyle name="Percent 11 2 13" xfId="7488"/>
    <cellStyle name="Percent 11 2 14" xfId="7489"/>
    <cellStyle name="Percent 11 2 15" xfId="7490"/>
    <cellStyle name="Percent 11 2 2" xfId="7491"/>
    <cellStyle name="Percent 11 2 2 10" xfId="7492"/>
    <cellStyle name="Percent 11 2 2 11" xfId="7493"/>
    <cellStyle name="Percent 11 2 2 12" xfId="7494"/>
    <cellStyle name="Percent 11 2 2 13" xfId="7495"/>
    <cellStyle name="Percent 11 2 2 14" xfId="7496"/>
    <cellStyle name="Percent 11 2 2 2" xfId="7497"/>
    <cellStyle name="Percent 11 2 2 3" xfId="7498"/>
    <cellStyle name="Percent 11 2 2 4" xfId="7499"/>
    <cellStyle name="Percent 11 2 2 5" xfId="7500"/>
    <cellStyle name="Percent 11 2 2 6" xfId="7501"/>
    <cellStyle name="Percent 11 2 2 7" xfId="7502"/>
    <cellStyle name="Percent 11 2 2 8" xfId="7503"/>
    <cellStyle name="Percent 11 2 2 9" xfId="7504"/>
    <cellStyle name="Percent 11 2 3" xfId="7505"/>
    <cellStyle name="Percent 11 2 4" xfId="7506"/>
    <cellStyle name="Percent 11 2 5" xfId="7507"/>
    <cellStyle name="Percent 11 2 6" xfId="7508"/>
    <cellStyle name="Percent 11 2 7" xfId="7509"/>
    <cellStyle name="Percent 11 2 8" xfId="7510"/>
    <cellStyle name="Percent 11 2 9" xfId="7511"/>
    <cellStyle name="Percent 11 3" xfId="7512"/>
    <cellStyle name="Percent 11 3 10" xfId="7513"/>
    <cellStyle name="Percent 11 3 11" xfId="7514"/>
    <cellStyle name="Percent 11 3 12" xfId="7515"/>
    <cellStyle name="Percent 11 3 13" xfId="7516"/>
    <cellStyle name="Percent 11 3 14" xfId="7517"/>
    <cellStyle name="Percent 11 3 2" xfId="7518"/>
    <cellStyle name="Percent 11 3 3" xfId="7519"/>
    <cellStyle name="Percent 11 3 4" xfId="7520"/>
    <cellStyle name="Percent 11 3 5" xfId="7521"/>
    <cellStyle name="Percent 11 3 6" xfId="7522"/>
    <cellStyle name="Percent 11 3 7" xfId="7523"/>
    <cellStyle name="Percent 11 3 8" xfId="7524"/>
    <cellStyle name="Percent 11 3 9" xfId="7525"/>
    <cellStyle name="Percent 11 4" xfId="7526"/>
    <cellStyle name="Percent 11 5" xfId="7527"/>
    <cellStyle name="Percent 11 6" xfId="7528"/>
    <cellStyle name="Percent 11 7" xfId="7529"/>
    <cellStyle name="Percent 11 8" xfId="7530"/>
    <cellStyle name="Percent 11 9" xfId="7531"/>
    <cellStyle name="Percent 12" xfId="7532"/>
    <cellStyle name="Percent 12 10" xfId="7533"/>
    <cellStyle name="Percent 12 11" xfId="7534"/>
    <cellStyle name="Percent 12 12" xfId="7535"/>
    <cellStyle name="Percent 12 13" xfId="7536"/>
    <cellStyle name="Percent 12 14" xfId="7537"/>
    <cellStyle name="Percent 12 15" xfId="7538"/>
    <cellStyle name="Percent 12 16" xfId="7539"/>
    <cellStyle name="Percent 12 17" xfId="7540"/>
    <cellStyle name="Percent 12 2" xfId="7541"/>
    <cellStyle name="Percent 12 2 10" xfId="7542"/>
    <cellStyle name="Percent 12 2 11" xfId="7543"/>
    <cellStyle name="Percent 12 2 12" xfId="7544"/>
    <cellStyle name="Percent 12 2 13" xfId="7545"/>
    <cellStyle name="Percent 12 2 14" xfId="7546"/>
    <cellStyle name="Percent 12 2 15" xfId="7547"/>
    <cellStyle name="Percent 12 2 2" xfId="7548"/>
    <cellStyle name="Percent 12 2 2 10" xfId="7549"/>
    <cellStyle name="Percent 12 2 2 11" xfId="7550"/>
    <cellStyle name="Percent 12 2 2 12" xfId="7551"/>
    <cellStyle name="Percent 12 2 2 13" xfId="7552"/>
    <cellStyle name="Percent 12 2 2 14" xfId="7553"/>
    <cellStyle name="Percent 12 2 2 2" xfId="7554"/>
    <cellStyle name="Percent 12 2 2 3" xfId="7555"/>
    <cellStyle name="Percent 12 2 2 4" xfId="7556"/>
    <cellStyle name="Percent 12 2 2 5" xfId="7557"/>
    <cellStyle name="Percent 12 2 2 6" xfId="7558"/>
    <cellStyle name="Percent 12 2 2 7" xfId="7559"/>
    <cellStyle name="Percent 12 2 2 8" xfId="7560"/>
    <cellStyle name="Percent 12 2 2 9" xfId="7561"/>
    <cellStyle name="Percent 12 2 3" xfId="7562"/>
    <cellStyle name="Percent 12 2 4" xfId="7563"/>
    <cellStyle name="Percent 12 2 5" xfId="7564"/>
    <cellStyle name="Percent 12 2 6" xfId="7565"/>
    <cellStyle name="Percent 12 2 7" xfId="7566"/>
    <cellStyle name="Percent 12 2 8" xfId="7567"/>
    <cellStyle name="Percent 12 2 9" xfId="7568"/>
    <cellStyle name="Percent 12 3" xfId="7569"/>
    <cellStyle name="Percent 12 3 10" xfId="7570"/>
    <cellStyle name="Percent 12 3 11" xfId="7571"/>
    <cellStyle name="Percent 12 3 12" xfId="7572"/>
    <cellStyle name="Percent 12 3 13" xfId="7573"/>
    <cellStyle name="Percent 12 3 14" xfId="7574"/>
    <cellStyle name="Percent 12 3 2" xfId="7575"/>
    <cellStyle name="Percent 12 3 3" xfId="7576"/>
    <cellStyle name="Percent 12 3 4" xfId="7577"/>
    <cellStyle name="Percent 12 3 5" xfId="7578"/>
    <cellStyle name="Percent 12 3 6" xfId="7579"/>
    <cellStyle name="Percent 12 3 7" xfId="7580"/>
    <cellStyle name="Percent 12 3 8" xfId="7581"/>
    <cellStyle name="Percent 12 3 9" xfId="7582"/>
    <cellStyle name="Percent 12 4" xfId="7583"/>
    <cellStyle name="Percent 12 5" xfId="7584"/>
    <cellStyle name="Percent 12 6" xfId="7585"/>
    <cellStyle name="Percent 12 7" xfId="7586"/>
    <cellStyle name="Percent 12 8" xfId="7587"/>
    <cellStyle name="Percent 12 9" xfId="7588"/>
    <cellStyle name="Percent 13" xfId="7589"/>
    <cellStyle name="Percent 13 2" xfId="7590"/>
    <cellStyle name="Percent 13 2 10" xfId="7591"/>
    <cellStyle name="Percent 13 2 11" xfId="7592"/>
    <cellStyle name="Percent 13 2 12" xfId="7593"/>
    <cellStyle name="Percent 13 2 13" xfId="7594"/>
    <cellStyle name="Percent 13 2 14" xfId="7595"/>
    <cellStyle name="Percent 13 2 15" xfId="7596"/>
    <cellStyle name="Percent 13 2 2" xfId="7597"/>
    <cellStyle name="Percent 13 2 2 10" xfId="7598"/>
    <cellStyle name="Percent 13 2 2 11" xfId="7599"/>
    <cellStyle name="Percent 13 2 2 12" xfId="7600"/>
    <cellStyle name="Percent 13 2 2 13" xfId="7601"/>
    <cellStyle name="Percent 13 2 2 14" xfId="7602"/>
    <cellStyle name="Percent 13 2 2 2" xfId="7603"/>
    <cellStyle name="Percent 13 2 2 3" xfId="7604"/>
    <cellStyle name="Percent 13 2 2 4" xfId="7605"/>
    <cellStyle name="Percent 13 2 2 5" xfId="7606"/>
    <cellStyle name="Percent 13 2 2 6" xfId="7607"/>
    <cellStyle name="Percent 13 2 2 7" xfId="7608"/>
    <cellStyle name="Percent 13 2 2 8" xfId="7609"/>
    <cellStyle name="Percent 13 2 2 9" xfId="7610"/>
    <cellStyle name="Percent 13 2 3" xfId="7611"/>
    <cellStyle name="Percent 13 2 4" xfId="7612"/>
    <cellStyle name="Percent 13 2 5" xfId="7613"/>
    <cellStyle name="Percent 13 2 6" xfId="7614"/>
    <cellStyle name="Percent 13 2 7" xfId="7615"/>
    <cellStyle name="Percent 13 2 8" xfId="7616"/>
    <cellStyle name="Percent 13 2 9" xfId="7617"/>
    <cellStyle name="Percent 13 3" xfId="7618"/>
    <cellStyle name="Percent 13 3 2" xfId="7619"/>
    <cellStyle name="Percent 13 4" xfId="7620"/>
    <cellStyle name="Percent 13 5" xfId="7621"/>
    <cellStyle name="Percent 14" xfId="7622"/>
    <cellStyle name="Percent 14 2" xfId="7623"/>
    <cellStyle name="Percent 15" xfId="7624"/>
    <cellStyle name="Percent 15 2" xfId="7625"/>
    <cellStyle name="Percent 15 2 10" xfId="7626"/>
    <cellStyle name="Percent 15 2 11" xfId="7627"/>
    <cellStyle name="Percent 15 2 12" xfId="7628"/>
    <cellStyle name="Percent 15 2 13" xfId="7629"/>
    <cellStyle name="Percent 15 2 14" xfId="7630"/>
    <cellStyle name="Percent 15 2 2" xfId="7631"/>
    <cellStyle name="Percent 15 2 2 10" xfId="7632"/>
    <cellStyle name="Percent 15 2 2 11" xfId="7633"/>
    <cellStyle name="Percent 15 2 2 12" xfId="7634"/>
    <cellStyle name="Percent 15 2 2 13" xfId="7635"/>
    <cellStyle name="Percent 15 2 2 2" xfId="7636"/>
    <cellStyle name="Percent 15 2 2 3" xfId="7637"/>
    <cellStyle name="Percent 15 2 2 4" xfId="7638"/>
    <cellStyle name="Percent 15 2 2 5" xfId="7639"/>
    <cellStyle name="Percent 15 2 2 6" xfId="7640"/>
    <cellStyle name="Percent 15 2 2 7" xfId="7641"/>
    <cellStyle name="Percent 15 2 2 8" xfId="7642"/>
    <cellStyle name="Percent 15 2 2 9" xfId="7643"/>
    <cellStyle name="Percent 15 2 3" xfId="7644"/>
    <cellStyle name="Percent 15 2 4" xfId="7645"/>
    <cellStyle name="Percent 15 2 5" xfId="7646"/>
    <cellStyle name="Percent 15 2 6" xfId="7647"/>
    <cellStyle name="Percent 15 2 7" xfId="7648"/>
    <cellStyle name="Percent 15 2 8" xfId="7649"/>
    <cellStyle name="Percent 15 2 9" xfId="7650"/>
    <cellStyle name="Percent 16" xfId="7651"/>
    <cellStyle name="Percent 16 2" xfId="7652"/>
    <cellStyle name="Percent 16 2 10" xfId="7653"/>
    <cellStyle name="Percent 16 2 11" xfId="7654"/>
    <cellStyle name="Percent 16 2 12" xfId="7655"/>
    <cellStyle name="Percent 16 2 13" xfId="7656"/>
    <cellStyle name="Percent 16 2 14" xfId="7657"/>
    <cellStyle name="Percent 16 2 2" xfId="7658"/>
    <cellStyle name="Percent 16 2 2 10" xfId="7659"/>
    <cellStyle name="Percent 16 2 2 11" xfId="7660"/>
    <cellStyle name="Percent 16 2 2 12" xfId="7661"/>
    <cellStyle name="Percent 16 2 2 13" xfId="7662"/>
    <cellStyle name="Percent 16 2 2 2" xfId="7663"/>
    <cellStyle name="Percent 16 2 2 3" xfId="7664"/>
    <cellStyle name="Percent 16 2 2 4" xfId="7665"/>
    <cellStyle name="Percent 16 2 2 5" xfId="7666"/>
    <cellStyle name="Percent 16 2 2 6" xfId="7667"/>
    <cellStyle name="Percent 16 2 2 7" xfId="7668"/>
    <cellStyle name="Percent 16 2 2 8" xfId="7669"/>
    <cellStyle name="Percent 16 2 2 9" xfId="7670"/>
    <cellStyle name="Percent 16 2 3" xfId="7671"/>
    <cellStyle name="Percent 16 2 4" xfId="7672"/>
    <cellStyle name="Percent 16 2 5" xfId="7673"/>
    <cellStyle name="Percent 16 2 6" xfId="7674"/>
    <cellStyle name="Percent 16 2 7" xfId="7675"/>
    <cellStyle name="Percent 16 2 8" xfId="7676"/>
    <cellStyle name="Percent 16 2 9" xfId="7677"/>
    <cellStyle name="Percent 17" xfId="7678"/>
    <cellStyle name="Percent 17 2" xfId="7679"/>
    <cellStyle name="Percent 17 2 10" xfId="7680"/>
    <cellStyle name="Percent 17 2 11" xfId="7681"/>
    <cellStyle name="Percent 17 2 12" xfId="7682"/>
    <cellStyle name="Percent 17 2 13" xfId="7683"/>
    <cellStyle name="Percent 17 2 14" xfId="7684"/>
    <cellStyle name="Percent 17 2 2" xfId="7685"/>
    <cellStyle name="Percent 17 2 2 10" xfId="7686"/>
    <cellStyle name="Percent 17 2 2 11" xfId="7687"/>
    <cellStyle name="Percent 17 2 2 12" xfId="7688"/>
    <cellStyle name="Percent 17 2 2 13" xfId="7689"/>
    <cellStyle name="Percent 17 2 2 2" xfId="7690"/>
    <cellStyle name="Percent 17 2 2 3" xfId="7691"/>
    <cellStyle name="Percent 17 2 2 4" xfId="7692"/>
    <cellStyle name="Percent 17 2 2 5" xfId="7693"/>
    <cellStyle name="Percent 17 2 2 6" xfId="7694"/>
    <cellStyle name="Percent 17 2 2 7" xfId="7695"/>
    <cellStyle name="Percent 17 2 2 8" xfId="7696"/>
    <cellStyle name="Percent 17 2 2 9" xfId="7697"/>
    <cellStyle name="Percent 17 2 3" xfId="7698"/>
    <cellStyle name="Percent 17 2 4" xfId="7699"/>
    <cellStyle name="Percent 17 2 5" xfId="7700"/>
    <cellStyle name="Percent 17 2 6" xfId="7701"/>
    <cellStyle name="Percent 17 2 7" xfId="7702"/>
    <cellStyle name="Percent 17 2 8" xfId="7703"/>
    <cellStyle name="Percent 17 2 9" xfId="7704"/>
    <cellStyle name="Percent 18" xfId="7705"/>
    <cellStyle name="Percent 18 2" xfId="7706"/>
    <cellStyle name="Percent 18 2 10" xfId="7707"/>
    <cellStyle name="Percent 18 2 11" xfId="7708"/>
    <cellStyle name="Percent 18 2 12" xfId="7709"/>
    <cellStyle name="Percent 18 2 13" xfId="7710"/>
    <cellStyle name="Percent 18 2 14" xfId="7711"/>
    <cellStyle name="Percent 18 2 2" xfId="7712"/>
    <cellStyle name="Percent 18 2 2 10" xfId="7713"/>
    <cellStyle name="Percent 18 2 2 11" xfId="7714"/>
    <cellStyle name="Percent 18 2 2 12" xfId="7715"/>
    <cellStyle name="Percent 18 2 2 13" xfId="7716"/>
    <cellStyle name="Percent 18 2 2 2" xfId="7717"/>
    <cellStyle name="Percent 18 2 2 3" xfId="7718"/>
    <cellStyle name="Percent 18 2 2 4" xfId="7719"/>
    <cellStyle name="Percent 18 2 2 5" xfId="7720"/>
    <cellStyle name="Percent 18 2 2 6" xfId="7721"/>
    <cellStyle name="Percent 18 2 2 7" xfId="7722"/>
    <cellStyle name="Percent 18 2 2 8" xfId="7723"/>
    <cellStyle name="Percent 18 2 2 9" xfId="7724"/>
    <cellStyle name="Percent 18 2 3" xfId="7725"/>
    <cellStyle name="Percent 18 2 4" xfId="7726"/>
    <cellStyle name="Percent 18 2 5" xfId="7727"/>
    <cellStyle name="Percent 18 2 6" xfId="7728"/>
    <cellStyle name="Percent 18 2 7" xfId="7729"/>
    <cellStyle name="Percent 18 2 8" xfId="7730"/>
    <cellStyle name="Percent 18 2 9" xfId="7731"/>
    <cellStyle name="Percent 19" xfId="7732"/>
    <cellStyle name="Percent 19 10" xfId="7733"/>
    <cellStyle name="Percent 19 11" xfId="7734"/>
    <cellStyle name="Percent 19 12" xfId="7735"/>
    <cellStyle name="Percent 19 13" xfId="7736"/>
    <cellStyle name="Percent 19 14" xfId="7737"/>
    <cellStyle name="Percent 19 15" xfId="7738"/>
    <cellStyle name="Percent 19 2" xfId="7739"/>
    <cellStyle name="Percent 19 2 10" xfId="7740"/>
    <cellStyle name="Percent 19 2 11" xfId="7741"/>
    <cellStyle name="Percent 19 2 12" xfId="7742"/>
    <cellStyle name="Percent 19 2 13" xfId="7743"/>
    <cellStyle name="Percent 19 2 14" xfId="7744"/>
    <cellStyle name="Percent 19 2 2" xfId="7745"/>
    <cellStyle name="Percent 19 2 2 10" xfId="7746"/>
    <cellStyle name="Percent 19 2 2 11" xfId="7747"/>
    <cellStyle name="Percent 19 2 2 12" xfId="7748"/>
    <cellStyle name="Percent 19 2 2 13" xfId="7749"/>
    <cellStyle name="Percent 19 2 2 2" xfId="7750"/>
    <cellStyle name="Percent 19 2 2 3" xfId="7751"/>
    <cellStyle name="Percent 19 2 2 4" xfId="7752"/>
    <cellStyle name="Percent 19 2 2 5" xfId="7753"/>
    <cellStyle name="Percent 19 2 2 6" xfId="7754"/>
    <cellStyle name="Percent 19 2 2 7" xfId="7755"/>
    <cellStyle name="Percent 19 2 2 8" xfId="7756"/>
    <cellStyle name="Percent 19 2 2 9" xfId="7757"/>
    <cellStyle name="Percent 19 2 3" xfId="7758"/>
    <cellStyle name="Percent 19 2 4" xfId="7759"/>
    <cellStyle name="Percent 19 2 5" xfId="7760"/>
    <cellStyle name="Percent 19 2 6" xfId="7761"/>
    <cellStyle name="Percent 19 2 7" xfId="7762"/>
    <cellStyle name="Percent 19 2 8" xfId="7763"/>
    <cellStyle name="Percent 19 2 9" xfId="7764"/>
    <cellStyle name="Percent 19 3" xfId="7765"/>
    <cellStyle name="Percent 19 3 10" xfId="7766"/>
    <cellStyle name="Percent 19 3 11" xfId="7767"/>
    <cellStyle name="Percent 19 3 12" xfId="7768"/>
    <cellStyle name="Percent 19 3 13" xfId="7769"/>
    <cellStyle name="Percent 19 3 2" xfId="7770"/>
    <cellStyle name="Percent 19 3 3" xfId="7771"/>
    <cellStyle name="Percent 19 3 4" xfId="7772"/>
    <cellStyle name="Percent 19 3 5" xfId="7773"/>
    <cellStyle name="Percent 19 3 6" xfId="7774"/>
    <cellStyle name="Percent 19 3 7" xfId="7775"/>
    <cellStyle name="Percent 19 3 8" xfId="7776"/>
    <cellStyle name="Percent 19 3 9" xfId="7777"/>
    <cellStyle name="Percent 19 4" xfId="7778"/>
    <cellStyle name="Percent 19 5" xfId="7779"/>
    <cellStyle name="Percent 19 6" xfId="7780"/>
    <cellStyle name="Percent 19 7" xfId="7781"/>
    <cellStyle name="Percent 19 8" xfId="7782"/>
    <cellStyle name="Percent 19 9" xfId="7783"/>
    <cellStyle name="Percent 2" xfId="7784"/>
    <cellStyle name="Percent 2 2" xfId="7785"/>
    <cellStyle name="Percent 2 2 2" xfId="7786"/>
    <cellStyle name="Percent 2 2 2 2" xfId="7787"/>
    <cellStyle name="Percent 2 3" xfId="7788"/>
    <cellStyle name="Percent 2 3 2" xfId="7789"/>
    <cellStyle name="Percent 2 4" xfId="7790"/>
    <cellStyle name="Percent 2 4 10" xfId="7791"/>
    <cellStyle name="Percent 2 4 11" xfId="7792"/>
    <cellStyle name="Percent 2 4 12" xfId="7793"/>
    <cellStyle name="Percent 2 4 13" xfId="7794"/>
    <cellStyle name="Percent 2 4 14" xfId="7795"/>
    <cellStyle name="Percent 2 4 2" xfId="7796"/>
    <cellStyle name="Percent 2 4 2 10" xfId="7797"/>
    <cellStyle name="Percent 2 4 2 11" xfId="7798"/>
    <cellStyle name="Percent 2 4 2 12" xfId="7799"/>
    <cellStyle name="Percent 2 4 2 13" xfId="7800"/>
    <cellStyle name="Percent 2 4 2 2" xfId="7801"/>
    <cellStyle name="Percent 2 4 2 3" xfId="7802"/>
    <cellStyle name="Percent 2 4 2 4" xfId="7803"/>
    <cellStyle name="Percent 2 4 2 5" xfId="7804"/>
    <cellStyle name="Percent 2 4 2 6" xfId="7805"/>
    <cellStyle name="Percent 2 4 2 7" xfId="7806"/>
    <cellStyle name="Percent 2 4 2 8" xfId="7807"/>
    <cellStyle name="Percent 2 4 2 9" xfId="7808"/>
    <cellStyle name="Percent 2 4 3" xfId="7809"/>
    <cellStyle name="Percent 2 4 4" xfId="7810"/>
    <cellStyle name="Percent 2 4 5" xfId="7811"/>
    <cellStyle name="Percent 2 4 6" xfId="7812"/>
    <cellStyle name="Percent 2 4 7" xfId="7813"/>
    <cellStyle name="Percent 2 4 8" xfId="7814"/>
    <cellStyle name="Percent 2 4 9" xfId="7815"/>
    <cellStyle name="Percent 2 5" xfId="7816"/>
    <cellStyle name="Percent 2 6" xfId="7817"/>
    <cellStyle name="Percent 2 7" xfId="7818"/>
    <cellStyle name="Percent 20" xfId="7819"/>
    <cellStyle name="Percent 20 10" xfId="7820"/>
    <cellStyle name="Percent 20 11" xfId="7821"/>
    <cellStyle name="Percent 20 12" xfId="7822"/>
    <cellStyle name="Percent 20 13" xfId="7823"/>
    <cellStyle name="Percent 20 14" xfId="7824"/>
    <cellStyle name="Percent 20 15" xfId="7825"/>
    <cellStyle name="Percent 20 2" xfId="7826"/>
    <cellStyle name="Percent 20 2 10" xfId="7827"/>
    <cellStyle name="Percent 20 2 11" xfId="7828"/>
    <cellStyle name="Percent 20 2 12" xfId="7829"/>
    <cellStyle name="Percent 20 2 13" xfId="7830"/>
    <cellStyle name="Percent 20 2 14" xfId="7831"/>
    <cellStyle name="Percent 20 2 2" xfId="7832"/>
    <cellStyle name="Percent 20 2 2 10" xfId="7833"/>
    <cellStyle name="Percent 20 2 2 11" xfId="7834"/>
    <cellStyle name="Percent 20 2 2 12" xfId="7835"/>
    <cellStyle name="Percent 20 2 2 13" xfId="7836"/>
    <cellStyle name="Percent 20 2 2 2" xfId="7837"/>
    <cellStyle name="Percent 20 2 2 3" xfId="7838"/>
    <cellStyle name="Percent 20 2 2 4" xfId="7839"/>
    <cellStyle name="Percent 20 2 2 5" xfId="7840"/>
    <cellStyle name="Percent 20 2 2 6" xfId="7841"/>
    <cellStyle name="Percent 20 2 2 7" xfId="7842"/>
    <cellStyle name="Percent 20 2 2 8" xfId="7843"/>
    <cellStyle name="Percent 20 2 2 9" xfId="7844"/>
    <cellStyle name="Percent 20 2 3" xfId="7845"/>
    <cellStyle name="Percent 20 2 4" xfId="7846"/>
    <cellStyle name="Percent 20 2 5" xfId="7847"/>
    <cellStyle name="Percent 20 2 6" xfId="7848"/>
    <cellStyle name="Percent 20 2 7" xfId="7849"/>
    <cellStyle name="Percent 20 2 8" xfId="7850"/>
    <cellStyle name="Percent 20 2 9" xfId="7851"/>
    <cellStyle name="Percent 20 3" xfId="7852"/>
    <cellStyle name="Percent 20 3 10" xfId="7853"/>
    <cellStyle name="Percent 20 3 11" xfId="7854"/>
    <cellStyle name="Percent 20 3 12" xfId="7855"/>
    <cellStyle name="Percent 20 3 13" xfId="7856"/>
    <cellStyle name="Percent 20 3 2" xfId="7857"/>
    <cellStyle name="Percent 20 3 3" xfId="7858"/>
    <cellStyle name="Percent 20 3 4" xfId="7859"/>
    <cellStyle name="Percent 20 3 5" xfId="7860"/>
    <cellStyle name="Percent 20 3 6" xfId="7861"/>
    <cellStyle name="Percent 20 3 7" xfId="7862"/>
    <cellStyle name="Percent 20 3 8" xfId="7863"/>
    <cellStyle name="Percent 20 3 9" xfId="7864"/>
    <cellStyle name="Percent 20 4" xfId="7865"/>
    <cellStyle name="Percent 20 5" xfId="7866"/>
    <cellStyle name="Percent 20 6" xfId="7867"/>
    <cellStyle name="Percent 20 7" xfId="7868"/>
    <cellStyle name="Percent 20 8" xfId="7869"/>
    <cellStyle name="Percent 20 9" xfId="7870"/>
    <cellStyle name="Percent 21" xfId="7871"/>
    <cellStyle name="Percent 21 10" xfId="7872"/>
    <cellStyle name="Percent 21 11" xfId="7873"/>
    <cellStyle name="Percent 21 12" xfId="7874"/>
    <cellStyle name="Percent 21 13" xfId="7875"/>
    <cellStyle name="Percent 21 2" xfId="7876"/>
    <cellStyle name="Percent 21 3" xfId="7877"/>
    <cellStyle name="Percent 21 4" xfId="7878"/>
    <cellStyle name="Percent 21 5" xfId="7879"/>
    <cellStyle name="Percent 21 6" xfId="7880"/>
    <cellStyle name="Percent 21 7" xfId="7881"/>
    <cellStyle name="Percent 21 8" xfId="7882"/>
    <cellStyle name="Percent 21 9" xfId="7883"/>
    <cellStyle name="Percent 22" xfId="7884"/>
    <cellStyle name="Percent 22 10" xfId="7885"/>
    <cellStyle name="Percent 22 11" xfId="7886"/>
    <cellStyle name="Percent 22 12" xfId="7887"/>
    <cellStyle name="Percent 22 13" xfId="7888"/>
    <cellStyle name="Percent 22 2" xfId="7889"/>
    <cellStyle name="Percent 22 3" xfId="7890"/>
    <cellStyle name="Percent 22 4" xfId="7891"/>
    <cellStyle name="Percent 22 5" xfId="7892"/>
    <cellStyle name="Percent 22 6" xfId="7893"/>
    <cellStyle name="Percent 22 7" xfId="7894"/>
    <cellStyle name="Percent 22 8" xfId="7895"/>
    <cellStyle name="Percent 22 9" xfId="7896"/>
    <cellStyle name="Percent 23" xfId="7897"/>
    <cellStyle name="Percent 23 10" xfId="7898"/>
    <cellStyle name="Percent 23 11" xfId="7899"/>
    <cellStyle name="Percent 23 12" xfId="7900"/>
    <cellStyle name="Percent 23 13" xfId="7901"/>
    <cellStyle name="Percent 23 2" xfId="7902"/>
    <cellStyle name="Percent 23 3" xfId="7903"/>
    <cellStyle name="Percent 23 4" xfId="7904"/>
    <cellStyle name="Percent 23 5" xfId="7905"/>
    <cellStyle name="Percent 23 6" xfId="7906"/>
    <cellStyle name="Percent 23 7" xfId="7907"/>
    <cellStyle name="Percent 23 8" xfId="7908"/>
    <cellStyle name="Percent 23 9" xfId="7909"/>
    <cellStyle name="Percent 24" xfId="7910"/>
    <cellStyle name="Percent 24 2" xfId="7911"/>
    <cellStyle name="Percent 25" xfId="7912"/>
    <cellStyle name="Percent 25 2" xfId="7913"/>
    <cellStyle name="Percent 26" xfId="7914"/>
    <cellStyle name="Percent 26 2" xfId="7915"/>
    <cellStyle name="Percent 27" xfId="7916"/>
    <cellStyle name="Percent 27 2" xfId="7917"/>
    <cellStyle name="Percent 28" xfId="7918"/>
    <cellStyle name="Percent 28 2" xfId="7919"/>
    <cellStyle name="Percent 29" xfId="7920"/>
    <cellStyle name="Percent 3" xfId="7921"/>
    <cellStyle name="Percent 3 2" xfId="7922"/>
    <cellStyle name="Percent 3 3" xfId="7923"/>
    <cellStyle name="Percent 30" xfId="7924"/>
    <cellStyle name="Percent 31" xfId="7925"/>
    <cellStyle name="Percent 32" xfId="7926"/>
    <cellStyle name="Percent 33" xfId="7927"/>
    <cellStyle name="Percent 34" xfId="7928"/>
    <cellStyle name="Percent 35" xfId="7929"/>
    <cellStyle name="Percent 36" xfId="7930"/>
    <cellStyle name="Percent 37" xfId="7931"/>
    <cellStyle name="Percent 38" xfId="7932"/>
    <cellStyle name="Percent 39" xfId="7933"/>
    <cellStyle name="Percent 4" xfId="7934"/>
    <cellStyle name="Percent 4 2" xfId="7935"/>
    <cellStyle name="Percent 4 2 2" xfId="7936"/>
    <cellStyle name="Percent 4 3" xfId="7937"/>
    <cellStyle name="Percent 4 3 2" xfId="7938"/>
    <cellStyle name="Percent 4 4" xfId="7939"/>
    <cellStyle name="Percent 4 4 2" xfId="7940"/>
    <cellStyle name="Percent 4 5" xfId="7941"/>
    <cellStyle name="Percent 4 6" xfId="7942"/>
    <cellStyle name="Percent 40" xfId="7943"/>
    <cellStyle name="Percent 41" xfId="7944"/>
    <cellStyle name="Percent 42" xfId="7945"/>
    <cellStyle name="Percent 43" xfId="7946"/>
    <cellStyle name="Percent 43 2" xfId="7947"/>
    <cellStyle name="Percent 44" xfId="7948"/>
    <cellStyle name="Percent 45" xfId="7949"/>
    <cellStyle name="Percent 46" xfId="7950"/>
    <cellStyle name="Percent 47" xfId="7951"/>
    <cellStyle name="Percent 48" xfId="7952"/>
    <cellStyle name="Percent 49" xfId="7953"/>
    <cellStyle name="Percent 5" xfId="7954"/>
    <cellStyle name="Percent 5 2" xfId="7955"/>
    <cellStyle name="Percent 5 2 2" xfId="7956"/>
    <cellStyle name="Percent 5 3" xfId="7957"/>
    <cellStyle name="Percent 5 4" xfId="7958"/>
    <cellStyle name="Percent 50" xfId="7959"/>
    <cellStyle name="Percent 51" xfId="7960"/>
    <cellStyle name="Percent 52" xfId="7961"/>
    <cellStyle name="Percent 53" xfId="7962"/>
    <cellStyle name="Percent 54" xfId="7963"/>
    <cellStyle name="Percent 55" xfId="7964"/>
    <cellStyle name="Percent 56" xfId="7965"/>
    <cellStyle name="Percent 57" xfId="7966"/>
    <cellStyle name="Percent 6" xfId="7967"/>
    <cellStyle name="Percent 6 2" xfId="7968"/>
    <cellStyle name="Percent 6 2 2" xfId="7969"/>
    <cellStyle name="Percent 6 3" xfId="7970"/>
    <cellStyle name="Percent 7" xfId="7971"/>
    <cellStyle name="Percent 7 2" xfId="7972"/>
    <cellStyle name="Percent 7 2 2" xfId="7973"/>
    <cellStyle name="Percent 7 3" xfId="7974"/>
    <cellStyle name="Percent 8" xfId="7975"/>
    <cellStyle name="Percent 8 2" xfId="7976"/>
    <cellStyle name="Percent 8 2 2" xfId="7977"/>
    <cellStyle name="Percent 8 2 2 2" xfId="7978"/>
    <cellStyle name="Percent 8 2 3" xfId="7979"/>
    <cellStyle name="Percent 8 3" xfId="7980"/>
    <cellStyle name="Percent 8 3 2" xfId="7981"/>
    <cellStyle name="Percent 8 4" xfId="7982"/>
    <cellStyle name="Percent 8 5" xfId="7983"/>
    <cellStyle name="Percent 9" xfId="7984"/>
    <cellStyle name="Percent 9 10" xfId="7985"/>
    <cellStyle name="Percent 9 11" xfId="7986"/>
    <cellStyle name="Percent 9 12" xfId="7987"/>
    <cellStyle name="Percent 9 13" xfId="7988"/>
    <cellStyle name="Percent 9 14" xfId="7989"/>
    <cellStyle name="Percent 9 15" xfId="7990"/>
    <cellStyle name="Percent 9 16" xfId="7991"/>
    <cellStyle name="Percent 9 17" xfId="7992"/>
    <cellStyle name="Percent 9 18" xfId="7993"/>
    <cellStyle name="Percent 9 19" xfId="7994"/>
    <cellStyle name="Percent 9 2" xfId="7995"/>
    <cellStyle name="Percent 9 2 2" xfId="7996"/>
    <cellStyle name="Percent 9 2 2 2" xfId="7997"/>
    <cellStyle name="Percent 9 2 3" xfId="7998"/>
    <cellStyle name="Percent 9 3" xfId="7999"/>
    <cellStyle name="Percent 9 3 10" xfId="8000"/>
    <cellStyle name="Percent 9 3 11" xfId="8001"/>
    <cellStyle name="Percent 9 3 12" xfId="8002"/>
    <cellStyle name="Percent 9 3 13" xfId="8003"/>
    <cellStyle name="Percent 9 3 14" xfId="8004"/>
    <cellStyle name="Percent 9 3 2" xfId="8005"/>
    <cellStyle name="Percent 9 3 3" xfId="8006"/>
    <cellStyle name="Percent 9 3 4" xfId="8007"/>
    <cellStyle name="Percent 9 3 5" xfId="8008"/>
    <cellStyle name="Percent 9 3 6" xfId="8009"/>
    <cellStyle name="Percent 9 3 7" xfId="8010"/>
    <cellStyle name="Percent 9 3 8" xfId="8011"/>
    <cellStyle name="Percent 9 3 9" xfId="8012"/>
    <cellStyle name="Percent 9 4" xfId="8013"/>
    <cellStyle name="Percent 9 5" xfId="8014"/>
    <cellStyle name="Percent 9 6" xfId="8015"/>
    <cellStyle name="Percent 9 7" xfId="8016"/>
    <cellStyle name="Percent 9 8" xfId="8017"/>
    <cellStyle name="Percent 9 9" xfId="8018"/>
    <cellStyle name="Percent Hard" xfId="8019"/>
    <cellStyle name="PercentFormat" xfId="8020"/>
    <cellStyle name="percentgen" xfId="8021"/>
    <cellStyle name="PerShare" xfId="8022"/>
    <cellStyle name="PerSharenodollar" xfId="8023"/>
    <cellStyle name="Pick Up" xfId="8024"/>
    <cellStyle name="Pilkku_Valuation" xfId="8025"/>
    <cellStyle name="Piug" xfId="8026"/>
    <cellStyle name="piw#" xfId="8027"/>
    <cellStyle name="piw%" xfId="8028"/>
    <cellStyle name="Plug" xfId="8029"/>
    <cellStyle name="Porcentual_Deudas EDC 122001" xfId="8030"/>
    <cellStyle name="Pourcentage_Profit &amp; Loss" xfId="8031"/>
    <cellStyle name="PrePop Currency (0)" xfId="8032"/>
    <cellStyle name="PrePop Currency (0) 2" xfId="8033"/>
    <cellStyle name="PrePop Currency (0) 3" xfId="8034"/>
    <cellStyle name="PrePop Currency (0)_G&amp;A" xfId="8035"/>
    <cellStyle name="PrePop Currency (2)" xfId="8036"/>
    <cellStyle name="PrePop Currency (2) 2" xfId="8037"/>
    <cellStyle name="PrePop Currency (2)_G&amp;A" xfId="8038"/>
    <cellStyle name="PrePop Units (0)" xfId="8039"/>
    <cellStyle name="PrePop Units (0) 2" xfId="8040"/>
    <cellStyle name="PrePop Units (0) 3" xfId="8041"/>
    <cellStyle name="PrePop Units (0)_G&amp;A" xfId="8042"/>
    <cellStyle name="PrePop Units (1)" xfId="8043"/>
    <cellStyle name="PrePop Units (1) 2" xfId="8044"/>
    <cellStyle name="PrePop Units (1) 2 2" xfId="8045"/>
    <cellStyle name="PrePop Units (1) 3" xfId="8046"/>
    <cellStyle name="PrePop Units (1) 3 2" xfId="8047"/>
    <cellStyle name="PrePop Units (1) 4" xfId="8048"/>
    <cellStyle name="PrePop Units (1) 5" xfId="8049"/>
    <cellStyle name="PrePop Units (1) 6" xfId="8050"/>
    <cellStyle name="PrePop Units (1)_G&amp;A" xfId="8051"/>
    <cellStyle name="PrePop Units (2)" xfId="8052"/>
    <cellStyle name="PrePop Units (2) 2" xfId="8053"/>
    <cellStyle name="PrePop Units (2)_G&amp;A" xfId="8054"/>
    <cellStyle name="Price_Body" xfId="8055"/>
    <cellStyle name="prochrek" xfId="8056"/>
    <cellStyle name="prochrek 2" xfId="8057"/>
    <cellStyle name="PSChar" xfId="8058"/>
    <cellStyle name="PSDate" xfId="8059"/>
    <cellStyle name="PSDec" xfId="8060"/>
    <cellStyle name="PSHeading" xfId="8061"/>
    <cellStyle name="PSHeading 2" xfId="8062"/>
    <cellStyle name="PSHeading 2 2" xfId="8063"/>
    <cellStyle name="PSHeading 2 2 2" xfId="8064"/>
    <cellStyle name="PSHeading 2 3" xfId="8065"/>
    <cellStyle name="PSHeading 2 3 2" xfId="8066"/>
    <cellStyle name="PSHeading 2 4" xfId="8067"/>
    <cellStyle name="PSHeading 2 4 2" xfId="8068"/>
    <cellStyle name="PSHeading 2 5" xfId="8069"/>
    <cellStyle name="PSHeading 2 5 2" xfId="8070"/>
    <cellStyle name="PSHeading 2 6" xfId="8071"/>
    <cellStyle name="PSHeading 2 6 2" xfId="8072"/>
    <cellStyle name="PSHeading 2 7" xfId="8073"/>
    <cellStyle name="PSHeading 3" xfId="8074"/>
    <cellStyle name="PSHeading 3 2" xfId="8075"/>
    <cellStyle name="PSHeading 4" xfId="8076"/>
    <cellStyle name="PSHeading 4 2" xfId="8077"/>
    <cellStyle name="PSHeading 5" xfId="8078"/>
    <cellStyle name="PSHeading 5 2" xfId="8079"/>
    <cellStyle name="PSHeading 6" xfId="8080"/>
    <cellStyle name="PSHeading 6 2" xfId="8081"/>
    <cellStyle name="PSHeading 7" xfId="8082"/>
    <cellStyle name="PSHeading 7 2" xfId="8083"/>
    <cellStyle name="PSHeading 8" xfId="8084"/>
    <cellStyle name="PSInt" xfId="8085"/>
    <cellStyle name="PSSpacer" xfId="8086"/>
    <cellStyle name="QTitle" xfId="8087"/>
    <cellStyle name="QTitle 2" xfId="8088"/>
    <cellStyle name="RAMEY" xfId="8089"/>
    <cellStyle name="Ramey $k" xfId="8090"/>
    <cellStyle name="RAMEY_P&amp;O BKUP" xfId="8091"/>
    <cellStyle name="range" xfId="8092"/>
    <cellStyle name="Range Name" xfId="8093"/>
    <cellStyle name="RangeName" xfId="8094"/>
    <cellStyle name="Relative" xfId="8095"/>
    <cellStyle name="Report" xfId="8096"/>
    <cellStyle name="Results" xfId="8097"/>
    <cellStyle name="RMG - PB01.93" xfId="8098"/>
    <cellStyle name="Rows - Style2" xfId="8099"/>
    <cellStyle name="Rubles" xfId="8100"/>
    <cellStyle name="Russian Normal" xfId="8101"/>
    <cellStyle name="SAPBEXaggData" xfId="8102"/>
    <cellStyle name="SAPBEXaggData 10" xfId="8103"/>
    <cellStyle name="SAPBEXaggData 11" xfId="8104"/>
    <cellStyle name="SAPBEXaggData 12" xfId="8105"/>
    <cellStyle name="SAPBEXaggData 13" xfId="8106"/>
    <cellStyle name="SAPBEXaggData 2" xfId="8107"/>
    <cellStyle name="SAPBEXaggData 2 10" xfId="8108"/>
    <cellStyle name="SAPBEXaggData 2 11" xfId="8109"/>
    <cellStyle name="SAPBEXaggData 2 12" xfId="8110"/>
    <cellStyle name="SAPBEXaggData 2 2" xfId="8111"/>
    <cellStyle name="SAPBEXaggData 2 3" xfId="8112"/>
    <cellStyle name="SAPBEXaggData 2 4" xfId="8113"/>
    <cellStyle name="SAPBEXaggData 2 5" xfId="8114"/>
    <cellStyle name="SAPBEXaggData 2 6" xfId="8115"/>
    <cellStyle name="SAPBEXaggData 2 7" xfId="8116"/>
    <cellStyle name="SAPBEXaggData 2 8" xfId="8117"/>
    <cellStyle name="SAPBEXaggData 2 9" xfId="8118"/>
    <cellStyle name="SAPBEXaggData 3" xfId="8119"/>
    <cellStyle name="SAPBEXaggData 4" xfId="8120"/>
    <cellStyle name="SAPBEXaggData 5" xfId="8121"/>
    <cellStyle name="SAPBEXaggData 6" xfId="8122"/>
    <cellStyle name="SAPBEXaggData 7" xfId="8123"/>
    <cellStyle name="SAPBEXaggData 8" xfId="8124"/>
    <cellStyle name="SAPBEXaggData 9" xfId="8125"/>
    <cellStyle name="SAPBEXaggDataEmph" xfId="8126"/>
    <cellStyle name="SAPBEXaggDataEmph 10" xfId="8127"/>
    <cellStyle name="SAPBEXaggDataEmph 11" xfId="8128"/>
    <cellStyle name="SAPBEXaggDataEmph 12" xfId="8129"/>
    <cellStyle name="SAPBEXaggDataEmph 13" xfId="8130"/>
    <cellStyle name="SAPBEXaggDataEmph 2" xfId="8131"/>
    <cellStyle name="SAPBEXaggDataEmph 2 10" xfId="8132"/>
    <cellStyle name="SAPBEXaggDataEmph 2 11" xfId="8133"/>
    <cellStyle name="SAPBEXaggDataEmph 2 12" xfId="8134"/>
    <cellStyle name="SAPBEXaggDataEmph 2 2" xfId="8135"/>
    <cellStyle name="SAPBEXaggDataEmph 2 3" xfId="8136"/>
    <cellStyle name="SAPBEXaggDataEmph 2 4" xfId="8137"/>
    <cellStyle name="SAPBEXaggDataEmph 2 5" xfId="8138"/>
    <cellStyle name="SAPBEXaggDataEmph 2 6" xfId="8139"/>
    <cellStyle name="SAPBEXaggDataEmph 2 7" xfId="8140"/>
    <cellStyle name="SAPBEXaggDataEmph 2 8" xfId="8141"/>
    <cellStyle name="SAPBEXaggDataEmph 2 9" xfId="8142"/>
    <cellStyle name="SAPBEXaggDataEmph 3" xfId="8143"/>
    <cellStyle name="SAPBEXaggDataEmph 4" xfId="8144"/>
    <cellStyle name="SAPBEXaggDataEmph 5" xfId="8145"/>
    <cellStyle name="SAPBEXaggDataEmph 6" xfId="8146"/>
    <cellStyle name="SAPBEXaggDataEmph 7" xfId="8147"/>
    <cellStyle name="SAPBEXaggDataEmph 8" xfId="8148"/>
    <cellStyle name="SAPBEXaggDataEmph 9" xfId="8149"/>
    <cellStyle name="SAPBEXaggItem" xfId="8150"/>
    <cellStyle name="SAPBEXaggItem 10" xfId="8151"/>
    <cellStyle name="SAPBEXaggItem 11" xfId="8152"/>
    <cellStyle name="SAPBEXaggItem 12" xfId="8153"/>
    <cellStyle name="SAPBEXaggItem 13" xfId="8154"/>
    <cellStyle name="SAPBEXaggItem 2" xfId="8155"/>
    <cellStyle name="SAPBEXaggItem 2 10" xfId="8156"/>
    <cellStyle name="SAPBEXaggItem 2 11" xfId="8157"/>
    <cellStyle name="SAPBEXaggItem 2 12" xfId="8158"/>
    <cellStyle name="SAPBEXaggItem 2 2" xfId="8159"/>
    <cellStyle name="SAPBEXaggItem 2 3" xfId="8160"/>
    <cellStyle name="SAPBEXaggItem 2 4" xfId="8161"/>
    <cellStyle name="SAPBEXaggItem 2 5" xfId="8162"/>
    <cellStyle name="SAPBEXaggItem 2 6" xfId="8163"/>
    <cellStyle name="SAPBEXaggItem 2 7" xfId="8164"/>
    <cellStyle name="SAPBEXaggItem 2 8" xfId="8165"/>
    <cellStyle name="SAPBEXaggItem 2 9" xfId="8166"/>
    <cellStyle name="SAPBEXaggItem 3" xfId="8167"/>
    <cellStyle name="SAPBEXaggItem 4" xfId="8168"/>
    <cellStyle name="SAPBEXaggItem 5" xfId="8169"/>
    <cellStyle name="SAPBEXaggItem 6" xfId="8170"/>
    <cellStyle name="SAPBEXaggItem 7" xfId="8171"/>
    <cellStyle name="SAPBEXaggItem 8" xfId="8172"/>
    <cellStyle name="SAPBEXaggItem 9" xfId="8173"/>
    <cellStyle name="SAPBEXaggItemX" xfId="8174"/>
    <cellStyle name="SAPBEXaggItemX 10" xfId="8175"/>
    <cellStyle name="SAPBEXaggItemX 11" xfId="8176"/>
    <cellStyle name="SAPBEXaggItemX 12" xfId="8177"/>
    <cellStyle name="SAPBEXaggItemX 13" xfId="8178"/>
    <cellStyle name="SAPBEXaggItemX 2" xfId="8179"/>
    <cellStyle name="SAPBEXaggItemX 2 10" xfId="8180"/>
    <cellStyle name="SAPBEXaggItemX 2 11" xfId="8181"/>
    <cellStyle name="SAPBEXaggItemX 2 12" xfId="8182"/>
    <cellStyle name="SAPBEXaggItemX 2 2" xfId="8183"/>
    <cellStyle name="SAPBEXaggItemX 2 3" xfId="8184"/>
    <cellStyle name="SAPBEXaggItemX 2 4" xfId="8185"/>
    <cellStyle name="SAPBEXaggItemX 2 5" xfId="8186"/>
    <cellStyle name="SAPBEXaggItemX 2 6" xfId="8187"/>
    <cellStyle name="SAPBEXaggItemX 2 7" xfId="8188"/>
    <cellStyle name="SAPBEXaggItemX 2 8" xfId="8189"/>
    <cellStyle name="SAPBEXaggItemX 2 9" xfId="8190"/>
    <cellStyle name="SAPBEXaggItemX 3" xfId="8191"/>
    <cellStyle name="SAPBEXaggItemX 4" xfId="8192"/>
    <cellStyle name="SAPBEXaggItemX 5" xfId="8193"/>
    <cellStyle name="SAPBEXaggItemX 6" xfId="8194"/>
    <cellStyle name="SAPBEXaggItemX 7" xfId="8195"/>
    <cellStyle name="SAPBEXaggItemX 8" xfId="8196"/>
    <cellStyle name="SAPBEXaggItemX 9" xfId="8197"/>
    <cellStyle name="SAPBEXchaText" xfId="8198"/>
    <cellStyle name="SAPBEXchaText 10" xfId="8199"/>
    <cellStyle name="SAPBEXchaText 11" xfId="8200"/>
    <cellStyle name="SAPBEXchaText 12" xfId="8201"/>
    <cellStyle name="SAPBEXchaText 13" xfId="8202"/>
    <cellStyle name="SAPBEXchaText 14" xfId="8203"/>
    <cellStyle name="SAPBEXchaText 15" xfId="8204"/>
    <cellStyle name="SAPBEXchaText 2" xfId="8205"/>
    <cellStyle name="SAPBEXchaText 2 10" xfId="8206"/>
    <cellStyle name="SAPBEXchaText 2 11" xfId="8207"/>
    <cellStyle name="SAPBEXchaText 2 12" xfId="8208"/>
    <cellStyle name="SAPBEXchaText 2 13" xfId="8209"/>
    <cellStyle name="SAPBEXchaText 2 2" xfId="8210"/>
    <cellStyle name="SAPBEXchaText 2 2 10" xfId="8211"/>
    <cellStyle name="SAPBEXchaText 2 2 11" xfId="8212"/>
    <cellStyle name="SAPBEXchaText 2 2 12" xfId="8213"/>
    <cellStyle name="SAPBEXchaText 2 2 2" xfId="8214"/>
    <cellStyle name="SAPBEXchaText 2 2 3" xfId="8215"/>
    <cellStyle name="SAPBEXchaText 2 2 4" xfId="8216"/>
    <cellStyle name="SAPBEXchaText 2 2 5" xfId="8217"/>
    <cellStyle name="SAPBEXchaText 2 2 6" xfId="8218"/>
    <cellStyle name="SAPBEXchaText 2 2 7" xfId="8219"/>
    <cellStyle name="SAPBEXchaText 2 2 8" xfId="8220"/>
    <cellStyle name="SAPBEXchaText 2 2 9" xfId="8221"/>
    <cellStyle name="SAPBEXchaText 2 3" xfId="8222"/>
    <cellStyle name="SAPBEXchaText 2 4" xfId="8223"/>
    <cellStyle name="SAPBEXchaText 2 5" xfId="8224"/>
    <cellStyle name="SAPBEXchaText 2 6" xfId="8225"/>
    <cellStyle name="SAPBEXchaText 2 7" xfId="8226"/>
    <cellStyle name="SAPBEXchaText 2 8" xfId="8227"/>
    <cellStyle name="SAPBEXchaText 2 9" xfId="8228"/>
    <cellStyle name="SAPBEXchaText 3" xfId="8229"/>
    <cellStyle name="SAPBEXchaText 3 10" xfId="8230"/>
    <cellStyle name="SAPBEXchaText 3 11" xfId="8231"/>
    <cellStyle name="SAPBEXchaText 3 12" xfId="8232"/>
    <cellStyle name="SAPBEXchaText 3 13" xfId="8233"/>
    <cellStyle name="SAPBEXchaText 3 2" xfId="8234"/>
    <cellStyle name="SAPBEXchaText 3 2 10" xfId="8235"/>
    <cellStyle name="SAPBEXchaText 3 2 11" xfId="8236"/>
    <cellStyle name="SAPBEXchaText 3 2 12" xfId="8237"/>
    <cellStyle name="SAPBEXchaText 3 2 2" xfId="8238"/>
    <cellStyle name="SAPBEXchaText 3 2 3" xfId="8239"/>
    <cellStyle name="SAPBEXchaText 3 2 4" xfId="8240"/>
    <cellStyle name="SAPBEXchaText 3 2 5" xfId="8241"/>
    <cellStyle name="SAPBEXchaText 3 2 6" xfId="8242"/>
    <cellStyle name="SAPBEXchaText 3 2 7" xfId="8243"/>
    <cellStyle name="SAPBEXchaText 3 2 8" xfId="8244"/>
    <cellStyle name="SAPBEXchaText 3 2 9" xfId="8245"/>
    <cellStyle name="SAPBEXchaText 3 3" xfId="8246"/>
    <cellStyle name="SAPBEXchaText 3 4" xfId="8247"/>
    <cellStyle name="SAPBEXchaText 3 5" xfId="8248"/>
    <cellStyle name="SAPBEXchaText 3 6" xfId="8249"/>
    <cellStyle name="SAPBEXchaText 3 7" xfId="8250"/>
    <cellStyle name="SAPBEXchaText 3 8" xfId="8251"/>
    <cellStyle name="SAPBEXchaText 3 9" xfId="8252"/>
    <cellStyle name="SAPBEXchaText 4" xfId="8253"/>
    <cellStyle name="SAPBEXchaText 4 10" xfId="8254"/>
    <cellStyle name="SAPBEXchaText 4 11" xfId="8255"/>
    <cellStyle name="SAPBEXchaText 4 12" xfId="8256"/>
    <cellStyle name="SAPBEXchaText 4 2" xfId="8257"/>
    <cellStyle name="SAPBEXchaText 4 3" xfId="8258"/>
    <cellStyle name="SAPBEXchaText 4 4" xfId="8259"/>
    <cellStyle name="SAPBEXchaText 4 5" xfId="8260"/>
    <cellStyle name="SAPBEXchaText 4 6" xfId="8261"/>
    <cellStyle name="SAPBEXchaText 4 7" xfId="8262"/>
    <cellStyle name="SAPBEXchaText 4 8" xfId="8263"/>
    <cellStyle name="SAPBEXchaText 4 9" xfId="8264"/>
    <cellStyle name="SAPBEXchaText 5" xfId="8265"/>
    <cellStyle name="SAPBEXchaText 6" xfId="8266"/>
    <cellStyle name="SAPBEXchaText 7" xfId="8267"/>
    <cellStyle name="SAPBEXchaText 8" xfId="8268"/>
    <cellStyle name="SAPBEXchaText 9" xfId="8269"/>
    <cellStyle name="SAPBEXexcBad7" xfId="8270"/>
    <cellStyle name="SAPBEXexcBad7 10" xfId="8271"/>
    <cellStyle name="SAPBEXexcBad7 11" xfId="8272"/>
    <cellStyle name="SAPBEXexcBad7 12" xfId="8273"/>
    <cellStyle name="SAPBEXexcBad7 13" xfId="8274"/>
    <cellStyle name="SAPBEXexcBad7 2" xfId="8275"/>
    <cellStyle name="SAPBEXexcBad7 2 10" xfId="8276"/>
    <cellStyle name="SAPBEXexcBad7 2 11" xfId="8277"/>
    <cellStyle name="SAPBEXexcBad7 2 12" xfId="8278"/>
    <cellStyle name="SAPBEXexcBad7 2 2" xfId="8279"/>
    <cellStyle name="SAPBEXexcBad7 2 3" xfId="8280"/>
    <cellStyle name="SAPBEXexcBad7 2 4" xfId="8281"/>
    <cellStyle name="SAPBEXexcBad7 2 5" xfId="8282"/>
    <cellStyle name="SAPBEXexcBad7 2 6" xfId="8283"/>
    <cellStyle name="SAPBEXexcBad7 2 7" xfId="8284"/>
    <cellStyle name="SAPBEXexcBad7 2 8" xfId="8285"/>
    <cellStyle name="SAPBEXexcBad7 2 9" xfId="8286"/>
    <cellStyle name="SAPBEXexcBad7 3" xfId="8287"/>
    <cellStyle name="SAPBEXexcBad7 4" xfId="8288"/>
    <cellStyle name="SAPBEXexcBad7 5" xfId="8289"/>
    <cellStyle name="SAPBEXexcBad7 6" xfId="8290"/>
    <cellStyle name="SAPBEXexcBad7 7" xfId="8291"/>
    <cellStyle name="SAPBEXexcBad7 8" xfId="8292"/>
    <cellStyle name="SAPBEXexcBad7 9" xfId="8293"/>
    <cellStyle name="SAPBEXexcBad8" xfId="8294"/>
    <cellStyle name="SAPBEXexcBad8 10" xfId="8295"/>
    <cellStyle name="SAPBEXexcBad8 11" xfId="8296"/>
    <cellStyle name="SAPBEXexcBad8 12" xfId="8297"/>
    <cellStyle name="SAPBEXexcBad8 13" xfId="8298"/>
    <cellStyle name="SAPBEXexcBad8 2" xfId="8299"/>
    <cellStyle name="SAPBEXexcBad8 2 10" xfId="8300"/>
    <cellStyle name="SAPBEXexcBad8 2 11" xfId="8301"/>
    <cellStyle name="SAPBEXexcBad8 2 12" xfId="8302"/>
    <cellStyle name="SAPBEXexcBad8 2 2" xfId="8303"/>
    <cellStyle name="SAPBEXexcBad8 2 3" xfId="8304"/>
    <cellStyle name="SAPBEXexcBad8 2 4" xfId="8305"/>
    <cellStyle name="SAPBEXexcBad8 2 5" xfId="8306"/>
    <cellStyle name="SAPBEXexcBad8 2 6" xfId="8307"/>
    <cellStyle name="SAPBEXexcBad8 2 7" xfId="8308"/>
    <cellStyle name="SAPBEXexcBad8 2 8" xfId="8309"/>
    <cellStyle name="SAPBEXexcBad8 2 9" xfId="8310"/>
    <cellStyle name="SAPBEXexcBad8 3" xfId="8311"/>
    <cellStyle name="SAPBEXexcBad8 4" xfId="8312"/>
    <cellStyle name="SAPBEXexcBad8 5" xfId="8313"/>
    <cellStyle name="SAPBEXexcBad8 6" xfId="8314"/>
    <cellStyle name="SAPBEXexcBad8 7" xfId="8315"/>
    <cellStyle name="SAPBEXexcBad8 8" xfId="8316"/>
    <cellStyle name="SAPBEXexcBad8 9" xfId="8317"/>
    <cellStyle name="SAPBEXexcBad9" xfId="8318"/>
    <cellStyle name="SAPBEXexcBad9 10" xfId="8319"/>
    <cellStyle name="SAPBEXexcBad9 11" xfId="8320"/>
    <cellStyle name="SAPBEXexcBad9 12" xfId="8321"/>
    <cellStyle name="SAPBEXexcBad9 13" xfId="8322"/>
    <cellStyle name="SAPBEXexcBad9 2" xfId="8323"/>
    <cellStyle name="SAPBEXexcBad9 2 10" xfId="8324"/>
    <cellStyle name="SAPBEXexcBad9 2 11" xfId="8325"/>
    <cellStyle name="SAPBEXexcBad9 2 12" xfId="8326"/>
    <cellStyle name="SAPBEXexcBad9 2 2" xfId="8327"/>
    <cellStyle name="SAPBEXexcBad9 2 3" xfId="8328"/>
    <cellStyle name="SAPBEXexcBad9 2 4" xfId="8329"/>
    <cellStyle name="SAPBEXexcBad9 2 5" xfId="8330"/>
    <cellStyle name="SAPBEXexcBad9 2 6" xfId="8331"/>
    <cellStyle name="SAPBEXexcBad9 2 7" xfId="8332"/>
    <cellStyle name="SAPBEXexcBad9 2 8" xfId="8333"/>
    <cellStyle name="SAPBEXexcBad9 2 9" xfId="8334"/>
    <cellStyle name="SAPBEXexcBad9 3" xfId="8335"/>
    <cellStyle name="SAPBEXexcBad9 4" xfId="8336"/>
    <cellStyle name="SAPBEXexcBad9 5" xfId="8337"/>
    <cellStyle name="SAPBEXexcBad9 6" xfId="8338"/>
    <cellStyle name="SAPBEXexcBad9 7" xfId="8339"/>
    <cellStyle name="SAPBEXexcBad9 8" xfId="8340"/>
    <cellStyle name="SAPBEXexcBad9 9" xfId="8341"/>
    <cellStyle name="SAPBEXexcCritical4" xfId="8342"/>
    <cellStyle name="SAPBEXexcCritical4 10" xfId="8343"/>
    <cellStyle name="SAPBEXexcCritical4 11" xfId="8344"/>
    <cellStyle name="SAPBEXexcCritical4 12" xfId="8345"/>
    <cellStyle name="SAPBEXexcCritical4 13" xfId="8346"/>
    <cellStyle name="SAPBEXexcCritical4 2" xfId="8347"/>
    <cellStyle name="SAPBEXexcCritical4 2 10" xfId="8348"/>
    <cellStyle name="SAPBEXexcCritical4 2 11" xfId="8349"/>
    <cellStyle name="SAPBEXexcCritical4 2 12" xfId="8350"/>
    <cellStyle name="SAPBEXexcCritical4 2 2" xfId="8351"/>
    <cellStyle name="SAPBEXexcCritical4 2 3" xfId="8352"/>
    <cellStyle name="SAPBEXexcCritical4 2 4" xfId="8353"/>
    <cellStyle name="SAPBEXexcCritical4 2 5" xfId="8354"/>
    <cellStyle name="SAPBEXexcCritical4 2 6" xfId="8355"/>
    <cellStyle name="SAPBEXexcCritical4 2 7" xfId="8356"/>
    <cellStyle name="SAPBEXexcCritical4 2 8" xfId="8357"/>
    <cellStyle name="SAPBEXexcCritical4 2 9" xfId="8358"/>
    <cellStyle name="SAPBEXexcCritical4 3" xfId="8359"/>
    <cellStyle name="SAPBEXexcCritical4 4" xfId="8360"/>
    <cellStyle name="SAPBEXexcCritical4 5" xfId="8361"/>
    <cellStyle name="SAPBEXexcCritical4 6" xfId="8362"/>
    <cellStyle name="SAPBEXexcCritical4 7" xfId="8363"/>
    <cellStyle name="SAPBEXexcCritical4 8" xfId="8364"/>
    <cellStyle name="SAPBEXexcCritical4 9" xfId="8365"/>
    <cellStyle name="SAPBEXexcCritical5" xfId="8366"/>
    <cellStyle name="SAPBEXexcCritical5 10" xfId="8367"/>
    <cellStyle name="SAPBEXexcCritical5 11" xfId="8368"/>
    <cellStyle name="SAPBEXexcCritical5 12" xfId="8369"/>
    <cellStyle name="SAPBEXexcCritical5 13" xfId="8370"/>
    <cellStyle name="SAPBEXexcCritical5 2" xfId="8371"/>
    <cellStyle name="SAPBEXexcCritical5 2 10" xfId="8372"/>
    <cellStyle name="SAPBEXexcCritical5 2 11" xfId="8373"/>
    <cellStyle name="SAPBEXexcCritical5 2 12" xfId="8374"/>
    <cellStyle name="SAPBEXexcCritical5 2 2" xfId="8375"/>
    <cellStyle name="SAPBEXexcCritical5 2 3" xfId="8376"/>
    <cellStyle name="SAPBEXexcCritical5 2 4" xfId="8377"/>
    <cellStyle name="SAPBEXexcCritical5 2 5" xfId="8378"/>
    <cellStyle name="SAPBEXexcCritical5 2 6" xfId="8379"/>
    <cellStyle name="SAPBEXexcCritical5 2 7" xfId="8380"/>
    <cellStyle name="SAPBEXexcCritical5 2 8" xfId="8381"/>
    <cellStyle name="SAPBEXexcCritical5 2 9" xfId="8382"/>
    <cellStyle name="SAPBEXexcCritical5 3" xfId="8383"/>
    <cellStyle name="SAPBEXexcCritical5 4" xfId="8384"/>
    <cellStyle name="SAPBEXexcCritical5 5" xfId="8385"/>
    <cellStyle name="SAPBEXexcCritical5 6" xfId="8386"/>
    <cellStyle name="SAPBEXexcCritical5 7" xfId="8387"/>
    <cellStyle name="SAPBEXexcCritical5 8" xfId="8388"/>
    <cellStyle name="SAPBEXexcCritical5 9" xfId="8389"/>
    <cellStyle name="SAPBEXexcCritical6" xfId="8390"/>
    <cellStyle name="SAPBEXexcCritical6 10" xfId="8391"/>
    <cellStyle name="SAPBEXexcCritical6 11" xfId="8392"/>
    <cellStyle name="SAPBEXexcCritical6 12" xfId="8393"/>
    <cellStyle name="SAPBEXexcCritical6 13" xfId="8394"/>
    <cellStyle name="SAPBEXexcCritical6 2" xfId="8395"/>
    <cellStyle name="SAPBEXexcCritical6 2 10" xfId="8396"/>
    <cellStyle name="SAPBEXexcCritical6 2 11" xfId="8397"/>
    <cellStyle name="SAPBEXexcCritical6 2 12" xfId="8398"/>
    <cellStyle name="SAPBEXexcCritical6 2 2" xfId="8399"/>
    <cellStyle name="SAPBEXexcCritical6 2 3" xfId="8400"/>
    <cellStyle name="SAPBEXexcCritical6 2 4" xfId="8401"/>
    <cellStyle name="SAPBEXexcCritical6 2 5" xfId="8402"/>
    <cellStyle name="SAPBEXexcCritical6 2 6" xfId="8403"/>
    <cellStyle name="SAPBEXexcCritical6 2 7" xfId="8404"/>
    <cellStyle name="SAPBEXexcCritical6 2 8" xfId="8405"/>
    <cellStyle name="SAPBEXexcCritical6 2 9" xfId="8406"/>
    <cellStyle name="SAPBEXexcCritical6 3" xfId="8407"/>
    <cellStyle name="SAPBEXexcCritical6 4" xfId="8408"/>
    <cellStyle name="SAPBEXexcCritical6 5" xfId="8409"/>
    <cellStyle name="SAPBEXexcCritical6 6" xfId="8410"/>
    <cellStyle name="SAPBEXexcCritical6 7" xfId="8411"/>
    <cellStyle name="SAPBEXexcCritical6 8" xfId="8412"/>
    <cellStyle name="SAPBEXexcCritical6 9" xfId="8413"/>
    <cellStyle name="SAPBEXexcGood1" xfId="8414"/>
    <cellStyle name="SAPBEXexcGood1 10" xfId="8415"/>
    <cellStyle name="SAPBEXexcGood1 11" xfId="8416"/>
    <cellStyle name="SAPBEXexcGood1 12" xfId="8417"/>
    <cellStyle name="SAPBEXexcGood1 13" xfId="8418"/>
    <cellStyle name="SAPBEXexcGood1 2" xfId="8419"/>
    <cellStyle name="SAPBEXexcGood1 2 10" xfId="8420"/>
    <cellStyle name="SAPBEXexcGood1 2 11" xfId="8421"/>
    <cellStyle name="SAPBEXexcGood1 2 12" xfId="8422"/>
    <cellStyle name="SAPBEXexcGood1 2 2" xfId="8423"/>
    <cellStyle name="SAPBEXexcGood1 2 3" xfId="8424"/>
    <cellStyle name="SAPBEXexcGood1 2 4" xfId="8425"/>
    <cellStyle name="SAPBEXexcGood1 2 5" xfId="8426"/>
    <cellStyle name="SAPBEXexcGood1 2 6" xfId="8427"/>
    <cellStyle name="SAPBEXexcGood1 2 7" xfId="8428"/>
    <cellStyle name="SAPBEXexcGood1 2 8" xfId="8429"/>
    <cellStyle name="SAPBEXexcGood1 2 9" xfId="8430"/>
    <cellStyle name="SAPBEXexcGood1 3" xfId="8431"/>
    <cellStyle name="SAPBEXexcGood1 4" xfId="8432"/>
    <cellStyle name="SAPBEXexcGood1 5" xfId="8433"/>
    <cellStyle name="SAPBEXexcGood1 6" xfId="8434"/>
    <cellStyle name="SAPBEXexcGood1 7" xfId="8435"/>
    <cellStyle name="SAPBEXexcGood1 8" xfId="8436"/>
    <cellStyle name="SAPBEXexcGood1 9" xfId="8437"/>
    <cellStyle name="SAPBEXexcGood2" xfId="8438"/>
    <cellStyle name="SAPBEXexcGood2 10" xfId="8439"/>
    <cellStyle name="SAPBEXexcGood2 11" xfId="8440"/>
    <cellStyle name="SAPBEXexcGood2 12" xfId="8441"/>
    <cellStyle name="SAPBEXexcGood2 13" xfId="8442"/>
    <cellStyle name="SAPBEXexcGood2 2" xfId="8443"/>
    <cellStyle name="SAPBEXexcGood2 2 10" xfId="8444"/>
    <cellStyle name="SAPBEXexcGood2 2 11" xfId="8445"/>
    <cellStyle name="SAPBEXexcGood2 2 12" xfId="8446"/>
    <cellStyle name="SAPBEXexcGood2 2 2" xfId="8447"/>
    <cellStyle name="SAPBEXexcGood2 2 3" xfId="8448"/>
    <cellStyle name="SAPBEXexcGood2 2 4" xfId="8449"/>
    <cellStyle name="SAPBEXexcGood2 2 5" xfId="8450"/>
    <cellStyle name="SAPBEXexcGood2 2 6" xfId="8451"/>
    <cellStyle name="SAPBEXexcGood2 2 7" xfId="8452"/>
    <cellStyle name="SAPBEXexcGood2 2 8" xfId="8453"/>
    <cellStyle name="SAPBEXexcGood2 2 9" xfId="8454"/>
    <cellStyle name="SAPBEXexcGood2 3" xfId="8455"/>
    <cellStyle name="SAPBEXexcGood2 4" xfId="8456"/>
    <cellStyle name="SAPBEXexcGood2 5" xfId="8457"/>
    <cellStyle name="SAPBEXexcGood2 6" xfId="8458"/>
    <cellStyle name="SAPBEXexcGood2 7" xfId="8459"/>
    <cellStyle name="SAPBEXexcGood2 8" xfId="8460"/>
    <cellStyle name="SAPBEXexcGood2 9" xfId="8461"/>
    <cellStyle name="SAPBEXexcGood3" xfId="8462"/>
    <cellStyle name="SAPBEXexcGood3 10" xfId="8463"/>
    <cellStyle name="SAPBEXexcGood3 11" xfId="8464"/>
    <cellStyle name="SAPBEXexcGood3 12" xfId="8465"/>
    <cellStyle name="SAPBEXexcGood3 13" xfId="8466"/>
    <cellStyle name="SAPBEXexcGood3 2" xfId="8467"/>
    <cellStyle name="SAPBEXexcGood3 2 10" xfId="8468"/>
    <cellStyle name="SAPBEXexcGood3 2 11" xfId="8469"/>
    <cellStyle name="SAPBEXexcGood3 2 12" xfId="8470"/>
    <cellStyle name="SAPBEXexcGood3 2 2" xfId="8471"/>
    <cellStyle name="SAPBEXexcGood3 2 3" xfId="8472"/>
    <cellStyle name="SAPBEXexcGood3 2 4" xfId="8473"/>
    <cellStyle name="SAPBEXexcGood3 2 5" xfId="8474"/>
    <cellStyle name="SAPBEXexcGood3 2 6" xfId="8475"/>
    <cellStyle name="SAPBEXexcGood3 2 7" xfId="8476"/>
    <cellStyle name="SAPBEXexcGood3 2 8" xfId="8477"/>
    <cellStyle name="SAPBEXexcGood3 2 9" xfId="8478"/>
    <cellStyle name="SAPBEXexcGood3 3" xfId="8479"/>
    <cellStyle name="SAPBEXexcGood3 4" xfId="8480"/>
    <cellStyle name="SAPBEXexcGood3 5" xfId="8481"/>
    <cellStyle name="SAPBEXexcGood3 6" xfId="8482"/>
    <cellStyle name="SAPBEXexcGood3 7" xfId="8483"/>
    <cellStyle name="SAPBEXexcGood3 8" xfId="8484"/>
    <cellStyle name="SAPBEXexcGood3 9" xfId="8485"/>
    <cellStyle name="SAPBEXfilterDrill" xfId="8486"/>
    <cellStyle name="SAPBEXfilterDrill 10" xfId="8487"/>
    <cellStyle name="SAPBEXfilterDrill 11" xfId="8488"/>
    <cellStyle name="SAPBEXfilterDrill 12" xfId="8489"/>
    <cellStyle name="SAPBEXfilterDrill 13" xfId="8490"/>
    <cellStyle name="SAPBEXfilterDrill 2" xfId="8491"/>
    <cellStyle name="SAPBEXfilterDrill 2 10" xfId="8492"/>
    <cellStyle name="SAPBEXfilterDrill 2 11" xfId="8493"/>
    <cellStyle name="SAPBEXfilterDrill 2 12" xfId="8494"/>
    <cellStyle name="SAPBEXfilterDrill 2 2" xfId="8495"/>
    <cellStyle name="SAPBEXfilterDrill 2 3" xfId="8496"/>
    <cellStyle name="SAPBEXfilterDrill 2 4" xfId="8497"/>
    <cellStyle name="SAPBEXfilterDrill 2 5" xfId="8498"/>
    <cellStyle name="SAPBEXfilterDrill 2 6" xfId="8499"/>
    <cellStyle name="SAPBEXfilterDrill 2 7" xfId="8500"/>
    <cellStyle name="SAPBEXfilterDrill 2 8" xfId="8501"/>
    <cellStyle name="SAPBEXfilterDrill 2 9" xfId="8502"/>
    <cellStyle name="SAPBEXfilterDrill 3" xfId="8503"/>
    <cellStyle name="SAPBEXfilterDrill 4" xfId="8504"/>
    <cellStyle name="SAPBEXfilterDrill 5" xfId="8505"/>
    <cellStyle name="SAPBEXfilterDrill 6" xfId="8506"/>
    <cellStyle name="SAPBEXfilterDrill 7" xfId="8507"/>
    <cellStyle name="SAPBEXfilterDrill 8" xfId="8508"/>
    <cellStyle name="SAPBEXfilterDrill 9" xfId="8509"/>
    <cellStyle name="SAPBEXfilterItem" xfId="8510"/>
    <cellStyle name="SAPBEXfilterItem 2" xfId="8511"/>
    <cellStyle name="SAPBEXfilterText" xfId="8512"/>
    <cellStyle name="SAPBEXfilterText 2" xfId="8513"/>
    <cellStyle name="SAPBEXfilterText 3" xfId="8514"/>
    <cellStyle name="SAPBEXformats" xfId="8515"/>
    <cellStyle name="SAPBEXformats 10" xfId="8516"/>
    <cellStyle name="SAPBEXformats 11" xfId="8517"/>
    <cellStyle name="SAPBEXformats 12" xfId="8518"/>
    <cellStyle name="SAPBEXformats 13" xfId="8519"/>
    <cellStyle name="SAPBEXformats 14" xfId="8520"/>
    <cellStyle name="SAPBEXformats 15" xfId="8521"/>
    <cellStyle name="SAPBEXformats 2" xfId="8522"/>
    <cellStyle name="SAPBEXformats 2 10" xfId="8523"/>
    <cellStyle name="SAPBEXformats 2 11" xfId="8524"/>
    <cellStyle name="SAPBEXformats 2 12" xfId="8525"/>
    <cellStyle name="SAPBEXformats 2 13" xfId="8526"/>
    <cellStyle name="SAPBEXformats 2 2" xfId="8527"/>
    <cellStyle name="SAPBEXformats 2 2 10" xfId="8528"/>
    <cellStyle name="SAPBEXformats 2 2 11" xfId="8529"/>
    <cellStyle name="SAPBEXformats 2 2 12" xfId="8530"/>
    <cellStyle name="SAPBEXformats 2 2 2" xfId="8531"/>
    <cellStyle name="SAPBEXformats 2 2 3" xfId="8532"/>
    <cellStyle name="SAPBEXformats 2 2 4" xfId="8533"/>
    <cellStyle name="SAPBEXformats 2 2 5" xfId="8534"/>
    <cellStyle name="SAPBEXformats 2 2 6" xfId="8535"/>
    <cellStyle name="SAPBEXformats 2 2 7" xfId="8536"/>
    <cellStyle name="SAPBEXformats 2 2 8" xfId="8537"/>
    <cellStyle name="SAPBEXformats 2 2 9" xfId="8538"/>
    <cellStyle name="SAPBEXformats 2 3" xfId="8539"/>
    <cellStyle name="SAPBEXformats 2 4" xfId="8540"/>
    <cellStyle name="SAPBEXformats 2 5" xfId="8541"/>
    <cellStyle name="SAPBEXformats 2 6" xfId="8542"/>
    <cellStyle name="SAPBEXformats 2 7" xfId="8543"/>
    <cellStyle name="SAPBEXformats 2 8" xfId="8544"/>
    <cellStyle name="SAPBEXformats 2 9" xfId="8545"/>
    <cellStyle name="SAPBEXformats 3" xfId="8546"/>
    <cellStyle name="SAPBEXformats 3 10" xfId="8547"/>
    <cellStyle name="SAPBEXformats 3 11" xfId="8548"/>
    <cellStyle name="SAPBEXformats 3 12" xfId="8549"/>
    <cellStyle name="SAPBEXformats 3 13" xfId="8550"/>
    <cellStyle name="SAPBEXformats 3 2" xfId="8551"/>
    <cellStyle name="SAPBEXformats 3 2 10" xfId="8552"/>
    <cellStyle name="SAPBEXformats 3 2 11" xfId="8553"/>
    <cellStyle name="SAPBEXformats 3 2 12" xfId="8554"/>
    <cellStyle name="SAPBEXformats 3 2 2" xfId="8555"/>
    <cellStyle name="SAPBEXformats 3 2 3" xfId="8556"/>
    <cellStyle name="SAPBEXformats 3 2 4" xfId="8557"/>
    <cellStyle name="SAPBEXformats 3 2 5" xfId="8558"/>
    <cellStyle name="SAPBEXformats 3 2 6" xfId="8559"/>
    <cellStyle name="SAPBEXformats 3 2 7" xfId="8560"/>
    <cellStyle name="SAPBEXformats 3 2 8" xfId="8561"/>
    <cellStyle name="SAPBEXformats 3 2 9" xfId="8562"/>
    <cellStyle name="SAPBEXformats 3 3" xfId="8563"/>
    <cellStyle name="SAPBEXformats 3 4" xfId="8564"/>
    <cellStyle name="SAPBEXformats 3 5" xfId="8565"/>
    <cellStyle name="SAPBEXformats 3 6" xfId="8566"/>
    <cellStyle name="SAPBEXformats 3 7" xfId="8567"/>
    <cellStyle name="SAPBEXformats 3 8" xfId="8568"/>
    <cellStyle name="SAPBEXformats 3 9" xfId="8569"/>
    <cellStyle name="SAPBEXformats 4" xfId="8570"/>
    <cellStyle name="SAPBEXformats 4 10" xfId="8571"/>
    <cellStyle name="SAPBEXformats 4 11" xfId="8572"/>
    <cellStyle name="SAPBEXformats 4 12" xfId="8573"/>
    <cellStyle name="SAPBEXformats 4 2" xfId="8574"/>
    <cellStyle name="SAPBEXformats 4 3" xfId="8575"/>
    <cellStyle name="SAPBEXformats 4 4" xfId="8576"/>
    <cellStyle name="SAPBEXformats 4 5" xfId="8577"/>
    <cellStyle name="SAPBEXformats 4 6" xfId="8578"/>
    <cellStyle name="SAPBEXformats 4 7" xfId="8579"/>
    <cellStyle name="SAPBEXformats 4 8" xfId="8580"/>
    <cellStyle name="SAPBEXformats 4 9" xfId="8581"/>
    <cellStyle name="SAPBEXformats 5" xfId="8582"/>
    <cellStyle name="SAPBEXformats 6" xfId="8583"/>
    <cellStyle name="SAPBEXformats 7" xfId="8584"/>
    <cellStyle name="SAPBEXformats 8" xfId="8585"/>
    <cellStyle name="SAPBEXformats 9" xfId="8586"/>
    <cellStyle name="SAPBEXheaderItem" xfId="8587"/>
    <cellStyle name="SAPBEXheaderItem 10" xfId="8588"/>
    <cellStyle name="SAPBEXheaderItem 11" xfId="8589"/>
    <cellStyle name="SAPBEXheaderItem 12" xfId="8590"/>
    <cellStyle name="SAPBEXheaderItem 13" xfId="8591"/>
    <cellStyle name="SAPBEXheaderItem 14" xfId="8592"/>
    <cellStyle name="SAPBEXheaderItem 15" xfId="8593"/>
    <cellStyle name="SAPBEXheaderItem 2" xfId="8594"/>
    <cellStyle name="SAPBEXheaderItem 2 10" xfId="8595"/>
    <cellStyle name="SAPBEXheaderItem 2 11" xfId="8596"/>
    <cellStyle name="SAPBEXheaderItem 2 12" xfId="8597"/>
    <cellStyle name="SAPBEXheaderItem 2 13" xfId="8598"/>
    <cellStyle name="SAPBEXheaderItem 2 2" xfId="8599"/>
    <cellStyle name="SAPBEXheaderItem 2 2 10" xfId="8600"/>
    <cellStyle name="SAPBEXheaderItem 2 2 11" xfId="8601"/>
    <cellStyle name="SAPBEXheaderItem 2 2 12" xfId="8602"/>
    <cellStyle name="SAPBEXheaderItem 2 2 2" xfId="8603"/>
    <cellStyle name="SAPBEXheaderItem 2 2 3" xfId="8604"/>
    <cellStyle name="SAPBEXheaderItem 2 2 4" xfId="8605"/>
    <cellStyle name="SAPBEXheaderItem 2 2 5" xfId="8606"/>
    <cellStyle name="SAPBEXheaderItem 2 2 6" xfId="8607"/>
    <cellStyle name="SAPBEXheaderItem 2 2 7" xfId="8608"/>
    <cellStyle name="SAPBEXheaderItem 2 2 8" xfId="8609"/>
    <cellStyle name="SAPBEXheaderItem 2 2 9" xfId="8610"/>
    <cellStyle name="SAPBEXheaderItem 2 3" xfId="8611"/>
    <cellStyle name="SAPBEXheaderItem 2 4" xfId="8612"/>
    <cellStyle name="SAPBEXheaderItem 2 5" xfId="8613"/>
    <cellStyle name="SAPBEXheaderItem 2 6" xfId="8614"/>
    <cellStyle name="SAPBEXheaderItem 2 7" xfId="8615"/>
    <cellStyle name="SAPBEXheaderItem 2 8" xfId="8616"/>
    <cellStyle name="SAPBEXheaderItem 2 9" xfId="8617"/>
    <cellStyle name="SAPBEXheaderItem 3" xfId="8618"/>
    <cellStyle name="SAPBEXheaderItem 3 10" xfId="8619"/>
    <cellStyle name="SAPBEXheaderItem 3 11" xfId="8620"/>
    <cellStyle name="SAPBEXheaderItem 3 12" xfId="8621"/>
    <cellStyle name="SAPBEXheaderItem 3 13" xfId="8622"/>
    <cellStyle name="SAPBEXheaderItem 3 2" xfId="8623"/>
    <cellStyle name="SAPBEXheaderItem 3 2 10" xfId="8624"/>
    <cellStyle name="SAPBEXheaderItem 3 2 11" xfId="8625"/>
    <cellStyle name="SAPBEXheaderItem 3 2 12" xfId="8626"/>
    <cellStyle name="SAPBEXheaderItem 3 2 2" xfId="8627"/>
    <cellStyle name="SAPBEXheaderItem 3 2 3" xfId="8628"/>
    <cellStyle name="SAPBEXheaderItem 3 2 4" xfId="8629"/>
    <cellStyle name="SAPBEXheaderItem 3 2 5" xfId="8630"/>
    <cellStyle name="SAPBEXheaderItem 3 2 6" xfId="8631"/>
    <cellStyle name="SAPBEXheaderItem 3 2 7" xfId="8632"/>
    <cellStyle name="SAPBEXheaderItem 3 2 8" xfId="8633"/>
    <cellStyle name="SAPBEXheaderItem 3 2 9" xfId="8634"/>
    <cellStyle name="SAPBEXheaderItem 3 3" xfId="8635"/>
    <cellStyle name="SAPBEXheaderItem 3 4" xfId="8636"/>
    <cellStyle name="SAPBEXheaderItem 3 5" xfId="8637"/>
    <cellStyle name="SAPBEXheaderItem 3 6" xfId="8638"/>
    <cellStyle name="SAPBEXheaderItem 3 7" xfId="8639"/>
    <cellStyle name="SAPBEXheaderItem 3 8" xfId="8640"/>
    <cellStyle name="SAPBEXheaderItem 3 9" xfId="8641"/>
    <cellStyle name="SAPBEXheaderItem 4" xfId="8642"/>
    <cellStyle name="SAPBEXheaderItem 4 10" xfId="8643"/>
    <cellStyle name="SAPBEXheaderItem 4 11" xfId="8644"/>
    <cellStyle name="SAPBEXheaderItem 4 12" xfId="8645"/>
    <cellStyle name="SAPBEXheaderItem 4 2" xfId="8646"/>
    <cellStyle name="SAPBEXheaderItem 4 3" xfId="8647"/>
    <cellStyle name="SAPBEXheaderItem 4 4" xfId="8648"/>
    <cellStyle name="SAPBEXheaderItem 4 5" xfId="8649"/>
    <cellStyle name="SAPBEXheaderItem 4 6" xfId="8650"/>
    <cellStyle name="SAPBEXheaderItem 4 7" xfId="8651"/>
    <cellStyle name="SAPBEXheaderItem 4 8" xfId="8652"/>
    <cellStyle name="SAPBEXheaderItem 4 9" xfId="8653"/>
    <cellStyle name="SAPBEXheaderItem 5" xfId="8654"/>
    <cellStyle name="SAPBEXheaderItem 6" xfId="8655"/>
    <cellStyle name="SAPBEXheaderItem 7" xfId="8656"/>
    <cellStyle name="SAPBEXheaderItem 8" xfId="8657"/>
    <cellStyle name="SAPBEXheaderItem 9" xfId="8658"/>
    <cellStyle name="SAPBEXheaderText" xfId="8659"/>
    <cellStyle name="SAPBEXheaderText 10" xfId="8660"/>
    <cellStyle name="SAPBEXheaderText 11" xfId="8661"/>
    <cellStyle name="SAPBEXheaderText 12" xfId="8662"/>
    <cellStyle name="SAPBEXheaderText 13" xfId="8663"/>
    <cellStyle name="SAPBEXheaderText 14" xfId="8664"/>
    <cellStyle name="SAPBEXheaderText 15" xfId="8665"/>
    <cellStyle name="SAPBEXheaderText 2" xfId="8666"/>
    <cellStyle name="SAPBEXheaderText 2 10" xfId="8667"/>
    <cellStyle name="SAPBEXheaderText 2 11" xfId="8668"/>
    <cellStyle name="SAPBEXheaderText 2 12" xfId="8669"/>
    <cellStyle name="SAPBEXheaderText 2 13" xfId="8670"/>
    <cellStyle name="SAPBEXheaderText 2 2" xfId="8671"/>
    <cellStyle name="SAPBEXheaderText 2 2 10" xfId="8672"/>
    <cellStyle name="SAPBEXheaderText 2 2 11" xfId="8673"/>
    <cellStyle name="SAPBEXheaderText 2 2 12" xfId="8674"/>
    <cellStyle name="SAPBEXheaderText 2 2 2" xfId="8675"/>
    <cellStyle name="SAPBEXheaderText 2 2 3" xfId="8676"/>
    <cellStyle name="SAPBEXheaderText 2 2 4" xfId="8677"/>
    <cellStyle name="SAPBEXheaderText 2 2 5" xfId="8678"/>
    <cellStyle name="SAPBEXheaderText 2 2 6" xfId="8679"/>
    <cellStyle name="SAPBEXheaderText 2 2 7" xfId="8680"/>
    <cellStyle name="SAPBEXheaderText 2 2 8" xfId="8681"/>
    <cellStyle name="SAPBEXheaderText 2 2 9" xfId="8682"/>
    <cellStyle name="SAPBEXheaderText 2 3" xfId="8683"/>
    <cellStyle name="SAPBEXheaderText 2 4" xfId="8684"/>
    <cellStyle name="SAPBEXheaderText 2 5" xfId="8685"/>
    <cellStyle name="SAPBEXheaderText 2 6" xfId="8686"/>
    <cellStyle name="SAPBEXheaderText 2 7" xfId="8687"/>
    <cellStyle name="SAPBEXheaderText 2 8" xfId="8688"/>
    <cellStyle name="SAPBEXheaderText 2 9" xfId="8689"/>
    <cellStyle name="SAPBEXheaderText 3" xfId="8690"/>
    <cellStyle name="SAPBEXheaderText 3 10" xfId="8691"/>
    <cellStyle name="SAPBEXheaderText 3 11" xfId="8692"/>
    <cellStyle name="SAPBEXheaderText 3 12" xfId="8693"/>
    <cellStyle name="SAPBEXheaderText 3 13" xfId="8694"/>
    <cellStyle name="SAPBEXheaderText 3 2" xfId="8695"/>
    <cellStyle name="SAPBEXheaderText 3 2 10" xfId="8696"/>
    <cellStyle name="SAPBEXheaderText 3 2 11" xfId="8697"/>
    <cellStyle name="SAPBEXheaderText 3 2 12" xfId="8698"/>
    <cellStyle name="SAPBEXheaderText 3 2 2" xfId="8699"/>
    <cellStyle name="SAPBEXheaderText 3 2 3" xfId="8700"/>
    <cellStyle name="SAPBEXheaderText 3 2 4" xfId="8701"/>
    <cellStyle name="SAPBEXheaderText 3 2 5" xfId="8702"/>
    <cellStyle name="SAPBEXheaderText 3 2 6" xfId="8703"/>
    <cellStyle name="SAPBEXheaderText 3 2 7" xfId="8704"/>
    <cellStyle name="SAPBEXheaderText 3 2 8" xfId="8705"/>
    <cellStyle name="SAPBEXheaderText 3 2 9" xfId="8706"/>
    <cellStyle name="SAPBEXheaderText 3 3" xfId="8707"/>
    <cellStyle name="SAPBEXheaderText 3 4" xfId="8708"/>
    <cellStyle name="SAPBEXheaderText 3 5" xfId="8709"/>
    <cellStyle name="SAPBEXheaderText 3 6" xfId="8710"/>
    <cellStyle name="SAPBEXheaderText 3 7" xfId="8711"/>
    <cellStyle name="SAPBEXheaderText 3 8" xfId="8712"/>
    <cellStyle name="SAPBEXheaderText 3 9" xfId="8713"/>
    <cellStyle name="SAPBEXheaderText 4" xfId="8714"/>
    <cellStyle name="SAPBEXheaderText 4 10" xfId="8715"/>
    <cellStyle name="SAPBEXheaderText 4 11" xfId="8716"/>
    <cellStyle name="SAPBEXheaderText 4 12" xfId="8717"/>
    <cellStyle name="SAPBEXheaderText 4 2" xfId="8718"/>
    <cellStyle name="SAPBEXheaderText 4 3" xfId="8719"/>
    <cellStyle name="SAPBEXheaderText 4 4" xfId="8720"/>
    <cellStyle name="SAPBEXheaderText 4 5" xfId="8721"/>
    <cellStyle name="SAPBEXheaderText 4 6" xfId="8722"/>
    <cellStyle name="SAPBEXheaderText 4 7" xfId="8723"/>
    <cellStyle name="SAPBEXheaderText 4 8" xfId="8724"/>
    <cellStyle name="SAPBEXheaderText 4 9" xfId="8725"/>
    <cellStyle name="SAPBEXheaderText 5" xfId="8726"/>
    <cellStyle name="SAPBEXheaderText 6" xfId="8727"/>
    <cellStyle name="SAPBEXheaderText 7" xfId="8728"/>
    <cellStyle name="SAPBEXheaderText 8" xfId="8729"/>
    <cellStyle name="SAPBEXheaderText 9" xfId="8730"/>
    <cellStyle name="SAPBEXHLevel0" xfId="8731"/>
    <cellStyle name="SAPBEXHLevel0 10" xfId="8732"/>
    <cellStyle name="SAPBEXHLevel0 11" xfId="8733"/>
    <cellStyle name="SAPBEXHLevel0 12" xfId="8734"/>
    <cellStyle name="SAPBEXHLevel0 13" xfId="8735"/>
    <cellStyle name="SAPBEXHLevel0 14" xfId="8736"/>
    <cellStyle name="SAPBEXHLevel0 15" xfId="8737"/>
    <cellStyle name="SAPBEXHLevel0 16" xfId="8738"/>
    <cellStyle name="SAPBEXHLevel0 17" xfId="8739"/>
    <cellStyle name="SAPBEXHLevel0 2" xfId="8740"/>
    <cellStyle name="SAPBEXHLevel0 2 10" xfId="8741"/>
    <cellStyle name="SAPBEXHLevel0 2 11" xfId="8742"/>
    <cellStyle name="SAPBEXHLevel0 2 12" xfId="8743"/>
    <cellStyle name="SAPBEXHLevel0 2 13" xfId="8744"/>
    <cellStyle name="SAPBEXHLevel0 2 2" xfId="8745"/>
    <cellStyle name="SAPBEXHLevel0 2 2 10" xfId="8746"/>
    <cellStyle name="SAPBEXHLevel0 2 2 11" xfId="8747"/>
    <cellStyle name="SAPBEXHLevel0 2 2 12" xfId="8748"/>
    <cellStyle name="SAPBEXHLevel0 2 2 2" xfId="8749"/>
    <cellStyle name="SAPBEXHLevel0 2 2 3" xfId="8750"/>
    <cellStyle name="SAPBEXHLevel0 2 2 4" xfId="8751"/>
    <cellStyle name="SAPBEXHLevel0 2 2 5" xfId="8752"/>
    <cellStyle name="SAPBEXHLevel0 2 2 6" xfId="8753"/>
    <cellStyle name="SAPBEXHLevel0 2 2 7" xfId="8754"/>
    <cellStyle name="SAPBEXHLevel0 2 2 8" xfId="8755"/>
    <cellStyle name="SAPBEXHLevel0 2 2 9" xfId="8756"/>
    <cellStyle name="SAPBEXHLevel0 2 3" xfId="8757"/>
    <cellStyle name="SAPBEXHLevel0 2 4" xfId="8758"/>
    <cellStyle name="SAPBEXHLevel0 2 5" xfId="8759"/>
    <cellStyle name="SAPBEXHLevel0 2 6" xfId="8760"/>
    <cellStyle name="SAPBEXHLevel0 2 7" xfId="8761"/>
    <cellStyle name="SAPBEXHLevel0 2 8" xfId="8762"/>
    <cellStyle name="SAPBEXHLevel0 2 9" xfId="8763"/>
    <cellStyle name="SAPBEXHLevel0 3" xfId="8764"/>
    <cellStyle name="SAPBEXHLevel0 3 10" xfId="8765"/>
    <cellStyle name="SAPBEXHLevel0 3 11" xfId="8766"/>
    <cellStyle name="SAPBEXHLevel0 3 12" xfId="8767"/>
    <cellStyle name="SAPBEXHLevel0 3 13" xfId="8768"/>
    <cellStyle name="SAPBEXHLevel0 3 2" xfId="8769"/>
    <cellStyle name="SAPBEXHLevel0 3 2 10" xfId="8770"/>
    <cellStyle name="SAPBEXHLevel0 3 2 11" xfId="8771"/>
    <cellStyle name="SAPBEXHLevel0 3 2 12" xfId="8772"/>
    <cellStyle name="SAPBEXHLevel0 3 2 2" xfId="8773"/>
    <cellStyle name="SAPBEXHLevel0 3 2 3" xfId="8774"/>
    <cellStyle name="SAPBEXHLevel0 3 2 4" xfId="8775"/>
    <cellStyle name="SAPBEXHLevel0 3 2 5" xfId="8776"/>
    <cellStyle name="SAPBEXHLevel0 3 2 6" xfId="8777"/>
    <cellStyle name="SAPBEXHLevel0 3 2 7" xfId="8778"/>
    <cellStyle name="SAPBEXHLevel0 3 2 8" xfId="8779"/>
    <cellStyle name="SAPBEXHLevel0 3 2 9" xfId="8780"/>
    <cellStyle name="SAPBEXHLevel0 3 3" xfId="8781"/>
    <cellStyle name="SAPBEXHLevel0 3 4" xfId="8782"/>
    <cellStyle name="SAPBEXHLevel0 3 5" xfId="8783"/>
    <cellStyle name="SAPBEXHLevel0 3 6" xfId="8784"/>
    <cellStyle name="SAPBEXHLevel0 3 7" xfId="8785"/>
    <cellStyle name="SAPBEXHLevel0 3 8" xfId="8786"/>
    <cellStyle name="SAPBEXHLevel0 3 9" xfId="8787"/>
    <cellStyle name="SAPBEXHLevel0 4" xfId="8788"/>
    <cellStyle name="SAPBEXHLevel0 4 10" xfId="8789"/>
    <cellStyle name="SAPBEXHLevel0 4 11" xfId="8790"/>
    <cellStyle name="SAPBEXHLevel0 4 12" xfId="8791"/>
    <cellStyle name="SAPBEXHLevel0 4 2" xfId="8792"/>
    <cellStyle name="SAPBEXHLevel0 4 3" xfId="8793"/>
    <cellStyle name="SAPBEXHLevel0 4 4" xfId="8794"/>
    <cellStyle name="SAPBEXHLevel0 4 5" xfId="8795"/>
    <cellStyle name="SAPBEXHLevel0 4 6" xfId="8796"/>
    <cellStyle name="SAPBEXHLevel0 4 7" xfId="8797"/>
    <cellStyle name="SAPBEXHLevel0 4 8" xfId="8798"/>
    <cellStyle name="SAPBEXHLevel0 4 9" xfId="8799"/>
    <cellStyle name="SAPBEXHLevel0 5" xfId="8800"/>
    <cellStyle name="SAPBEXHLevel0 5 2" xfId="8801"/>
    <cellStyle name="SAPBEXHLevel0 6" xfId="8802"/>
    <cellStyle name="SAPBEXHLevel0 7" xfId="8803"/>
    <cellStyle name="SAPBEXHLevel0 8" xfId="8804"/>
    <cellStyle name="SAPBEXHLevel0 9" xfId="8805"/>
    <cellStyle name="SAPBEXHLevel0X" xfId="8806"/>
    <cellStyle name="SAPBEXHLevel0X 10" xfId="8807"/>
    <cellStyle name="SAPBEXHLevel0X 11" xfId="8808"/>
    <cellStyle name="SAPBEXHLevel0X 12" xfId="8809"/>
    <cellStyle name="SAPBEXHLevel0X 13" xfId="8810"/>
    <cellStyle name="SAPBEXHLevel0X 14" xfId="8811"/>
    <cellStyle name="SAPBEXHLevel0X 15" xfId="8812"/>
    <cellStyle name="SAPBEXHLevel0X 2" xfId="8813"/>
    <cellStyle name="SAPBEXHLevel0X 2 10" xfId="8814"/>
    <cellStyle name="SAPBEXHLevel0X 2 11" xfId="8815"/>
    <cellStyle name="SAPBEXHLevel0X 2 12" xfId="8816"/>
    <cellStyle name="SAPBEXHLevel0X 2 13" xfId="8817"/>
    <cellStyle name="SAPBEXHLevel0X 2 2" xfId="8818"/>
    <cellStyle name="SAPBEXHLevel0X 2 2 10" xfId="8819"/>
    <cellStyle name="SAPBEXHLevel0X 2 2 11" xfId="8820"/>
    <cellStyle name="SAPBEXHLevel0X 2 2 12" xfId="8821"/>
    <cellStyle name="SAPBEXHLevel0X 2 2 2" xfId="8822"/>
    <cellStyle name="SAPBEXHLevel0X 2 2 3" xfId="8823"/>
    <cellStyle name="SAPBEXHLevel0X 2 2 4" xfId="8824"/>
    <cellStyle name="SAPBEXHLevel0X 2 2 5" xfId="8825"/>
    <cellStyle name="SAPBEXHLevel0X 2 2 6" xfId="8826"/>
    <cellStyle name="SAPBEXHLevel0X 2 2 7" xfId="8827"/>
    <cellStyle name="SAPBEXHLevel0X 2 2 8" xfId="8828"/>
    <cellStyle name="SAPBEXHLevel0X 2 2 9" xfId="8829"/>
    <cellStyle name="SAPBEXHLevel0X 2 3" xfId="8830"/>
    <cellStyle name="SAPBEXHLevel0X 2 4" xfId="8831"/>
    <cellStyle name="SAPBEXHLevel0X 2 5" xfId="8832"/>
    <cellStyle name="SAPBEXHLevel0X 2 6" xfId="8833"/>
    <cellStyle name="SAPBEXHLevel0X 2 7" xfId="8834"/>
    <cellStyle name="SAPBEXHLevel0X 2 8" xfId="8835"/>
    <cellStyle name="SAPBEXHLevel0X 2 9" xfId="8836"/>
    <cellStyle name="SAPBEXHLevel0X 3" xfId="8837"/>
    <cellStyle name="SAPBEXHLevel0X 3 10" xfId="8838"/>
    <cellStyle name="SAPBEXHLevel0X 3 11" xfId="8839"/>
    <cellStyle name="SAPBEXHLevel0X 3 12" xfId="8840"/>
    <cellStyle name="SAPBEXHLevel0X 3 13" xfId="8841"/>
    <cellStyle name="SAPBEXHLevel0X 3 2" xfId="8842"/>
    <cellStyle name="SAPBEXHLevel0X 3 2 10" xfId="8843"/>
    <cellStyle name="SAPBEXHLevel0X 3 2 11" xfId="8844"/>
    <cellStyle name="SAPBEXHLevel0X 3 2 12" xfId="8845"/>
    <cellStyle name="SAPBEXHLevel0X 3 2 2" xfId="8846"/>
    <cellStyle name="SAPBEXHLevel0X 3 2 3" xfId="8847"/>
    <cellStyle name="SAPBEXHLevel0X 3 2 4" xfId="8848"/>
    <cellStyle name="SAPBEXHLevel0X 3 2 5" xfId="8849"/>
    <cellStyle name="SAPBEXHLevel0X 3 2 6" xfId="8850"/>
    <cellStyle name="SAPBEXHLevel0X 3 2 7" xfId="8851"/>
    <cellStyle name="SAPBEXHLevel0X 3 2 8" xfId="8852"/>
    <cellStyle name="SAPBEXHLevel0X 3 2 9" xfId="8853"/>
    <cellStyle name="SAPBEXHLevel0X 3 3" xfId="8854"/>
    <cellStyle name="SAPBEXHLevel0X 3 4" xfId="8855"/>
    <cellStyle name="SAPBEXHLevel0X 3 5" xfId="8856"/>
    <cellStyle name="SAPBEXHLevel0X 3 6" xfId="8857"/>
    <cellStyle name="SAPBEXHLevel0X 3 7" xfId="8858"/>
    <cellStyle name="SAPBEXHLevel0X 3 8" xfId="8859"/>
    <cellStyle name="SAPBEXHLevel0X 3 9" xfId="8860"/>
    <cellStyle name="SAPBEXHLevel0X 4" xfId="8861"/>
    <cellStyle name="SAPBEXHLevel0X 4 10" xfId="8862"/>
    <cellStyle name="SAPBEXHLevel0X 4 11" xfId="8863"/>
    <cellStyle name="SAPBEXHLevel0X 4 12" xfId="8864"/>
    <cellStyle name="SAPBEXHLevel0X 4 2" xfId="8865"/>
    <cellStyle name="SAPBEXHLevel0X 4 3" xfId="8866"/>
    <cellStyle name="SAPBEXHLevel0X 4 4" xfId="8867"/>
    <cellStyle name="SAPBEXHLevel0X 4 5" xfId="8868"/>
    <cellStyle name="SAPBEXHLevel0X 4 6" xfId="8869"/>
    <cellStyle name="SAPBEXHLevel0X 4 7" xfId="8870"/>
    <cellStyle name="SAPBEXHLevel0X 4 8" xfId="8871"/>
    <cellStyle name="SAPBEXHLevel0X 4 9" xfId="8872"/>
    <cellStyle name="SAPBEXHLevel0X 5" xfId="8873"/>
    <cellStyle name="SAPBEXHLevel0X 6" xfId="8874"/>
    <cellStyle name="SAPBEXHLevel0X 7" xfId="8875"/>
    <cellStyle name="SAPBEXHLevel0X 8" xfId="8876"/>
    <cellStyle name="SAPBEXHLevel0X 9" xfId="8877"/>
    <cellStyle name="SAPBEXHLevel1" xfId="8878"/>
    <cellStyle name="SAPBEXHLevel1 10" xfId="8879"/>
    <cellStyle name="SAPBEXHLevel1 11" xfId="8880"/>
    <cellStyle name="SAPBEXHLevel1 12" xfId="8881"/>
    <cellStyle name="SAPBEXHLevel1 13" xfId="8882"/>
    <cellStyle name="SAPBEXHLevel1 14" xfId="8883"/>
    <cellStyle name="SAPBEXHLevel1 15" xfId="8884"/>
    <cellStyle name="SAPBEXHLevel1 16" xfId="8885"/>
    <cellStyle name="SAPBEXHLevel1 17" xfId="8886"/>
    <cellStyle name="SAPBEXHLevel1 2" xfId="8887"/>
    <cellStyle name="SAPBEXHLevel1 2 10" xfId="8888"/>
    <cellStyle name="SAPBEXHLevel1 2 11" xfId="8889"/>
    <cellStyle name="SAPBEXHLevel1 2 12" xfId="8890"/>
    <cellStyle name="SAPBEXHLevel1 2 13" xfId="8891"/>
    <cellStyle name="SAPBEXHLevel1 2 2" xfId="8892"/>
    <cellStyle name="SAPBEXHLevel1 2 2 10" xfId="8893"/>
    <cellStyle name="SAPBEXHLevel1 2 2 11" xfId="8894"/>
    <cellStyle name="SAPBEXHLevel1 2 2 12" xfId="8895"/>
    <cellStyle name="SAPBEXHLevel1 2 2 2" xfId="8896"/>
    <cellStyle name="SAPBEXHLevel1 2 2 3" xfId="8897"/>
    <cellStyle name="SAPBEXHLevel1 2 2 4" xfId="8898"/>
    <cellStyle name="SAPBEXHLevel1 2 2 5" xfId="8899"/>
    <cellStyle name="SAPBEXHLevel1 2 2 6" xfId="8900"/>
    <cellStyle name="SAPBEXHLevel1 2 2 7" xfId="8901"/>
    <cellStyle name="SAPBEXHLevel1 2 2 8" xfId="8902"/>
    <cellStyle name="SAPBEXHLevel1 2 2 9" xfId="8903"/>
    <cellStyle name="SAPBEXHLevel1 2 3" xfId="8904"/>
    <cellStyle name="SAPBEXHLevel1 2 4" xfId="8905"/>
    <cellStyle name="SAPBEXHLevel1 2 5" xfId="8906"/>
    <cellStyle name="SAPBEXHLevel1 2 6" xfId="8907"/>
    <cellStyle name="SAPBEXHLevel1 2 7" xfId="8908"/>
    <cellStyle name="SAPBEXHLevel1 2 8" xfId="8909"/>
    <cellStyle name="SAPBEXHLevel1 2 9" xfId="8910"/>
    <cellStyle name="SAPBEXHLevel1 3" xfId="8911"/>
    <cellStyle name="SAPBEXHLevel1 3 10" xfId="8912"/>
    <cellStyle name="SAPBEXHLevel1 3 11" xfId="8913"/>
    <cellStyle name="SAPBEXHLevel1 3 12" xfId="8914"/>
    <cellStyle name="SAPBEXHLevel1 3 13" xfId="8915"/>
    <cellStyle name="SAPBEXHLevel1 3 2" xfId="8916"/>
    <cellStyle name="SAPBEXHLevel1 3 2 10" xfId="8917"/>
    <cellStyle name="SAPBEXHLevel1 3 2 11" xfId="8918"/>
    <cellStyle name="SAPBEXHLevel1 3 2 12" xfId="8919"/>
    <cellStyle name="SAPBEXHLevel1 3 2 2" xfId="8920"/>
    <cellStyle name="SAPBEXHLevel1 3 2 3" xfId="8921"/>
    <cellStyle name="SAPBEXHLevel1 3 2 4" xfId="8922"/>
    <cellStyle name="SAPBEXHLevel1 3 2 5" xfId="8923"/>
    <cellStyle name="SAPBEXHLevel1 3 2 6" xfId="8924"/>
    <cellStyle name="SAPBEXHLevel1 3 2 7" xfId="8925"/>
    <cellStyle name="SAPBEXHLevel1 3 2 8" xfId="8926"/>
    <cellStyle name="SAPBEXHLevel1 3 2 9" xfId="8927"/>
    <cellStyle name="SAPBEXHLevel1 3 3" xfId="8928"/>
    <cellStyle name="SAPBEXHLevel1 3 4" xfId="8929"/>
    <cellStyle name="SAPBEXHLevel1 3 5" xfId="8930"/>
    <cellStyle name="SAPBEXHLevel1 3 6" xfId="8931"/>
    <cellStyle name="SAPBEXHLevel1 3 7" xfId="8932"/>
    <cellStyle name="SAPBEXHLevel1 3 8" xfId="8933"/>
    <cellStyle name="SAPBEXHLevel1 3 9" xfId="8934"/>
    <cellStyle name="SAPBEXHLevel1 4" xfId="8935"/>
    <cellStyle name="SAPBEXHLevel1 4 10" xfId="8936"/>
    <cellStyle name="SAPBEXHLevel1 4 11" xfId="8937"/>
    <cellStyle name="SAPBEXHLevel1 4 12" xfId="8938"/>
    <cellStyle name="SAPBEXHLevel1 4 2" xfId="8939"/>
    <cellStyle name="SAPBEXHLevel1 4 3" xfId="8940"/>
    <cellStyle name="SAPBEXHLevel1 4 4" xfId="8941"/>
    <cellStyle name="SAPBEXHLevel1 4 5" xfId="8942"/>
    <cellStyle name="SAPBEXHLevel1 4 6" xfId="8943"/>
    <cellStyle name="SAPBEXHLevel1 4 7" xfId="8944"/>
    <cellStyle name="SAPBEXHLevel1 4 8" xfId="8945"/>
    <cellStyle name="SAPBEXHLevel1 4 9" xfId="8946"/>
    <cellStyle name="SAPBEXHLevel1 5" xfId="8947"/>
    <cellStyle name="SAPBEXHLevel1 5 2" xfId="8948"/>
    <cellStyle name="SAPBEXHLevel1 6" xfId="8949"/>
    <cellStyle name="SAPBEXHLevel1 7" xfId="8950"/>
    <cellStyle name="SAPBEXHLevel1 8" xfId="8951"/>
    <cellStyle name="SAPBEXHLevel1 9" xfId="8952"/>
    <cellStyle name="SAPBEXHLevel1X" xfId="8953"/>
    <cellStyle name="SAPBEXHLevel1X 10" xfId="8954"/>
    <cellStyle name="SAPBEXHLevel1X 11" xfId="8955"/>
    <cellStyle name="SAPBEXHLevel1X 12" xfId="8956"/>
    <cellStyle name="SAPBEXHLevel1X 13" xfId="8957"/>
    <cellStyle name="SAPBEXHLevel1X 14" xfId="8958"/>
    <cellStyle name="SAPBEXHLevel1X 15" xfId="8959"/>
    <cellStyle name="SAPBEXHLevel1X 2" xfId="8960"/>
    <cellStyle name="SAPBEXHLevel1X 2 10" xfId="8961"/>
    <cellStyle name="SAPBEXHLevel1X 2 11" xfId="8962"/>
    <cellStyle name="SAPBEXHLevel1X 2 12" xfId="8963"/>
    <cellStyle name="SAPBEXHLevel1X 2 13" xfId="8964"/>
    <cellStyle name="SAPBEXHLevel1X 2 2" xfId="8965"/>
    <cellStyle name="SAPBEXHLevel1X 2 2 10" xfId="8966"/>
    <cellStyle name="SAPBEXHLevel1X 2 2 11" xfId="8967"/>
    <cellStyle name="SAPBEXHLevel1X 2 2 12" xfId="8968"/>
    <cellStyle name="SAPBEXHLevel1X 2 2 2" xfId="8969"/>
    <cellStyle name="SAPBEXHLevel1X 2 2 3" xfId="8970"/>
    <cellStyle name="SAPBEXHLevel1X 2 2 4" xfId="8971"/>
    <cellStyle name="SAPBEXHLevel1X 2 2 5" xfId="8972"/>
    <cellStyle name="SAPBEXHLevel1X 2 2 6" xfId="8973"/>
    <cellStyle name="SAPBEXHLevel1X 2 2 7" xfId="8974"/>
    <cellStyle name="SAPBEXHLevel1X 2 2 8" xfId="8975"/>
    <cellStyle name="SAPBEXHLevel1X 2 2 9" xfId="8976"/>
    <cellStyle name="SAPBEXHLevel1X 2 3" xfId="8977"/>
    <cellStyle name="SAPBEXHLevel1X 2 4" xfId="8978"/>
    <cellStyle name="SAPBEXHLevel1X 2 5" xfId="8979"/>
    <cellStyle name="SAPBEXHLevel1X 2 6" xfId="8980"/>
    <cellStyle name="SAPBEXHLevel1X 2 7" xfId="8981"/>
    <cellStyle name="SAPBEXHLevel1X 2 8" xfId="8982"/>
    <cellStyle name="SAPBEXHLevel1X 2 9" xfId="8983"/>
    <cellStyle name="SAPBEXHLevel1X 3" xfId="8984"/>
    <cellStyle name="SAPBEXHLevel1X 3 10" xfId="8985"/>
    <cellStyle name="SAPBEXHLevel1X 3 11" xfId="8986"/>
    <cellStyle name="SAPBEXHLevel1X 3 12" xfId="8987"/>
    <cellStyle name="SAPBEXHLevel1X 3 13" xfId="8988"/>
    <cellStyle name="SAPBEXHLevel1X 3 2" xfId="8989"/>
    <cellStyle name="SAPBEXHLevel1X 3 2 10" xfId="8990"/>
    <cellStyle name="SAPBEXHLevel1X 3 2 11" xfId="8991"/>
    <cellStyle name="SAPBEXHLevel1X 3 2 12" xfId="8992"/>
    <cellStyle name="SAPBEXHLevel1X 3 2 2" xfId="8993"/>
    <cellStyle name="SAPBEXHLevel1X 3 2 3" xfId="8994"/>
    <cellStyle name="SAPBEXHLevel1X 3 2 4" xfId="8995"/>
    <cellStyle name="SAPBEXHLevel1X 3 2 5" xfId="8996"/>
    <cellStyle name="SAPBEXHLevel1X 3 2 6" xfId="8997"/>
    <cellStyle name="SAPBEXHLevel1X 3 2 7" xfId="8998"/>
    <cellStyle name="SAPBEXHLevel1X 3 2 8" xfId="8999"/>
    <cellStyle name="SAPBEXHLevel1X 3 2 9" xfId="9000"/>
    <cellStyle name="SAPBEXHLevel1X 3 3" xfId="9001"/>
    <cellStyle name="SAPBEXHLevel1X 3 4" xfId="9002"/>
    <cellStyle name="SAPBEXHLevel1X 3 5" xfId="9003"/>
    <cellStyle name="SAPBEXHLevel1X 3 6" xfId="9004"/>
    <cellStyle name="SAPBEXHLevel1X 3 7" xfId="9005"/>
    <cellStyle name="SAPBEXHLevel1X 3 8" xfId="9006"/>
    <cellStyle name="SAPBEXHLevel1X 3 9" xfId="9007"/>
    <cellStyle name="SAPBEXHLevel1X 4" xfId="9008"/>
    <cellStyle name="SAPBEXHLevel1X 4 10" xfId="9009"/>
    <cellStyle name="SAPBEXHLevel1X 4 11" xfId="9010"/>
    <cellStyle name="SAPBEXHLevel1X 4 12" xfId="9011"/>
    <cellStyle name="SAPBEXHLevel1X 4 2" xfId="9012"/>
    <cellStyle name="SAPBEXHLevel1X 4 3" xfId="9013"/>
    <cellStyle name="SAPBEXHLevel1X 4 4" xfId="9014"/>
    <cellStyle name="SAPBEXHLevel1X 4 5" xfId="9015"/>
    <cellStyle name="SAPBEXHLevel1X 4 6" xfId="9016"/>
    <cellStyle name="SAPBEXHLevel1X 4 7" xfId="9017"/>
    <cellStyle name="SAPBEXHLevel1X 4 8" xfId="9018"/>
    <cellStyle name="SAPBEXHLevel1X 4 9" xfId="9019"/>
    <cellStyle name="SAPBEXHLevel1X 5" xfId="9020"/>
    <cellStyle name="SAPBEXHLevel1X 6" xfId="9021"/>
    <cellStyle name="SAPBEXHLevel1X 7" xfId="9022"/>
    <cellStyle name="SAPBEXHLevel1X 8" xfId="9023"/>
    <cellStyle name="SAPBEXHLevel1X 9" xfId="9024"/>
    <cellStyle name="SAPBEXHLevel2" xfId="9025"/>
    <cellStyle name="SAPBEXHLevel2 10" xfId="9026"/>
    <cellStyle name="SAPBEXHLevel2 11" xfId="9027"/>
    <cellStyle name="SAPBEXHLevel2 12" xfId="9028"/>
    <cellStyle name="SAPBEXHLevel2 13" xfId="9029"/>
    <cellStyle name="SAPBEXHLevel2 14" xfId="9030"/>
    <cellStyle name="SAPBEXHLevel2 15" xfId="9031"/>
    <cellStyle name="SAPBEXHLevel2 16" xfId="9032"/>
    <cellStyle name="SAPBEXHLevel2 17" xfId="9033"/>
    <cellStyle name="SAPBEXHLevel2 2" xfId="9034"/>
    <cellStyle name="SAPBEXHLevel2 2 10" xfId="9035"/>
    <cellStyle name="SAPBEXHLevel2 2 11" xfId="9036"/>
    <cellStyle name="SAPBEXHLevel2 2 12" xfId="9037"/>
    <cellStyle name="SAPBEXHLevel2 2 13" xfId="9038"/>
    <cellStyle name="SAPBEXHLevel2 2 2" xfId="9039"/>
    <cellStyle name="SAPBEXHLevel2 2 2 10" xfId="9040"/>
    <cellStyle name="SAPBEXHLevel2 2 2 11" xfId="9041"/>
    <cellStyle name="SAPBEXHLevel2 2 2 12" xfId="9042"/>
    <cellStyle name="SAPBEXHLevel2 2 2 2" xfId="9043"/>
    <cellStyle name="SAPBEXHLevel2 2 2 3" xfId="9044"/>
    <cellStyle name="SAPBEXHLevel2 2 2 4" xfId="9045"/>
    <cellStyle name="SAPBEXHLevel2 2 2 5" xfId="9046"/>
    <cellStyle name="SAPBEXHLevel2 2 2 6" xfId="9047"/>
    <cellStyle name="SAPBEXHLevel2 2 2 7" xfId="9048"/>
    <cellStyle name="SAPBEXHLevel2 2 2 8" xfId="9049"/>
    <cellStyle name="SAPBEXHLevel2 2 2 9" xfId="9050"/>
    <cellStyle name="SAPBEXHLevel2 2 3" xfId="9051"/>
    <cellStyle name="SAPBEXHLevel2 2 4" xfId="9052"/>
    <cellStyle name="SAPBEXHLevel2 2 5" xfId="9053"/>
    <cellStyle name="SAPBEXHLevel2 2 6" xfId="9054"/>
    <cellStyle name="SAPBEXHLevel2 2 7" xfId="9055"/>
    <cellStyle name="SAPBEXHLevel2 2 8" xfId="9056"/>
    <cellStyle name="SAPBEXHLevel2 2 9" xfId="9057"/>
    <cellStyle name="SAPBEXHLevel2 3" xfId="9058"/>
    <cellStyle name="SAPBEXHLevel2 3 10" xfId="9059"/>
    <cellStyle name="SAPBEXHLevel2 3 11" xfId="9060"/>
    <cellStyle name="SAPBEXHLevel2 3 12" xfId="9061"/>
    <cellStyle name="SAPBEXHLevel2 3 13" xfId="9062"/>
    <cellStyle name="SAPBEXHLevel2 3 2" xfId="9063"/>
    <cellStyle name="SAPBEXHLevel2 3 2 10" xfId="9064"/>
    <cellStyle name="SAPBEXHLevel2 3 2 11" xfId="9065"/>
    <cellStyle name="SAPBEXHLevel2 3 2 12" xfId="9066"/>
    <cellStyle name="SAPBEXHLevel2 3 2 2" xfId="9067"/>
    <cellStyle name="SAPBEXHLevel2 3 2 3" xfId="9068"/>
    <cellStyle name="SAPBEXHLevel2 3 2 4" xfId="9069"/>
    <cellStyle name="SAPBEXHLevel2 3 2 5" xfId="9070"/>
    <cellStyle name="SAPBEXHLevel2 3 2 6" xfId="9071"/>
    <cellStyle name="SAPBEXHLevel2 3 2 7" xfId="9072"/>
    <cellStyle name="SAPBEXHLevel2 3 2 8" xfId="9073"/>
    <cellStyle name="SAPBEXHLevel2 3 2 9" xfId="9074"/>
    <cellStyle name="SAPBEXHLevel2 3 3" xfId="9075"/>
    <cellStyle name="SAPBEXHLevel2 3 4" xfId="9076"/>
    <cellStyle name="SAPBEXHLevel2 3 5" xfId="9077"/>
    <cellStyle name="SAPBEXHLevel2 3 6" xfId="9078"/>
    <cellStyle name="SAPBEXHLevel2 3 7" xfId="9079"/>
    <cellStyle name="SAPBEXHLevel2 3 8" xfId="9080"/>
    <cellStyle name="SAPBEXHLevel2 3 9" xfId="9081"/>
    <cellStyle name="SAPBEXHLevel2 4" xfId="9082"/>
    <cellStyle name="SAPBEXHLevel2 4 10" xfId="9083"/>
    <cellStyle name="SAPBEXHLevel2 4 11" xfId="9084"/>
    <cellStyle name="SAPBEXHLevel2 4 12" xfId="9085"/>
    <cellStyle name="SAPBEXHLevel2 4 2" xfId="9086"/>
    <cellStyle name="SAPBEXHLevel2 4 3" xfId="9087"/>
    <cellStyle name="SAPBEXHLevel2 4 4" xfId="9088"/>
    <cellStyle name="SAPBEXHLevel2 4 5" xfId="9089"/>
    <cellStyle name="SAPBEXHLevel2 4 6" xfId="9090"/>
    <cellStyle name="SAPBEXHLevel2 4 7" xfId="9091"/>
    <cellStyle name="SAPBEXHLevel2 4 8" xfId="9092"/>
    <cellStyle name="SAPBEXHLevel2 4 9" xfId="9093"/>
    <cellStyle name="SAPBEXHLevel2 5" xfId="9094"/>
    <cellStyle name="SAPBEXHLevel2 5 2" xfId="9095"/>
    <cellStyle name="SAPBEXHLevel2 6" xfId="9096"/>
    <cellStyle name="SAPBEXHLevel2 7" xfId="9097"/>
    <cellStyle name="SAPBEXHLevel2 8" xfId="9098"/>
    <cellStyle name="SAPBEXHLevel2 9" xfId="9099"/>
    <cellStyle name="SAPBEXHLevel2X" xfId="9100"/>
    <cellStyle name="SAPBEXHLevel2X 10" xfId="9101"/>
    <cellStyle name="SAPBEXHLevel2X 11" xfId="9102"/>
    <cellStyle name="SAPBEXHLevel2X 12" xfId="9103"/>
    <cellStyle name="SAPBEXHLevel2X 13" xfId="9104"/>
    <cellStyle name="SAPBEXHLevel2X 14" xfId="9105"/>
    <cellStyle name="SAPBEXHLevel2X 15" xfId="9106"/>
    <cellStyle name="SAPBEXHLevel2X 2" xfId="9107"/>
    <cellStyle name="SAPBEXHLevel2X 2 10" xfId="9108"/>
    <cellStyle name="SAPBEXHLevel2X 2 11" xfId="9109"/>
    <cellStyle name="SAPBEXHLevel2X 2 12" xfId="9110"/>
    <cellStyle name="SAPBEXHLevel2X 2 13" xfId="9111"/>
    <cellStyle name="SAPBEXHLevel2X 2 2" xfId="9112"/>
    <cellStyle name="SAPBEXHLevel2X 2 2 10" xfId="9113"/>
    <cellStyle name="SAPBEXHLevel2X 2 2 11" xfId="9114"/>
    <cellStyle name="SAPBEXHLevel2X 2 2 12" xfId="9115"/>
    <cellStyle name="SAPBEXHLevel2X 2 2 2" xfId="9116"/>
    <cellStyle name="SAPBEXHLevel2X 2 2 3" xfId="9117"/>
    <cellStyle name="SAPBEXHLevel2X 2 2 4" xfId="9118"/>
    <cellStyle name="SAPBEXHLevel2X 2 2 5" xfId="9119"/>
    <cellStyle name="SAPBEXHLevel2X 2 2 6" xfId="9120"/>
    <cellStyle name="SAPBEXHLevel2X 2 2 7" xfId="9121"/>
    <cellStyle name="SAPBEXHLevel2X 2 2 8" xfId="9122"/>
    <cellStyle name="SAPBEXHLevel2X 2 2 9" xfId="9123"/>
    <cellStyle name="SAPBEXHLevel2X 2 3" xfId="9124"/>
    <cellStyle name="SAPBEXHLevel2X 2 4" xfId="9125"/>
    <cellStyle name="SAPBEXHLevel2X 2 5" xfId="9126"/>
    <cellStyle name="SAPBEXHLevel2X 2 6" xfId="9127"/>
    <cellStyle name="SAPBEXHLevel2X 2 7" xfId="9128"/>
    <cellStyle name="SAPBEXHLevel2X 2 8" xfId="9129"/>
    <cellStyle name="SAPBEXHLevel2X 2 9" xfId="9130"/>
    <cellStyle name="SAPBEXHLevel2X 3" xfId="9131"/>
    <cellStyle name="SAPBEXHLevel2X 3 10" xfId="9132"/>
    <cellStyle name="SAPBEXHLevel2X 3 11" xfId="9133"/>
    <cellStyle name="SAPBEXHLevel2X 3 12" xfId="9134"/>
    <cellStyle name="SAPBEXHLevel2X 3 13" xfId="9135"/>
    <cellStyle name="SAPBEXHLevel2X 3 2" xfId="9136"/>
    <cellStyle name="SAPBEXHLevel2X 3 2 10" xfId="9137"/>
    <cellStyle name="SAPBEXHLevel2X 3 2 11" xfId="9138"/>
    <cellStyle name="SAPBEXHLevel2X 3 2 12" xfId="9139"/>
    <cellStyle name="SAPBEXHLevel2X 3 2 2" xfId="9140"/>
    <cellStyle name="SAPBEXHLevel2X 3 2 3" xfId="9141"/>
    <cellStyle name="SAPBEXHLevel2X 3 2 4" xfId="9142"/>
    <cellStyle name="SAPBEXHLevel2X 3 2 5" xfId="9143"/>
    <cellStyle name="SAPBEXHLevel2X 3 2 6" xfId="9144"/>
    <cellStyle name="SAPBEXHLevel2X 3 2 7" xfId="9145"/>
    <cellStyle name="SAPBEXHLevel2X 3 2 8" xfId="9146"/>
    <cellStyle name="SAPBEXHLevel2X 3 2 9" xfId="9147"/>
    <cellStyle name="SAPBEXHLevel2X 3 3" xfId="9148"/>
    <cellStyle name="SAPBEXHLevel2X 3 4" xfId="9149"/>
    <cellStyle name="SAPBEXHLevel2X 3 5" xfId="9150"/>
    <cellStyle name="SAPBEXHLevel2X 3 6" xfId="9151"/>
    <cellStyle name="SAPBEXHLevel2X 3 7" xfId="9152"/>
    <cellStyle name="SAPBEXHLevel2X 3 8" xfId="9153"/>
    <cellStyle name="SAPBEXHLevel2X 3 9" xfId="9154"/>
    <cellStyle name="SAPBEXHLevel2X 4" xfId="9155"/>
    <cellStyle name="SAPBEXHLevel2X 4 10" xfId="9156"/>
    <cellStyle name="SAPBEXHLevel2X 4 11" xfId="9157"/>
    <cellStyle name="SAPBEXHLevel2X 4 12" xfId="9158"/>
    <cellStyle name="SAPBEXHLevel2X 4 2" xfId="9159"/>
    <cellStyle name="SAPBEXHLevel2X 4 3" xfId="9160"/>
    <cellStyle name="SAPBEXHLevel2X 4 4" xfId="9161"/>
    <cellStyle name="SAPBEXHLevel2X 4 5" xfId="9162"/>
    <cellStyle name="SAPBEXHLevel2X 4 6" xfId="9163"/>
    <cellStyle name="SAPBEXHLevel2X 4 7" xfId="9164"/>
    <cellStyle name="SAPBEXHLevel2X 4 8" xfId="9165"/>
    <cellStyle name="SAPBEXHLevel2X 4 9" xfId="9166"/>
    <cellStyle name="SAPBEXHLevel2X 5" xfId="9167"/>
    <cellStyle name="SAPBEXHLevel2X 6" xfId="9168"/>
    <cellStyle name="SAPBEXHLevel2X 7" xfId="9169"/>
    <cellStyle name="SAPBEXHLevel2X 8" xfId="9170"/>
    <cellStyle name="SAPBEXHLevel2X 9" xfId="9171"/>
    <cellStyle name="SAPBEXHLevel3" xfId="9172"/>
    <cellStyle name="SAPBEXHLevel3 10" xfId="9173"/>
    <cellStyle name="SAPBEXHLevel3 11" xfId="9174"/>
    <cellStyle name="SAPBEXHLevel3 12" xfId="9175"/>
    <cellStyle name="SAPBEXHLevel3 13" xfId="9176"/>
    <cellStyle name="SAPBEXHLevel3 14" xfId="9177"/>
    <cellStyle name="SAPBEXHLevel3 15" xfId="9178"/>
    <cellStyle name="SAPBEXHLevel3 16" xfId="9179"/>
    <cellStyle name="SAPBEXHLevel3 17" xfId="9180"/>
    <cellStyle name="SAPBEXHLevel3 2" xfId="9181"/>
    <cellStyle name="SAPBEXHLevel3 2 10" xfId="9182"/>
    <cellStyle name="SAPBEXHLevel3 2 11" xfId="9183"/>
    <cellStyle name="SAPBEXHLevel3 2 12" xfId="9184"/>
    <cellStyle name="SAPBEXHLevel3 2 13" xfId="9185"/>
    <cellStyle name="SAPBEXHLevel3 2 2" xfId="9186"/>
    <cellStyle name="SAPBEXHLevel3 2 2 10" xfId="9187"/>
    <cellStyle name="SAPBEXHLevel3 2 2 11" xfId="9188"/>
    <cellStyle name="SAPBEXHLevel3 2 2 12" xfId="9189"/>
    <cellStyle name="SAPBEXHLevel3 2 2 2" xfId="9190"/>
    <cellStyle name="SAPBEXHLevel3 2 2 3" xfId="9191"/>
    <cellStyle name="SAPBEXHLevel3 2 2 4" xfId="9192"/>
    <cellStyle name="SAPBEXHLevel3 2 2 5" xfId="9193"/>
    <cellStyle name="SAPBEXHLevel3 2 2 6" xfId="9194"/>
    <cellStyle name="SAPBEXHLevel3 2 2 7" xfId="9195"/>
    <cellStyle name="SAPBEXHLevel3 2 2 8" xfId="9196"/>
    <cellStyle name="SAPBEXHLevel3 2 2 9" xfId="9197"/>
    <cellStyle name="SAPBEXHLevel3 2 3" xfId="9198"/>
    <cellStyle name="SAPBEXHLevel3 2 4" xfId="9199"/>
    <cellStyle name="SAPBEXHLevel3 2 5" xfId="9200"/>
    <cellStyle name="SAPBEXHLevel3 2 6" xfId="9201"/>
    <cellStyle name="SAPBEXHLevel3 2 7" xfId="9202"/>
    <cellStyle name="SAPBEXHLevel3 2 8" xfId="9203"/>
    <cellStyle name="SAPBEXHLevel3 2 9" xfId="9204"/>
    <cellStyle name="SAPBEXHLevel3 3" xfId="9205"/>
    <cellStyle name="SAPBEXHLevel3 3 10" xfId="9206"/>
    <cellStyle name="SAPBEXHLevel3 3 11" xfId="9207"/>
    <cellStyle name="SAPBEXHLevel3 3 12" xfId="9208"/>
    <cellStyle name="SAPBEXHLevel3 3 13" xfId="9209"/>
    <cellStyle name="SAPBEXHLevel3 3 2" xfId="9210"/>
    <cellStyle name="SAPBEXHLevel3 3 2 10" xfId="9211"/>
    <cellStyle name="SAPBEXHLevel3 3 2 11" xfId="9212"/>
    <cellStyle name="SAPBEXHLevel3 3 2 12" xfId="9213"/>
    <cellStyle name="SAPBEXHLevel3 3 2 2" xfId="9214"/>
    <cellStyle name="SAPBEXHLevel3 3 2 3" xfId="9215"/>
    <cellStyle name="SAPBEXHLevel3 3 2 4" xfId="9216"/>
    <cellStyle name="SAPBEXHLevel3 3 2 5" xfId="9217"/>
    <cellStyle name="SAPBEXHLevel3 3 2 6" xfId="9218"/>
    <cellStyle name="SAPBEXHLevel3 3 2 7" xfId="9219"/>
    <cellStyle name="SAPBEXHLevel3 3 2 8" xfId="9220"/>
    <cellStyle name="SAPBEXHLevel3 3 2 9" xfId="9221"/>
    <cellStyle name="SAPBEXHLevel3 3 3" xfId="9222"/>
    <cellStyle name="SAPBEXHLevel3 3 4" xfId="9223"/>
    <cellStyle name="SAPBEXHLevel3 3 5" xfId="9224"/>
    <cellStyle name="SAPBEXHLevel3 3 6" xfId="9225"/>
    <cellStyle name="SAPBEXHLevel3 3 7" xfId="9226"/>
    <cellStyle name="SAPBEXHLevel3 3 8" xfId="9227"/>
    <cellStyle name="SAPBEXHLevel3 3 9" xfId="9228"/>
    <cellStyle name="SAPBEXHLevel3 4" xfId="9229"/>
    <cellStyle name="SAPBEXHLevel3 4 10" xfId="9230"/>
    <cellStyle name="SAPBEXHLevel3 4 11" xfId="9231"/>
    <cellStyle name="SAPBEXHLevel3 4 12" xfId="9232"/>
    <cellStyle name="SAPBEXHLevel3 4 2" xfId="9233"/>
    <cellStyle name="SAPBEXHLevel3 4 3" xfId="9234"/>
    <cellStyle name="SAPBEXHLevel3 4 4" xfId="9235"/>
    <cellStyle name="SAPBEXHLevel3 4 5" xfId="9236"/>
    <cellStyle name="SAPBEXHLevel3 4 6" xfId="9237"/>
    <cellStyle name="SAPBEXHLevel3 4 7" xfId="9238"/>
    <cellStyle name="SAPBEXHLevel3 4 8" xfId="9239"/>
    <cellStyle name="SAPBEXHLevel3 4 9" xfId="9240"/>
    <cellStyle name="SAPBEXHLevel3 5" xfId="9241"/>
    <cellStyle name="SAPBEXHLevel3 5 2" xfId="9242"/>
    <cellStyle name="SAPBEXHLevel3 6" xfId="9243"/>
    <cellStyle name="SAPBEXHLevel3 7" xfId="9244"/>
    <cellStyle name="SAPBEXHLevel3 8" xfId="9245"/>
    <cellStyle name="SAPBEXHLevel3 9" xfId="9246"/>
    <cellStyle name="SAPBEXHLevel3X" xfId="9247"/>
    <cellStyle name="SAPBEXHLevel3X 10" xfId="9248"/>
    <cellStyle name="SAPBEXHLevel3X 11" xfId="9249"/>
    <cellStyle name="SAPBEXHLevel3X 12" xfId="9250"/>
    <cellStyle name="SAPBEXHLevel3X 13" xfId="9251"/>
    <cellStyle name="SAPBEXHLevel3X 14" xfId="9252"/>
    <cellStyle name="SAPBEXHLevel3X 15" xfId="9253"/>
    <cellStyle name="SAPBEXHLevel3X 2" xfId="9254"/>
    <cellStyle name="SAPBEXHLevel3X 2 10" xfId="9255"/>
    <cellStyle name="SAPBEXHLevel3X 2 11" xfId="9256"/>
    <cellStyle name="SAPBEXHLevel3X 2 12" xfId="9257"/>
    <cellStyle name="SAPBEXHLevel3X 2 13" xfId="9258"/>
    <cellStyle name="SAPBEXHLevel3X 2 2" xfId="9259"/>
    <cellStyle name="SAPBEXHLevel3X 2 2 10" xfId="9260"/>
    <cellStyle name="SAPBEXHLevel3X 2 2 11" xfId="9261"/>
    <cellStyle name="SAPBEXHLevel3X 2 2 12" xfId="9262"/>
    <cellStyle name="SAPBEXHLevel3X 2 2 2" xfId="9263"/>
    <cellStyle name="SAPBEXHLevel3X 2 2 3" xfId="9264"/>
    <cellStyle name="SAPBEXHLevel3X 2 2 4" xfId="9265"/>
    <cellStyle name="SAPBEXHLevel3X 2 2 5" xfId="9266"/>
    <cellStyle name="SAPBEXHLevel3X 2 2 6" xfId="9267"/>
    <cellStyle name="SAPBEXHLevel3X 2 2 7" xfId="9268"/>
    <cellStyle name="SAPBEXHLevel3X 2 2 8" xfId="9269"/>
    <cellStyle name="SAPBEXHLevel3X 2 2 9" xfId="9270"/>
    <cellStyle name="SAPBEXHLevel3X 2 3" xfId="9271"/>
    <cellStyle name="SAPBEXHLevel3X 2 4" xfId="9272"/>
    <cellStyle name="SAPBEXHLevel3X 2 5" xfId="9273"/>
    <cellStyle name="SAPBEXHLevel3X 2 6" xfId="9274"/>
    <cellStyle name="SAPBEXHLevel3X 2 7" xfId="9275"/>
    <cellStyle name="SAPBEXHLevel3X 2 8" xfId="9276"/>
    <cellStyle name="SAPBEXHLevel3X 2 9" xfId="9277"/>
    <cellStyle name="SAPBEXHLevel3X 3" xfId="9278"/>
    <cellStyle name="SAPBEXHLevel3X 3 10" xfId="9279"/>
    <cellStyle name="SAPBEXHLevel3X 3 11" xfId="9280"/>
    <cellStyle name="SAPBEXHLevel3X 3 12" xfId="9281"/>
    <cellStyle name="SAPBEXHLevel3X 3 13" xfId="9282"/>
    <cellStyle name="SAPBEXHLevel3X 3 2" xfId="9283"/>
    <cellStyle name="SAPBEXHLevel3X 3 2 10" xfId="9284"/>
    <cellStyle name="SAPBEXHLevel3X 3 2 11" xfId="9285"/>
    <cellStyle name="SAPBEXHLevel3X 3 2 12" xfId="9286"/>
    <cellStyle name="SAPBEXHLevel3X 3 2 2" xfId="9287"/>
    <cellStyle name="SAPBEXHLevel3X 3 2 3" xfId="9288"/>
    <cellStyle name="SAPBEXHLevel3X 3 2 4" xfId="9289"/>
    <cellStyle name="SAPBEXHLevel3X 3 2 5" xfId="9290"/>
    <cellStyle name="SAPBEXHLevel3X 3 2 6" xfId="9291"/>
    <cellStyle name="SAPBEXHLevel3X 3 2 7" xfId="9292"/>
    <cellStyle name="SAPBEXHLevel3X 3 2 8" xfId="9293"/>
    <cellStyle name="SAPBEXHLevel3X 3 2 9" xfId="9294"/>
    <cellStyle name="SAPBEXHLevel3X 3 3" xfId="9295"/>
    <cellStyle name="SAPBEXHLevel3X 3 4" xfId="9296"/>
    <cellStyle name="SAPBEXHLevel3X 3 5" xfId="9297"/>
    <cellStyle name="SAPBEXHLevel3X 3 6" xfId="9298"/>
    <cellStyle name="SAPBEXHLevel3X 3 7" xfId="9299"/>
    <cellStyle name="SAPBEXHLevel3X 3 8" xfId="9300"/>
    <cellStyle name="SAPBEXHLevel3X 3 9" xfId="9301"/>
    <cellStyle name="SAPBEXHLevel3X 4" xfId="9302"/>
    <cellStyle name="SAPBEXHLevel3X 4 10" xfId="9303"/>
    <cellStyle name="SAPBEXHLevel3X 4 11" xfId="9304"/>
    <cellStyle name="SAPBEXHLevel3X 4 12" xfId="9305"/>
    <cellStyle name="SAPBEXHLevel3X 4 2" xfId="9306"/>
    <cellStyle name="SAPBEXHLevel3X 4 3" xfId="9307"/>
    <cellStyle name="SAPBEXHLevel3X 4 4" xfId="9308"/>
    <cellStyle name="SAPBEXHLevel3X 4 5" xfId="9309"/>
    <cellStyle name="SAPBEXHLevel3X 4 6" xfId="9310"/>
    <cellStyle name="SAPBEXHLevel3X 4 7" xfId="9311"/>
    <cellStyle name="SAPBEXHLevel3X 4 8" xfId="9312"/>
    <cellStyle name="SAPBEXHLevel3X 4 9" xfId="9313"/>
    <cellStyle name="SAPBEXHLevel3X 5" xfId="9314"/>
    <cellStyle name="SAPBEXHLevel3X 6" xfId="9315"/>
    <cellStyle name="SAPBEXHLevel3X 7" xfId="9316"/>
    <cellStyle name="SAPBEXHLevel3X 8" xfId="9317"/>
    <cellStyle name="SAPBEXHLevel3X 9" xfId="9318"/>
    <cellStyle name="SAPBEXinputData" xfId="9319"/>
    <cellStyle name="SAPBEXinputData 2" xfId="9320"/>
    <cellStyle name="SAPBEXinputData 3" xfId="9321"/>
    <cellStyle name="SAPBEXresData" xfId="9322"/>
    <cellStyle name="SAPBEXresData 10" xfId="9323"/>
    <cellStyle name="SAPBEXresData 11" xfId="9324"/>
    <cellStyle name="SAPBEXresData 12" xfId="9325"/>
    <cellStyle name="SAPBEXresData 13" xfId="9326"/>
    <cellStyle name="SAPBEXresData 2" xfId="9327"/>
    <cellStyle name="SAPBEXresData 2 10" xfId="9328"/>
    <cellStyle name="SAPBEXresData 2 11" xfId="9329"/>
    <cellStyle name="SAPBEXresData 2 12" xfId="9330"/>
    <cellStyle name="SAPBEXresData 2 2" xfId="9331"/>
    <cellStyle name="SAPBEXresData 2 3" xfId="9332"/>
    <cellStyle name="SAPBEXresData 2 4" xfId="9333"/>
    <cellStyle name="SAPBEXresData 2 5" xfId="9334"/>
    <cellStyle name="SAPBEXresData 2 6" xfId="9335"/>
    <cellStyle name="SAPBEXresData 2 7" xfId="9336"/>
    <cellStyle name="SAPBEXresData 2 8" xfId="9337"/>
    <cellStyle name="SAPBEXresData 2 9" xfId="9338"/>
    <cellStyle name="SAPBEXresData 3" xfId="9339"/>
    <cellStyle name="SAPBEXresData 4" xfId="9340"/>
    <cellStyle name="SAPBEXresData 5" xfId="9341"/>
    <cellStyle name="SAPBEXresData 6" xfId="9342"/>
    <cellStyle name="SAPBEXresData 7" xfId="9343"/>
    <cellStyle name="SAPBEXresData 8" xfId="9344"/>
    <cellStyle name="SAPBEXresData 9" xfId="9345"/>
    <cellStyle name="SAPBEXresDataEmph" xfId="9346"/>
    <cellStyle name="SAPBEXresDataEmph 10" xfId="9347"/>
    <cellStyle name="SAPBEXresDataEmph 11" xfId="9348"/>
    <cellStyle name="SAPBEXresDataEmph 12" xfId="9349"/>
    <cellStyle name="SAPBEXresDataEmph 13" xfId="9350"/>
    <cellStyle name="SAPBEXresDataEmph 2" xfId="9351"/>
    <cellStyle name="SAPBEXresDataEmph 2 10" xfId="9352"/>
    <cellStyle name="SAPBEXresDataEmph 2 11" xfId="9353"/>
    <cellStyle name="SAPBEXresDataEmph 2 12" xfId="9354"/>
    <cellStyle name="SAPBEXresDataEmph 2 2" xfId="9355"/>
    <cellStyle name="SAPBEXresDataEmph 2 3" xfId="9356"/>
    <cellStyle name="SAPBEXresDataEmph 2 4" xfId="9357"/>
    <cellStyle name="SAPBEXresDataEmph 2 5" xfId="9358"/>
    <cellStyle name="SAPBEXresDataEmph 2 6" xfId="9359"/>
    <cellStyle name="SAPBEXresDataEmph 2 7" xfId="9360"/>
    <cellStyle name="SAPBEXresDataEmph 2 8" xfId="9361"/>
    <cellStyle name="SAPBEXresDataEmph 2 9" xfId="9362"/>
    <cellStyle name="SAPBEXresDataEmph 3" xfId="9363"/>
    <cellStyle name="SAPBEXresDataEmph 4" xfId="9364"/>
    <cellStyle name="SAPBEXresDataEmph 5" xfId="9365"/>
    <cellStyle name="SAPBEXresDataEmph 6" xfId="9366"/>
    <cellStyle name="SAPBEXresDataEmph 7" xfId="9367"/>
    <cellStyle name="SAPBEXresDataEmph 8" xfId="9368"/>
    <cellStyle name="SAPBEXresDataEmph 9" xfId="9369"/>
    <cellStyle name="SAPBEXresItem" xfId="9370"/>
    <cellStyle name="SAPBEXresItem 10" xfId="9371"/>
    <cellStyle name="SAPBEXresItem 11" xfId="9372"/>
    <cellStyle name="SAPBEXresItem 12" xfId="9373"/>
    <cellStyle name="SAPBEXresItem 13" xfId="9374"/>
    <cellStyle name="SAPBEXresItem 2" xfId="9375"/>
    <cellStyle name="SAPBEXresItem 2 10" xfId="9376"/>
    <cellStyle name="SAPBEXresItem 2 11" xfId="9377"/>
    <cellStyle name="SAPBEXresItem 2 12" xfId="9378"/>
    <cellStyle name="SAPBEXresItem 2 2" xfId="9379"/>
    <cellStyle name="SAPBEXresItem 2 3" xfId="9380"/>
    <cellStyle name="SAPBEXresItem 2 4" xfId="9381"/>
    <cellStyle name="SAPBEXresItem 2 5" xfId="9382"/>
    <cellStyle name="SAPBEXresItem 2 6" xfId="9383"/>
    <cellStyle name="SAPBEXresItem 2 7" xfId="9384"/>
    <cellStyle name="SAPBEXresItem 2 8" xfId="9385"/>
    <cellStyle name="SAPBEXresItem 2 9" xfId="9386"/>
    <cellStyle name="SAPBEXresItem 3" xfId="9387"/>
    <cellStyle name="SAPBEXresItem 4" xfId="9388"/>
    <cellStyle name="SAPBEXresItem 5" xfId="9389"/>
    <cellStyle name="SAPBEXresItem 6" xfId="9390"/>
    <cellStyle name="SAPBEXresItem 7" xfId="9391"/>
    <cellStyle name="SAPBEXresItem 8" xfId="9392"/>
    <cellStyle name="SAPBEXresItem 9" xfId="9393"/>
    <cellStyle name="SAPBEXresItemX" xfId="9394"/>
    <cellStyle name="SAPBEXresItemX 10" xfId="9395"/>
    <cellStyle name="SAPBEXresItemX 11" xfId="9396"/>
    <cellStyle name="SAPBEXresItemX 12" xfId="9397"/>
    <cellStyle name="SAPBEXresItemX 13" xfId="9398"/>
    <cellStyle name="SAPBEXresItemX 2" xfId="9399"/>
    <cellStyle name="SAPBEXresItemX 2 10" xfId="9400"/>
    <cellStyle name="SAPBEXresItemX 2 11" xfId="9401"/>
    <cellStyle name="SAPBEXresItemX 2 12" xfId="9402"/>
    <cellStyle name="SAPBEXresItemX 2 2" xfId="9403"/>
    <cellStyle name="SAPBEXresItemX 2 3" xfId="9404"/>
    <cellStyle name="SAPBEXresItemX 2 4" xfId="9405"/>
    <cellStyle name="SAPBEXresItemX 2 5" xfId="9406"/>
    <cellStyle name="SAPBEXresItemX 2 6" xfId="9407"/>
    <cellStyle name="SAPBEXresItemX 2 7" xfId="9408"/>
    <cellStyle name="SAPBEXresItemX 2 8" xfId="9409"/>
    <cellStyle name="SAPBEXresItemX 2 9" xfId="9410"/>
    <cellStyle name="SAPBEXresItemX 3" xfId="9411"/>
    <cellStyle name="SAPBEXresItemX 4" xfId="9412"/>
    <cellStyle name="SAPBEXresItemX 5" xfId="9413"/>
    <cellStyle name="SAPBEXresItemX 6" xfId="9414"/>
    <cellStyle name="SAPBEXresItemX 7" xfId="9415"/>
    <cellStyle name="SAPBEXresItemX 8" xfId="9416"/>
    <cellStyle name="SAPBEXresItemX 9" xfId="9417"/>
    <cellStyle name="SAPBEXstdData" xfId="9418"/>
    <cellStyle name="SAPBEXstdData 10" xfId="9419"/>
    <cellStyle name="SAPBEXstdData 11" xfId="9420"/>
    <cellStyle name="SAPBEXstdData 12" xfId="9421"/>
    <cellStyle name="SAPBEXstdData 13" xfId="9422"/>
    <cellStyle name="SAPBEXstdData 2" xfId="9423"/>
    <cellStyle name="SAPBEXstdData 2 10" xfId="9424"/>
    <cellStyle name="SAPBEXstdData 2 11" xfId="9425"/>
    <cellStyle name="SAPBEXstdData 2 12" xfId="9426"/>
    <cellStyle name="SAPBEXstdData 2 2" xfId="9427"/>
    <cellStyle name="SAPBEXstdData 2 3" xfId="9428"/>
    <cellStyle name="SAPBEXstdData 2 4" xfId="9429"/>
    <cellStyle name="SAPBEXstdData 2 5" xfId="9430"/>
    <cellStyle name="SAPBEXstdData 2 6" xfId="9431"/>
    <cellStyle name="SAPBEXstdData 2 7" xfId="9432"/>
    <cellStyle name="SAPBEXstdData 2 8" xfId="9433"/>
    <cellStyle name="SAPBEXstdData 2 9" xfId="9434"/>
    <cellStyle name="SAPBEXstdData 3" xfId="9435"/>
    <cellStyle name="SAPBEXstdData 4" xfId="9436"/>
    <cellStyle name="SAPBEXstdData 5" xfId="9437"/>
    <cellStyle name="SAPBEXstdData 6" xfId="9438"/>
    <cellStyle name="SAPBEXstdData 7" xfId="9439"/>
    <cellStyle name="SAPBEXstdData 8" xfId="9440"/>
    <cellStyle name="SAPBEXstdData 9" xfId="9441"/>
    <cellStyle name="SAPBEXstdDataEmph" xfId="9442"/>
    <cellStyle name="SAPBEXstdDataEmph 10" xfId="9443"/>
    <cellStyle name="SAPBEXstdDataEmph 11" xfId="9444"/>
    <cellStyle name="SAPBEXstdDataEmph 12" xfId="9445"/>
    <cellStyle name="SAPBEXstdDataEmph 13" xfId="9446"/>
    <cellStyle name="SAPBEXstdDataEmph 2" xfId="9447"/>
    <cellStyle name="SAPBEXstdDataEmph 2 10" xfId="9448"/>
    <cellStyle name="SAPBEXstdDataEmph 2 11" xfId="9449"/>
    <cellStyle name="SAPBEXstdDataEmph 2 12" xfId="9450"/>
    <cellStyle name="SAPBEXstdDataEmph 2 2" xfId="9451"/>
    <cellStyle name="SAPBEXstdDataEmph 2 3" xfId="9452"/>
    <cellStyle name="SAPBEXstdDataEmph 2 4" xfId="9453"/>
    <cellStyle name="SAPBEXstdDataEmph 2 5" xfId="9454"/>
    <cellStyle name="SAPBEXstdDataEmph 2 6" xfId="9455"/>
    <cellStyle name="SAPBEXstdDataEmph 2 7" xfId="9456"/>
    <cellStyle name="SAPBEXstdDataEmph 2 8" xfId="9457"/>
    <cellStyle name="SAPBEXstdDataEmph 2 9" xfId="9458"/>
    <cellStyle name="SAPBEXstdDataEmph 3" xfId="9459"/>
    <cellStyle name="SAPBEXstdDataEmph 4" xfId="9460"/>
    <cellStyle name="SAPBEXstdDataEmph 5" xfId="9461"/>
    <cellStyle name="SAPBEXstdDataEmph 6" xfId="9462"/>
    <cellStyle name="SAPBEXstdDataEmph 7" xfId="9463"/>
    <cellStyle name="SAPBEXstdDataEmph 8" xfId="9464"/>
    <cellStyle name="SAPBEXstdDataEmph 9" xfId="9465"/>
    <cellStyle name="SAPBEXstdItem" xfId="9466"/>
    <cellStyle name="SAPBEXstdItem 10" xfId="9467"/>
    <cellStyle name="SAPBEXstdItem 11" xfId="9468"/>
    <cellStyle name="SAPBEXstdItem 12" xfId="9469"/>
    <cellStyle name="SAPBEXstdItem 13" xfId="9470"/>
    <cellStyle name="SAPBEXstdItem 14" xfId="9471"/>
    <cellStyle name="SAPBEXstdItem 15" xfId="9472"/>
    <cellStyle name="SAPBEXstdItem 2" xfId="9473"/>
    <cellStyle name="SAPBEXstdItem 2 10" xfId="9474"/>
    <cellStyle name="SAPBEXstdItem 2 11" xfId="9475"/>
    <cellStyle name="SAPBEXstdItem 2 12" xfId="9476"/>
    <cellStyle name="SAPBEXstdItem 2 13" xfId="9477"/>
    <cellStyle name="SAPBEXstdItem 2 2" xfId="9478"/>
    <cellStyle name="SAPBEXstdItem 2 2 10" xfId="9479"/>
    <cellStyle name="SAPBEXstdItem 2 2 11" xfId="9480"/>
    <cellStyle name="SAPBEXstdItem 2 2 12" xfId="9481"/>
    <cellStyle name="SAPBEXstdItem 2 2 2" xfId="9482"/>
    <cellStyle name="SAPBEXstdItem 2 2 3" xfId="9483"/>
    <cellStyle name="SAPBEXstdItem 2 2 4" xfId="9484"/>
    <cellStyle name="SAPBEXstdItem 2 2 5" xfId="9485"/>
    <cellStyle name="SAPBEXstdItem 2 2 6" xfId="9486"/>
    <cellStyle name="SAPBEXstdItem 2 2 7" xfId="9487"/>
    <cellStyle name="SAPBEXstdItem 2 2 8" xfId="9488"/>
    <cellStyle name="SAPBEXstdItem 2 2 9" xfId="9489"/>
    <cellStyle name="SAPBEXstdItem 2 3" xfId="9490"/>
    <cellStyle name="SAPBEXstdItem 2 4" xfId="9491"/>
    <cellStyle name="SAPBEXstdItem 2 5" xfId="9492"/>
    <cellStyle name="SAPBEXstdItem 2 6" xfId="9493"/>
    <cellStyle name="SAPBEXstdItem 2 7" xfId="9494"/>
    <cellStyle name="SAPBEXstdItem 2 8" xfId="9495"/>
    <cellStyle name="SAPBEXstdItem 2 9" xfId="9496"/>
    <cellStyle name="SAPBEXstdItem 3" xfId="9497"/>
    <cellStyle name="SAPBEXstdItem 3 10" xfId="9498"/>
    <cellStyle name="SAPBEXstdItem 3 11" xfId="9499"/>
    <cellStyle name="SAPBEXstdItem 3 12" xfId="9500"/>
    <cellStyle name="SAPBEXstdItem 3 13" xfId="9501"/>
    <cellStyle name="SAPBEXstdItem 3 2" xfId="9502"/>
    <cellStyle name="SAPBEXstdItem 3 2 10" xfId="9503"/>
    <cellStyle name="SAPBEXstdItem 3 2 11" xfId="9504"/>
    <cellStyle name="SAPBEXstdItem 3 2 12" xfId="9505"/>
    <cellStyle name="SAPBEXstdItem 3 2 2" xfId="9506"/>
    <cellStyle name="SAPBEXstdItem 3 2 3" xfId="9507"/>
    <cellStyle name="SAPBEXstdItem 3 2 4" xfId="9508"/>
    <cellStyle name="SAPBEXstdItem 3 2 5" xfId="9509"/>
    <cellStyle name="SAPBEXstdItem 3 2 6" xfId="9510"/>
    <cellStyle name="SAPBEXstdItem 3 2 7" xfId="9511"/>
    <cellStyle name="SAPBEXstdItem 3 2 8" xfId="9512"/>
    <cellStyle name="SAPBEXstdItem 3 2 9" xfId="9513"/>
    <cellStyle name="SAPBEXstdItem 3 3" xfId="9514"/>
    <cellStyle name="SAPBEXstdItem 3 4" xfId="9515"/>
    <cellStyle name="SAPBEXstdItem 3 5" xfId="9516"/>
    <cellStyle name="SAPBEXstdItem 3 6" xfId="9517"/>
    <cellStyle name="SAPBEXstdItem 3 7" xfId="9518"/>
    <cellStyle name="SAPBEXstdItem 3 8" xfId="9519"/>
    <cellStyle name="SAPBEXstdItem 3 9" xfId="9520"/>
    <cellStyle name="SAPBEXstdItem 4" xfId="9521"/>
    <cellStyle name="SAPBEXstdItem 4 10" xfId="9522"/>
    <cellStyle name="SAPBEXstdItem 4 11" xfId="9523"/>
    <cellStyle name="SAPBEXstdItem 4 12" xfId="9524"/>
    <cellStyle name="SAPBEXstdItem 4 2" xfId="9525"/>
    <cellStyle name="SAPBEXstdItem 4 3" xfId="9526"/>
    <cellStyle name="SAPBEXstdItem 4 4" xfId="9527"/>
    <cellStyle name="SAPBEXstdItem 4 5" xfId="9528"/>
    <cellStyle name="SAPBEXstdItem 4 6" xfId="9529"/>
    <cellStyle name="SAPBEXstdItem 4 7" xfId="9530"/>
    <cellStyle name="SAPBEXstdItem 4 8" xfId="9531"/>
    <cellStyle name="SAPBEXstdItem 4 9" xfId="9532"/>
    <cellStyle name="SAPBEXstdItem 5" xfId="9533"/>
    <cellStyle name="SAPBEXstdItem 6" xfId="9534"/>
    <cellStyle name="SAPBEXstdItem 7" xfId="9535"/>
    <cellStyle name="SAPBEXstdItem 8" xfId="9536"/>
    <cellStyle name="SAPBEXstdItem 9" xfId="9537"/>
    <cellStyle name="SAPBEXstdItemX" xfId="9538"/>
    <cellStyle name="SAPBEXstdItemX 10" xfId="9539"/>
    <cellStyle name="SAPBEXstdItemX 11" xfId="9540"/>
    <cellStyle name="SAPBEXstdItemX 12" xfId="9541"/>
    <cellStyle name="SAPBEXstdItemX 13" xfId="9542"/>
    <cellStyle name="SAPBEXstdItemX 14" xfId="9543"/>
    <cellStyle name="SAPBEXstdItemX 15" xfId="9544"/>
    <cellStyle name="SAPBEXstdItemX 2" xfId="9545"/>
    <cellStyle name="SAPBEXstdItemX 2 10" xfId="9546"/>
    <cellStyle name="SAPBEXstdItemX 2 11" xfId="9547"/>
    <cellStyle name="SAPBEXstdItemX 2 12" xfId="9548"/>
    <cellStyle name="SAPBEXstdItemX 2 13" xfId="9549"/>
    <cellStyle name="SAPBEXstdItemX 2 2" xfId="9550"/>
    <cellStyle name="SAPBEXstdItemX 2 2 10" xfId="9551"/>
    <cellStyle name="SAPBEXstdItemX 2 2 11" xfId="9552"/>
    <cellStyle name="SAPBEXstdItemX 2 2 12" xfId="9553"/>
    <cellStyle name="SAPBEXstdItemX 2 2 2" xfId="9554"/>
    <cellStyle name="SAPBEXstdItemX 2 2 3" xfId="9555"/>
    <cellStyle name="SAPBEXstdItemX 2 2 4" xfId="9556"/>
    <cellStyle name="SAPBEXstdItemX 2 2 5" xfId="9557"/>
    <cellStyle name="SAPBEXstdItemX 2 2 6" xfId="9558"/>
    <cellStyle name="SAPBEXstdItemX 2 2 7" xfId="9559"/>
    <cellStyle name="SAPBEXstdItemX 2 2 8" xfId="9560"/>
    <cellStyle name="SAPBEXstdItemX 2 2 9" xfId="9561"/>
    <cellStyle name="SAPBEXstdItemX 2 3" xfId="9562"/>
    <cellStyle name="SAPBEXstdItemX 2 4" xfId="9563"/>
    <cellStyle name="SAPBEXstdItemX 2 5" xfId="9564"/>
    <cellStyle name="SAPBEXstdItemX 2 6" xfId="9565"/>
    <cellStyle name="SAPBEXstdItemX 2 7" xfId="9566"/>
    <cellStyle name="SAPBEXstdItemX 2 8" xfId="9567"/>
    <cellStyle name="SAPBEXstdItemX 2 9" xfId="9568"/>
    <cellStyle name="SAPBEXstdItemX 3" xfId="9569"/>
    <cellStyle name="SAPBEXstdItemX 3 10" xfId="9570"/>
    <cellStyle name="SAPBEXstdItemX 3 11" xfId="9571"/>
    <cellStyle name="SAPBEXstdItemX 3 12" xfId="9572"/>
    <cellStyle name="SAPBEXstdItemX 3 13" xfId="9573"/>
    <cellStyle name="SAPBEXstdItemX 3 2" xfId="9574"/>
    <cellStyle name="SAPBEXstdItemX 3 2 10" xfId="9575"/>
    <cellStyle name="SAPBEXstdItemX 3 2 11" xfId="9576"/>
    <cellStyle name="SAPBEXstdItemX 3 2 12" xfId="9577"/>
    <cellStyle name="SAPBEXstdItemX 3 2 2" xfId="9578"/>
    <cellStyle name="SAPBEXstdItemX 3 2 3" xfId="9579"/>
    <cellStyle name="SAPBEXstdItemX 3 2 4" xfId="9580"/>
    <cellStyle name="SAPBEXstdItemX 3 2 5" xfId="9581"/>
    <cellStyle name="SAPBEXstdItemX 3 2 6" xfId="9582"/>
    <cellStyle name="SAPBEXstdItemX 3 2 7" xfId="9583"/>
    <cellStyle name="SAPBEXstdItemX 3 2 8" xfId="9584"/>
    <cellStyle name="SAPBEXstdItemX 3 2 9" xfId="9585"/>
    <cellStyle name="SAPBEXstdItemX 3 3" xfId="9586"/>
    <cellStyle name="SAPBEXstdItemX 3 4" xfId="9587"/>
    <cellStyle name="SAPBEXstdItemX 3 5" xfId="9588"/>
    <cellStyle name="SAPBEXstdItemX 3 6" xfId="9589"/>
    <cellStyle name="SAPBEXstdItemX 3 7" xfId="9590"/>
    <cellStyle name="SAPBEXstdItemX 3 8" xfId="9591"/>
    <cellStyle name="SAPBEXstdItemX 3 9" xfId="9592"/>
    <cellStyle name="SAPBEXstdItemX 4" xfId="9593"/>
    <cellStyle name="SAPBEXstdItemX 4 10" xfId="9594"/>
    <cellStyle name="SAPBEXstdItemX 4 11" xfId="9595"/>
    <cellStyle name="SAPBEXstdItemX 4 12" xfId="9596"/>
    <cellStyle name="SAPBEXstdItemX 4 2" xfId="9597"/>
    <cellStyle name="SAPBEXstdItemX 4 3" xfId="9598"/>
    <cellStyle name="SAPBEXstdItemX 4 4" xfId="9599"/>
    <cellStyle name="SAPBEXstdItemX 4 5" xfId="9600"/>
    <cellStyle name="SAPBEXstdItemX 4 6" xfId="9601"/>
    <cellStyle name="SAPBEXstdItemX 4 7" xfId="9602"/>
    <cellStyle name="SAPBEXstdItemX 4 8" xfId="9603"/>
    <cellStyle name="SAPBEXstdItemX 4 9" xfId="9604"/>
    <cellStyle name="SAPBEXstdItemX 5" xfId="9605"/>
    <cellStyle name="SAPBEXstdItemX 6" xfId="9606"/>
    <cellStyle name="SAPBEXstdItemX 7" xfId="9607"/>
    <cellStyle name="SAPBEXstdItemX 8" xfId="9608"/>
    <cellStyle name="SAPBEXstdItemX 9" xfId="9609"/>
    <cellStyle name="SAPBEXtitle" xfId="9610"/>
    <cellStyle name="SAPBEXtitle 2" xfId="9611"/>
    <cellStyle name="SAPBEXtitle 3" xfId="9612"/>
    <cellStyle name="SAPBEXundefined" xfId="9613"/>
    <cellStyle name="SAPBEXundefined 10" xfId="9614"/>
    <cellStyle name="SAPBEXundefined 11" xfId="9615"/>
    <cellStyle name="SAPBEXundefined 12" xfId="9616"/>
    <cellStyle name="SAPBEXundefined 13" xfId="9617"/>
    <cellStyle name="SAPBEXundefined 2" xfId="9618"/>
    <cellStyle name="SAPBEXundefined 2 10" xfId="9619"/>
    <cellStyle name="SAPBEXundefined 2 11" xfId="9620"/>
    <cellStyle name="SAPBEXundefined 2 12" xfId="9621"/>
    <cellStyle name="SAPBEXundefined 2 2" xfId="9622"/>
    <cellStyle name="SAPBEXundefined 2 3" xfId="9623"/>
    <cellStyle name="SAPBEXundefined 2 4" xfId="9624"/>
    <cellStyle name="SAPBEXundefined 2 5" xfId="9625"/>
    <cellStyle name="SAPBEXundefined 2 6" xfId="9626"/>
    <cellStyle name="SAPBEXundefined 2 7" xfId="9627"/>
    <cellStyle name="SAPBEXundefined 2 8" xfId="9628"/>
    <cellStyle name="SAPBEXundefined 2 9" xfId="9629"/>
    <cellStyle name="SAPBEXundefined 3" xfId="9630"/>
    <cellStyle name="SAPBEXundefined 4" xfId="9631"/>
    <cellStyle name="SAPBEXundefined 5" xfId="9632"/>
    <cellStyle name="SAPBEXundefined 6" xfId="9633"/>
    <cellStyle name="SAPBEXundefined 7" xfId="9634"/>
    <cellStyle name="SAPBEXundefined 8" xfId="9635"/>
    <cellStyle name="SAPBEXundefined 9" xfId="9636"/>
    <cellStyle name="Sep. milhar [0]" xfId="9637"/>
    <cellStyle name="Separador de milhares [0]_COF" xfId="9638"/>
    <cellStyle name="Separador de milhares_COF" xfId="9639"/>
    <cellStyle name="Separator" xfId="9640"/>
    <cellStyle name="Separator2" xfId="9641"/>
    <cellStyle name="Shaded" xfId="9642"/>
    <cellStyle name="Sheet Title" xfId="9643"/>
    <cellStyle name="Show_Sell" xfId="9644"/>
    <cellStyle name="small" xfId="9645"/>
    <cellStyle name="stand_bord" xfId="9646"/>
    <cellStyle name="Standaard_Blad1 (2)" xfId="9647"/>
    <cellStyle name="Standard_20020617_Modell_PUFA_neu_v9" xfId="9648"/>
    <cellStyle name="STYL1 - Style1" xfId="9649"/>
    <cellStyle name="STYL1 - Style1 2" xfId="9650"/>
    <cellStyle name="STYL1 - Style1 2 2" xfId="9651"/>
    <cellStyle name="Style 1" xfId="9652"/>
    <cellStyle name="Style 1 10" xfId="9653"/>
    <cellStyle name="Style 1 10 2" xfId="9654"/>
    <cellStyle name="Style 1 10 3" xfId="9655"/>
    <cellStyle name="Style 1 11" xfId="9656"/>
    <cellStyle name="Style 1 12" xfId="9657"/>
    <cellStyle name="Style 1 13" xfId="9658"/>
    <cellStyle name="Style 1 2" xfId="9659"/>
    <cellStyle name="Style 1 2 2" xfId="9660"/>
    <cellStyle name="Style 1 2 2 2" xfId="9661"/>
    <cellStyle name="Style 1 2 2 3" xfId="9662"/>
    <cellStyle name="Style 1 2 2 4" xfId="9663"/>
    <cellStyle name="Style 1 2 2 5" xfId="9664"/>
    <cellStyle name="Style 1 2 3" xfId="9665"/>
    <cellStyle name="Style 1 2 4" xfId="9666"/>
    <cellStyle name="Style 1 3" xfId="9667"/>
    <cellStyle name="Style 1 3 2" xfId="9668"/>
    <cellStyle name="Style 1 3 3" xfId="9669"/>
    <cellStyle name="Style 1 4" xfId="9670"/>
    <cellStyle name="Style 1 4 2" xfId="9671"/>
    <cellStyle name="Style 1 4 3" xfId="9672"/>
    <cellStyle name="Style 1 5" xfId="9673"/>
    <cellStyle name="Style 1 5 2" xfId="9674"/>
    <cellStyle name="Style 1 5 3" xfId="9675"/>
    <cellStyle name="Style 1 6" xfId="9676"/>
    <cellStyle name="Style 1 6 2" xfId="9677"/>
    <cellStyle name="Style 1 6 3" xfId="9678"/>
    <cellStyle name="Style 1 7" xfId="9679"/>
    <cellStyle name="Style 1 8" xfId="9680"/>
    <cellStyle name="Style 1 8 2" xfId="9681"/>
    <cellStyle name="Style 1 8 3" xfId="9682"/>
    <cellStyle name="Style 1 8 4" xfId="9683"/>
    <cellStyle name="Style 1 8 5" xfId="9684"/>
    <cellStyle name="Style 1 9" xfId="9685"/>
    <cellStyle name="Style 1_4-1" xfId="9686"/>
    <cellStyle name="Style 10" xfId="9687"/>
    <cellStyle name="Style 10 2" xfId="9688"/>
    <cellStyle name="Style 10 3" xfId="9689"/>
    <cellStyle name="Style 11" xfId="9690"/>
    <cellStyle name="Style 12" xfId="9691"/>
    <cellStyle name="Style 13" xfId="9692"/>
    <cellStyle name="Style 14" xfId="9693"/>
    <cellStyle name="Style 15" xfId="9694"/>
    <cellStyle name="Style 16" xfId="9695"/>
    <cellStyle name="Style 17" xfId="9696"/>
    <cellStyle name="Style 18" xfId="9697"/>
    <cellStyle name="Style 19" xfId="9698"/>
    <cellStyle name="Style 2" xfId="9699"/>
    <cellStyle name="Style 2 2" xfId="9700"/>
    <cellStyle name="Style 2 3" xfId="9701"/>
    <cellStyle name="Style 20" xfId="9702"/>
    <cellStyle name="Style 21" xfId="9703"/>
    <cellStyle name="Style 21 2" xfId="9704"/>
    <cellStyle name="Style 21 3" xfId="9705"/>
    <cellStyle name="Style 21 4" xfId="9706"/>
    <cellStyle name="Style 22" xfId="9707"/>
    <cellStyle name="Style 22 2" xfId="9708"/>
    <cellStyle name="Style 22 3" xfId="9709"/>
    <cellStyle name="Style 22 4" xfId="9710"/>
    <cellStyle name="Style 23" xfId="9711"/>
    <cellStyle name="Style 23 2" xfId="9712"/>
    <cellStyle name="Style 23 3" xfId="9713"/>
    <cellStyle name="Style 24" xfId="9714"/>
    <cellStyle name="Style 24 2" xfId="9715"/>
    <cellStyle name="Style 24 3" xfId="9716"/>
    <cellStyle name="Style 25" xfId="9717"/>
    <cellStyle name="Style 25 2" xfId="9718"/>
    <cellStyle name="Style 25 3" xfId="9719"/>
    <cellStyle name="Style 26" xfId="9720"/>
    <cellStyle name="Style 26 2" xfId="9721"/>
    <cellStyle name="Style 26 3" xfId="9722"/>
    <cellStyle name="Style 27" xfId="9723"/>
    <cellStyle name="Style 27 2" xfId="9724"/>
    <cellStyle name="Style 27 3" xfId="9725"/>
    <cellStyle name="Style 28" xfId="9726"/>
    <cellStyle name="Style 28 2" xfId="9727"/>
    <cellStyle name="Style 28 3" xfId="9728"/>
    <cellStyle name="Style 29" xfId="9729"/>
    <cellStyle name="Style 29 2" xfId="9730"/>
    <cellStyle name="Style 29 3" xfId="9731"/>
    <cellStyle name="Style 3" xfId="9732"/>
    <cellStyle name="Style 3 2" xfId="9733"/>
    <cellStyle name="Style 3 3" xfId="9734"/>
    <cellStyle name="Style 3 4" xfId="9735"/>
    <cellStyle name="Style 3 5" xfId="9736"/>
    <cellStyle name="Style 3_Расходы" xfId="9737"/>
    <cellStyle name="Style 30" xfId="9738"/>
    <cellStyle name="Style 30 2" xfId="9739"/>
    <cellStyle name="Style 30 3" xfId="9740"/>
    <cellStyle name="Style 31" xfId="9741"/>
    <cellStyle name="Style 31 2" xfId="9742"/>
    <cellStyle name="Style 31 3" xfId="9743"/>
    <cellStyle name="Style 32" xfId="9744"/>
    <cellStyle name="Style 32 2" xfId="9745"/>
    <cellStyle name="Style 32 2 2" xfId="9746"/>
    <cellStyle name="Style 32 3" xfId="9747"/>
    <cellStyle name="Style 32 4" xfId="9748"/>
    <cellStyle name="Style 33" xfId="9749"/>
    <cellStyle name="Style 33 2" xfId="9750"/>
    <cellStyle name="Style 33 3" xfId="9751"/>
    <cellStyle name="Style 34" xfId="9752"/>
    <cellStyle name="Style 34 2" xfId="9753"/>
    <cellStyle name="Style 34 3" xfId="9754"/>
    <cellStyle name="Style 34 3 2" xfId="9755"/>
    <cellStyle name="Style 35" xfId="9756"/>
    <cellStyle name="Style 35 2" xfId="9757"/>
    <cellStyle name="Style 35 3" xfId="9758"/>
    <cellStyle name="Style 35 3 2" xfId="9759"/>
    <cellStyle name="Style 36" xfId="9760"/>
    <cellStyle name="Style 36 2" xfId="9761"/>
    <cellStyle name="Style 36 3" xfId="9762"/>
    <cellStyle name="Style 37" xfId="9763"/>
    <cellStyle name="Style 4" xfId="9764"/>
    <cellStyle name="Style 4 2" xfId="9765"/>
    <cellStyle name="Style 4 3" xfId="9766"/>
    <cellStyle name="Style 5" xfId="9767"/>
    <cellStyle name="Style 5 2" xfId="9768"/>
    <cellStyle name="Style 5 3" xfId="9769"/>
    <cellStyle name="Style 6" xfId="9770"/>
    <cellStyle name="Style 6 10" xfId="9771"/>
    <cellStyle name="Style 6 11" xfId="9772"/>
    <cellStyle name="Style 6 2" xfId="9773"/>
    <cellStyle name="Style 6 2 2" xfId="9774"/>
    <cellStyle name="Style 6 2 3" xfId="9775"/>
    <cellStyle name="Style 6 3" xfId="9776"/>
    <cellStyle name="Style 6 4" xfId="9777"/>
    <cellStyle name="Style 6 5" xfId="9778"/>
    <cellStyle name="Style 6 6" xfId="9779"/>
    <cellStyle name="Style 6 7" xfId="9780"/>
    <cellStyle name="Style 6 8" xfId="9781"/>
    <cellStyle name="Style 6 9" xfId="9782"/>
    <cellStyle name="Style 6_Расходы" xfId="9783"/>
    <cellStyle name="Style 7" xfId="9784"/>
    <cellStyle name="Style 7 2" xfId="9785"/>
    <cellStyle name="Style 7 3" xfId="9786"/>
    <cellStyle name="Style 8" xfId="9787"/>
    <cellStyle name="Style 8 2" xfId="9788"/>
    <cellStyle name="Style 8 3" xfId="9789"/>
    <cellStyle name="Style 9" xfId="9790"/>
    <cellStyle name="Style 9 2" xfId="9791"/>
    <cellStyle name="Style 9 3" xfId="9792"/>
    <cellStyle name="STYLE1 - Style1" xfId="9793"/>
    <cellStyle name="subhead" xfId="9794"/>
    <cellStyle name="SubHeading 1" xfId="9795"/>
    <cellStyle name="SubHeading 2" xfId="9796"/>
    <cellStyle name="Sum" xfId="9797"/>
    <cellStyle name="Sum %of HV" xfId="9798"/>
    <cellStyle name="summation" xfId="9799"/>
    <cellStyle name="Table" xfId="9800"/>
    <cellStyle name="Table Col Head" xfId="9801"/>
    <cellStyle name="Table Sub Head" xfId="9802"/>
    <cellStyle name="Table Title" xfId="9803"/>
    <cellStyle name="Table Units" xfId="9804"/>
    <cellStyle name="Tausender" xfId="9805"/>
    <cellStyle name="Temp1" xfId="9806"/>
    <cellStyle name="Text" xfId="9807"/>
    <cellStyle name="Text - Style3" xfId="9808"/>
    <cellStyle name="Text Indent A" xfId="9809"/>
    <cellStyle name="Text Indent A 2" xfId="9810"/>
    <cellStyle name="Text Indent A 2 2" xfId="9811"/>
    <cellStyle name="Text Indent A 2 3" xfId="9812"/>
    <cellStyle name="Text Indent A 3" xfId="9813"/>
    <cellStyle name="Text Indent A_2 Производственные затраты" xfId="9814"/>
    <cellStyle name="Text Indent B" xfId="9815"/>
    <cellStyle name="Text Indent B 2" xfId="9816"/>
    <cellStyle name="Text Indent B 2 2" xfId="9817"/>
    <cellStyle name="Text Indent B 3" xfId="9818"/>
    <cellStyle name="Text Indent B 3 2" xfId="9819"/>
    <cellStyle name="Text Indent B 4" xfId="9820"/>
    <cellStyle name="Text Indent B 5" xfId="9821"/>
    <cellStyle name="Text Indent B 6" xfId="9822"/>
    <cellStyle name="Text Indent B_G&amp;A" xfId="9823"/>
    <cellStyle name="Text Indent C" xfId="9824"/>
    <cellStyle name="Text Indent C 2" xfId="9825"/>
    <cellStyle name="Text Indent C 2 2" xfId="9826"/>
    <cellStyle name="Text Indent C 3" xfId="9827"/>
    <cellStyle name="Text Indent C 3 2" xfId="9828"/>
    <cellStyle name="Text Indent C 4" xfId="9829"/>
    <cellStyle name="Text Indent C 5" xfId="9830"/>
    <cellStyle name="Text Indent C 6" xfId="9831"/>
    <cellStyle name="Text Indent C_G&amp;A" xfId="9832"/>
    <cellStyle name="Thousands (0)" xfId="9833"/>
    <cellStyle name="Thousands (1)" xfId="9834"/>
    <cellStyle name="Tickmark" xfId="9835"/>
    <cellStyle name="Tickmark 2" xfId="9836"/>
    <cellStyle name="Tickmark_G&amp;A" xfId="9837"/>
    <cellStyle name="Time" xfId="9838"/>
    <cellStyle name="Time 2" xfId="9839"/>
    <cellStyle name="time 3" xfId="9840"/>
    <cellStyle name="TimeLine" xfId="9841"/>
    <cellStyle name="timeperiod" xfId="9842"/>
    <cellStyle name="Times New Roman" xfId="9843"/>
    <cellStyle name="Title 1" xfId="9844"/>
    <cellStyle name="Title 1.0" xfId="9845"/>
    <cellStyle name="Title 1.1" xfId="9846"/>
    <cellStyle name="Title 1.1.1" xfId="9847"/>
    <cellStyle name="Title 1.1_2006 Projections (Oct.9.2006)" xfId="9848"/>
    <cellStyle name="Title 2" xfId="9849"/>
    <cellStyle name="Title 2 2" xfId="9850"/>
    <cellStyle name="Title 2 3" xfId="9851"/>
    <cellStyle name="Title 3" xfId="9852"/>
    <cellStyle name="Title 4" xfId="9853"/>
    <cellStyle name="Title Creation" xfId="9854"/>
    <cellStyle name="Title Creation 10" xfId="9855"/>
    <cellStyle name="Title Creation 11" xfId="9856"/>
    <cellStyle name="Title Creation 12" xfId="9857"/>
    <cellStyle name="Title Creation 2" xfId="9858"/>
    <cellStyle name="Title Creation 3" xfId="9859"/>
    <cellStyle name="Title Creation 4" xfId="9860"/>
    <cellStyle name="Title Creation 5" xfId="9861"/>
    <cellStyle name="Title Creation 6" xfId="9862"/>
    <cellStyle name="Title Creation 7" xfId="9863"/>
    <cellStyle name="Title Creation 8" xfId="9864"/>
    <cellStyle name="Title Creation 9" xfId="9865"/>
    <cellStyle name="Title1" xfId="9866"/>
    <cellStyle name="Titles" xfId="9867"/>
    <cellStyle name="To" xfId="9868"/>
    <cellStyle name="Total 2" xfId="9869"/>
    <cellStyle name="Total 2 10" xfId="9870"/>
    <cellStyle name="Total 2 10 2" xfId="9871"/>
    <cellStyle name="Total 2 10 3" xfId="9872"/>
    <cellStyle name="Total 2 11" xfId="9873"/>
    <cellStyle name="Total 2 11 2" xfId="9874"/>
    <cellStyle name="Total 2 11 3" xfId="9875"/>
    <cellStyle name="Total 2 12" xfId="9876"/>
    <cellStyle name="Total 2 12 2" xfId="9877"/>
    <cellStyle name="Total 2 12 3" xfId="9878"/>
    <cellStyle name="Total 2 13" xfId="9879"/>
    <cellStyle name="Total 2 14" xfId="9880"/>
    <cellStyle name="Total 2 2" xfId="9881"/>
    <cellStyle name="Total 2 2 10" xfId="9882"/>
    <cellStyle name="Total 2 2 11" xfId="9883"/>
    <cellStyle name="Total 2 2 12" xfId="9884"/>
    <cellStyle name="Total 2 2 13" xfId="9885"/>
    <cellStyle name="Total 2 2 14" xfId="9886"/>
    <cellStyle name="Total 2 2 2" xfId="9887"/>
    <cellStyle name="Total 2 2 3" xfId="9888"/>
    <cellStyle name="Total 2 2 4" xfId="9889"/>
    <cellStyle name="Total 2 2 5" xfId="9890"/>
    <cellStyle name="Total 2 2 6" xfId="9891"/>
    <cellStyle name="Total 2 2 7" xfId="9892"/>
    <cellStyle name="Total 2 2 8" xfId="9893"/>
    <cellStyle name="Total 2 2 9" xfId="9894"/>
    <cellStyle name="Total 2 3" xfId="9895"/>
    <cellStyle name="Total 2 3 10" xfId="9896"/>
    <cellStyle name="Total 2 3 11" xfId="9897"/>
    <cellStyle name="Total 2 3 12" xfId="9898"/>
    <cellStyle name="Total 2 3 13" xfId="9899"/>
    <cellStyle name="Total 2 3 14" xfId="9900"/>
    <cellStyle name="Total 2 3 2" xfId="9901"/>
    <cellStyle name="Total 2 3 3" xfId="9902"/>
    <cellStyle name="Total 2 3 4" xfId="9903"/>
    <cellStyle name="Total 2 3 5" xfId="9904"/>
    <cellStyle name="Total 2 3 6" xfId="9905"/>
    <cellStyle name="Total 2 3 7" xfId="9906"/>
    <cellStyle name="Total 2 3 8" xfId="9907"/>
    <cellStyle name="Total 2 3 9" xfId="9908"/>
    <cellStyle name="Total 2 4" xfId="9909"/>
    <cellStyle name="Total 2 4 2" xfId="9910"/>
    <cellStyle name="Total 2 4 3" xfId="9911"/>
    <cellStyle name="Total 2 5" xfId="9912"/>
    <cellStyle name="Total 2 5 2" xfId="9913"/>
    <cellStyle name="Total 2 5 3" xfId="9914"/>
    <cellStyle name="Total 2 6" xfId="9915"/>
    <cellStyle name="Total 2 6 2" xfId="9916"/>
    <cellStyle name="Total 2 6 3" xfId="9917"/>
    <cellStyle name="Total 2 7" xfId="9918"/>
    <cellStyle name="Total 2 7 2" xfId="9919"/>
    <cellStyle name="Total 2 7 3" xfId="9920"/>
    <cellStyle name="Total 2 8" xfId="9921"/>
    <cellStyle name="Total 2 8 2" xfId="9922"/>
    <cellStyle name="Total 2 8 3" xfId="9923"/>
    <cellStyle name="Total 2 9" xfId="9924"/>
    <cellStyle name="Total 2 9 2" xfId="9925"/>
    <cellStyle name="Total 2 9 3" xfId="9926"/>
    <cellStyle name="Total 3" xfId="9927"/>
    <cellStyle name="Total 3 10" xfId="9928"/>
    <cellStyle name="Total 3 10 2" xfId="9929"/>
    <cellStyle name="Total 3 10 3" xfId="9930"/>
    <cellStyle name="Total 3 11" xfId="9931"/>
    <cellStyle name="Total 3 11 2" xfId="9932"/>
    <cellStyle name="Total 3 11 3" xfId="9933"/>
    <cellStyle name="Total 3 12" xfId="9934"/>
    <cellStyle name="Total 3 12 2" xfId="9935"/>
    <cellStyle name="Total 3 12 3" xfId="9936"/>
    <cellStyle name="Total 3 2" xfId="9937"/>
    <cellStyle name="Total 3 2 2" xfId="9938"/>
    <cellStyle name="Total 3 2 3" xfId="9939"/>
    <cellStyle name="Total 3 3" xfId="9940"/>
    <cellStyle name="Total 3 3 2" xfId="9941"/>
    <cellStyle name="Total 3 3 3" xfId="9942"/>
    <cellStyle name="Total 3 4" xfId="9943"/>
    <cellStyle name="Total 3 4 2" xfId="9944"/>
    <cellStyle name="Total 3 4 3" xfId="9945"/>
    <cellStyle name="Total 3 5" xfId="9946"/>
    <cellStyle name="Total 3 5 2" xfId="9947"/>
    <cellStyle name="Total 3 5 3" xfId="9948"/>
    <cellStyle name="Total 3 6" xfId="9949"/>
    <cellStyle name="Total 3 6 2" xfId="9950"/>
    <cellStyle name="Total 3 6 3" xfId="9951"/>
    <cellStyle name="Total 3 7" xfId="9952"/>
    <cellStyle name="Total 3 7 2" xfId="9953"/>
    <cellStyle name="Total 3 7 3" xfId="9954"/>
    <cellStyle name="Total 3 8" xfId="9955"/>
    <cellStyle name="Total 3 8 2" xfId="9956"/>
    <cellStyle name="Total 3 8 3" xfId="9957"/>
    <cellStyle name="Total 3 9" xfId="9958"/>
    <cellStyle name="Total 3 9 2" xfId="9959"/>
    <cellStyle name="Total 3 9 3" xfId="9960"/>
    <cellStyle name="Total 4" xfId="9961"/>
    <cellStyle name="Total 4 10" xfId="9962"/>
    <cellStyle name="Total 4 11" xfId="9963"/>
    <cellStyle name="Total 4 12" xfId="9964"/>
    <cellStyle name="Total 4 2" xfId="9965"/>
    <cellStyle name="Total 4 3" xfId="9966"/>
    <cellStyle name="Total 4 4" xfId="9967"/>
    <cellStyle name="Total 4 5" xfId="9968"/>
    <cellStyle name="Total 4 6" xfId="9969"/>
    <cellStyle name="Total 4 7" xfId="9970"/>
    <cellStyle name="Total 4 8" xfId="9971"/>
    <cellStyle name="Total 4 9" xfId="9972"/>
    <cellStyle name="Total 5" xfId="9973"/>
    <cellStyle name="Total 5 10" xfId="9974"/>
    <cellStyle name="Total 5 11" xfId="9975"/>
    <cellStyle name="Total 5 12" xfId="9976"/>
    <cellStyle name="Total 5 2" xfId="9977"/>
    <cellStyle name="Total 5 3" xfId="9978"/>
    <cellStyle name="Total 5 4" xfId="9979"/>
    <cellStyle name="Total 5 5" xfId="9980"/>
    <cellStyle name="Total 5 6" xfId="9981"/>
    <cellStyle name="Total 5 7" xfId="9982"/>
    <cellStyle name="Total 5 8" xfId="9983"/>
    <cellStyle name="Total 5 9" xfId="9984"/>
    <cellStyle name="Total1" xfId="9985"/>
    <cellStyle name="Total2" xfId="9986"/>
    <cellStyle name="Total3" xfId="9987"/>
    <cellStyle name="Total3 2" xfId="9988"/>
    <cellStyle name="Total3 3" xfId="9989"/>
    <cellStyle name="Total4" xfId="9990"/>
    <cellStyle name="Total5" xfId="9991"/>
    <cellStyle name="TotalPage" xfId="9992"/>
    <cellStyle name="TRL" xfId="9993"/>
    <cellStyle name="Tusenskille_Redusert penetrasjonsmodell" xfId="9994"/>
    <cellStyle name="Überschrift 1" xfId="9995"/>
    <cellStyle name="Überschrift 2" xfId="9996"/>
    <cellStyle name="Überschrift 3" xfId="9997"/>
    <cellStyle name="ubordinated Debt" xfId="9998"/>
    <cellStyle name="Underline 2" xfId="9999"/>
    <cellStyle name="Unit" xfId="10000"/>
    <cellStyle name="Unprot" xfId="10001"/>
    <cellStyle name="Unprot$" xfId="10002"/>
    <cellStyle name="Unprot_dimon" xfId="10003"/>
    <cellStyle name="Unprotect" xfId="10004"/>
    <cellStyle name="USDInputValue" xfId="10005"/>
    <cellStyle name="Validation" xfId="10006"/>
    <cellStyle name="Valuta (0)" xfId="10007"/>
    <cellStyle name="Valuta (0) 2" xfId="10008"/>
    <cellStyle name="Valuta [0]_NEGS" xfId="10009"/>
    <cellStyle name="Valuta_NEGS" xfId="10010"/>
    <cellStyle name="Vars - Style4" xfId="10011"/>
    <cellStyle name="VarsIn - Style5" xfId="10012"/>
    <cellStyle name="Virgulă_30-06-2003 lei-USDru" xfId="10013"/>
    <cellStyle name="W?hrung [0]_Bal sheet - Liab. IHSW" xfId="10014"/>
    <cellStyle name="W?hrung_Bal sheet - Liab. IHSW" xfId="10015"/>
    <cellStyle name="Währung [0]_1380" xfId="10016"/>
    <cellStyle name="Währung_1380" xfId="10017"/>
    <cellStyle name="Walutowy [0]_1" xfId="10018"/>
    <cellStyle name="Walutowy_1" xfId="10019"/>
    <cellStyle name="Warning Text 2" xfId="10020"/>
    <cellStyle name="Warning Text 2 2" xfId="10021"/>
    <cellStyle name="Warning Text 2 3" xfId="10022"/>
    <cellStyle name="Warning Text 3" xfId="10023"/>
    <cellStyle name="white" xfId="10024"/>
    <cellStyle name="WIP" xfId="10025"/>
    <cellStyle name="WrappedCellStyle" xfId="10026"/>
    <cellStyle name="Wдhrung [0]_Compiling Utility Macros" xfId="10027"/>
    <cellStyle name="Wдhrung_Compiling Utility Macros" xfId="10028"/>
    <cellStyle name="Year" xfId="10029"/>
    <cellStyle name="YelNumbersCurr" xfId="10030"/>
    <cellStyle name="Zero" xfId="10031"/>
    <cellStyle name="Zero &amp; Negative" xfId="10032"/>
    <cellStyle name="Акцент1 2" xfId="10033"/>
    <cellStyle name="Акцент1 3" xfId="10034"/>
    <cellStyle name="Акцент1 4" xfId="10035"/>
    <cellStyle name="Акцент2 2" xfId="10036"/>
    <cellStyle name="Акцент2 3" xfId="10037"/>
    <cellStyle name="Акцент2 4" xfId="10038"/>
    <cellStyle name="Акцент3 2" xfId="10039"/>
    <cellStyle name="Акцент3 3" xfId="10040"/>
    <cellStyle name="Акцент3 4" xfId="10041"/>
    <cellStyle name="Акцент4 2" xfId="10042"/>
    <cellStyle name="Акцент4 3" xfId="10043"/>
    <cellStyle name="Акцент4 4" xfId="10044"/>
    <cellStyle name="Акцент5 2" xfId="10045"/>
    <cellStyle name="Акцент5 3" xfId="10046"/>
    <cellStyle name="Акцент5 4" xfId="10047"/>
    <cellStyle name="Акцент6 2" xfId="10048"/>
    <cellStyle name="Акцент6 3" xfId="10049"/>
    <cellStyle name="Акцент6 4" xfId="10050"/>
    <cellStyle name="Беззащитный" xfId="10051"/>
    <cellStyle name="Ввод  10" xfId="10052"/>
    <cellStyle name="Ввод  11" xfId="10053"/>
    <cellStyle name="Ввод  12" xfId="10054"/>
    <cellStyle name="Ввод  13" xfId="10055"/>
    <cellStyle name="Ввод  14" xfId="10056"/>
    <cellStyle name="Ввод  15" xfId="10057"/>
    <cellStyle name="Ввод  2" xfId="10058"/>
    <cellStyle name="Ввод  2 10" xfId="10059"/>
    <cellStyle name="Ввод  2 11" xfId="10060"/>
    <cellStyle name="Ввод  2 12" xfId="10061"/>
    <cellStyle name="Ввод  2 2" xfId="10062"/>
    <cellStyle name="Ввод  2 3" xfId="10063"/>
    <cellStyle name="Ввод  2 4" xfId="10064"/>
    <cellStyle name="Ввод  2 5" xfId="10065"/>
    <cellStyle name="Ввод  2 6" xfId="10066"/>
    <cellStyle name="Ввод  2 7" xfId="10067"/>
    <cellStyle name="Ввод  2 8" xfId="10068"/>
    <cellStyle name="Ввод  2 9" xfId="10069"/>
    <cellStyle name="Ввод  3" xfId="10070"/>
    <cellStyle name="Ввод  3 10" xfId="10071"/>
    <cellStyle name="Ввод  3 11" xfId="10072"/>
    <cellStyle name="Ввод  3 12" xfId="10073"/>
    <cellStyle name="Ввод  3 2" xfId="10074"/>
    <cellStyle name="Ввод  3 3" xfId="10075"/>
    <cellStyle name="Ввод  3 4" xfId="10076"/>
    <cellStyle name="Ввод  3 5" xfId="10077"/>
    <cellStyle name="Ввод  3 6" xfId="10078"/>
    <cellStyle name="Ввод  3 7" xfId="10079"/>
    <cellStyle name="Ввод  3 8" xfId="10080"/>
    <cellStyle name="Ввод  3 9" xfId="10081"/>
    <cellStyle name="Ввод  4" xfId="10082"/>
    <cellStyle name="Ввод  5" xfId="10083"/>
    <cellStyle name="Ввод  6" xfId="10084"/>
    <cellStyle name="Ввод  7" xfId="10085"/>
    <cellStyle name="Ввод  8" xfId="10086"/>
    <cellStyle name="Ввод  9" xfId="10087"/>
    <cellStyle name="Верт. заголовок" xfId="10088"/>
    <cellStyle name="Вес_продукта" xfId="10089"/>
    <cellStyle name="Вывод 10" xfId="10090"/>
    <cellStyle name="Вывод 11" xfId="10091"/>
    <cellStyle name="Вывод 12" xfId="10092"/>
    <cellStyle name="Вывод 13" xfId="10093"/>
    <cellStyle name="Вывод 14" xfId="10094"/>
    <cellStyle name="Вывод 15" xfId="10095"/>
    <cellStyle name="Вывод 2" xfId="10096"/>
    <cellStyle name="Вывод 2 10" xfId="10097"/>
    <cellStyle name="Вывод 2 11" xfId="10098"/>
    <cellStyle name="Вывод 2 12" xfId="10099"/>
    <cellStyle name="Вывод 2 2" xfId="10100"/>
    <cellStyle name="Вывод 2 3" xfId="10101"/>
    <cellStyle name="Вывод 2 4" xfId="10102"/>
    <cellStyle name="Вывод 2 5" xfId="10103"/>
    <cellStyle name="Вывод 2 6" xfId="10104"/>
    <cellStyle name="Вывод 2 7" xfId="10105"/>
    <cellStyle name="Вывод 2 8" xfId="10106"/>
    <cellStyle name="Вывод 2 9" xfId="10107"/>
    <cellStyle name="Вывод 3" xfId="10108"/>
    <cellStyle name="Вывод 3 10" xfId="10109"/>
    <cellStyle name="Вывод 3 11" xfId="10110"/>
    <cellStyle name="Вывод 3 12" xfId="10111"/>
    <cellStyle name="Вывод 3 2" xfId="10112"/>
    <cellStyle name="Вывод 3 3" xfId="10113"/>
    <cellStyle name="Вывод 3 4" xfId="10114"/>
    <cellStyle name="Вывод 3 5" xfId="10115"/>
    <cellStyle name="Вывод 3 6" xfId="10116"/>
    <cellStyle name="Вывод 3 7" xfId="10117"/>
    <cellStyle name="Вывод 3 8" xfId="10118"/>
    <cellStyle name="Вывод 3 9" xfId="10119"/>
    <cellStyle name="Вывод 4" xfId="10120"/>
    <cellStyle name="Вывод 5" xfId="10121"/>
    <cellStyle name="Вывод 6" xfId="10122"/>
    <cellStyle name="Вывод 7" xfId="10123"/>
    <cellStyle name="Вывод 8" xfId="10124"/>
    <cellStyle name="Вывод 9" xfId="10125"/>
    <cellStyle name="Вычисление 10" xfId="10126"/>
    <cellStyle name="Вычисление 11" xfId="10127"/>
    <cellStyle name="Вычисление 12" xfId="10128"/>
    <cellStyle name="Вычисление 13" xfId="10129"/>
    <cellStyle name="Вычисление 14" xfId="10130"/>
    <cellStyle name="Вычисление 15" xfId="10131"/>
    <cellStyle name="Вычисление 2" xfId="10132"/>
    <cellStyle name="Вычисление 2 10" xfId="10133"/>
    <cellStyle name="Вычисление 2 11" xfId="10134"/>
    <cellStyle name="Вычисление 2 12" xfId="10135"/>
    <cellStyle name="Вычисление 2 2" xfId="10136"/>
    <cellStyle name="Вычисление 2 3" xfId="10137"/>
    <cellStyle name="Вычисление 2 4" xfId="10138"/>
    <cellStyle name="Вычисление 2 5" xfId="10139"/>
    <cellStyle name="Вычисление 2 6" xfId="10140"/>
    <cellStyle name="Вычисление 2 7" xfId="10141"/>
    <cellStyle name="Вычисление 2 8" xfId="10142"/>
    <cellStyle name="Вычисление 2 9" xfId="10143"/>
    <cellStyle name="Вычисление 3" xfId="10144"/>
    <cellStyle name="Вычисление 3 10" xfId="10145"/>
    <cellStyle name="Вычисление 3 11" xfId="10146"/>
    <cellStyle name="Вычисление 3 12" xfId="10147"/>
    <cellStyle name="Вычисление 3 2" xfId="10148"/>
    <cellStyle name="Вычисление 3 3" xfId="10149"/>
    <cellStyle name="Вычисление 3 4" xfId="10150"/>
    <cellStyle name="Вычисление 3 5" xfId="10151"/>
    <cellStyle name="Вычисление 3 6" xfId="10152"/>
    <cellStyle name="Вычисление 3 7" xfId="10153"/>
    <cellStyle name="Вычисление 3 8" xfId="10154"/>
    <cellStyle name="Вычисление 3 9" xfId="10155"/>
    <cellStyle name="Вычисление 4" xfId="10156"/>
    <cellStyle name="Вычисление 5" xfId="10157"/>
    <cellStyle name="Вычисление 6" xfId="10158"/>
    <cellStyle name="Вычисление 7" xfId="10159"/>
    <cellStyle name="Вычисление 8" xfId="10160"/>
    <cellStyle name="Вычисление 9" xfId="10161"/>
    <cellStyle name="Гиперссылка" xfId="10162"/>
    <cellStyle name="Гиперссылка 2" xfId="10163"/>
    <cellStyle name="Группа" xfId="10164"/>
    <cellStyle name="Группа 0" xfId="10165"/>
    <cellStyle name="Группа 1" xfId="10166"/>
    <cellStyle name="Группа 2" xfId="10167"/>
    <cellStyle name="Группа 3" xfId="10168"/>
    <cellStyle name="Группа 4" xfId="10169"/>
    <cellStyle name="Группа_C.10" xfId="10170"/>
    <cellStyle name="Дата" xfId="10171"/>
    <cellStyle name="Денежный 2" xfId="10172"/>
    <cellStyle name="Денежный 2 2" xfId="10173"/>
    <cellStyle name="ефиду" xfId="10174"/>
    <cellStyle name="Заголовок" xfId="10175"/>
    <cellStyle name="Заголовок 1 2" xfId="10176"/>
    <cellStyle name="Заголовок 1 2 2" xfId="10177"/>
    <cellStyle name="Заголовок 1 3" xfId="10178"/>
    <cellStyle name="Заголовок 1 3 2" xfId="10179"/>
    <cellStyle name="Заголовок 1 4" xfId="10180"/>
    <cellStyle name="Заголовок 1 4 2" xfId="10181"/>
    <cellStyle name="Заголовок 2 2" xfId="10182"/>
    <cellStyle name="Заголовок 2 2 2" xfId="10183"/>
    <cellStyle name="Заголовок 2 3" xfId="10184"/>
    <cellStyle name="Заголовок 2 3 2" xfId="10185"/>
    <cellStyle name="Заголовок 2 4" xfId="10186"/>
    <cellStyle name="Заголовок 2 4 2" xfId="10187"/>
    <cellStyle name="Заголовок 3 2" xfId="10188"/>
    <cellStyle name="Заголовок 3 2 2" xfId="10189"/>
    <cellStyle name="Заголовок 3 3" xfId="10190"/>
    <cellStyle name="Заголовок 3 3 2" xfId="10191"/>
    <cellStyle name="Заголовок 3 4" xfId="10192"/>
    <cellStyle name="Заголовок 3 5" xfId="10193"/>
    <cellStyle name="Заголовок 4 2" xfId="10194"/>
    <cellStyle name="Заголовок 4 3" xfId="10195"/>
    <cellStyle name="Заголовок 4 4" xfId="10196"/>
    <cellStyle name="Защитный" xfId="10197"/>
    <cellStyle name="Звезды" xfId="10198"/>
    <cellStyle name="Звезды 10" xfId="10199"/>
    <cellStyle name="Звезды 2" xfId="10200"/>
    <cellStyle name="Звезды 3" xfId="10201"/>
    <cellStyle name="Звезды 4" xfId="10202"/>
    <cellStyle name="Звезды 5" xfId="10203"/>
    <cellStyle name="Звезды 6" xfId="10204"/>
    <cellStyle name="Звезды 7" xfId="10205"/>
    <cellStyle name="Звезды 8" xfId="10206"/>
    <cellStyle name="Звезды 9" xfId="10207"/>
    <cellStyle name="Звезды_1. Финансовая отчетность" xfId="10208"/>
    <cellStyle name="зфпуруфвштп" xfId="10209"/>
    <cellStyle name="Итог 10" xfId="10211"/>
    <cellStyle name="Итог 11" xfId="10212"/>
    <cellStyle name="Итог 12" xfId="10213"/>
    <cellStyle name="Итог 13" xfId="10214"/>
    <cellStyle name="Итог 14" xfId="10215"/>
    <cellStyle name="Итог 15" xfId="10216"/>
    <cellStyle name="Итог 2" xfId="10217"/>
    <cellStyle name="Итог 2 10" xfId="10218"/>
    <cellStyle name="Итог 2 11" xfId="10219"/>
    <cellStyle name="Итог 2 12" xfId="10220"/>
    <cellStyle name="Итог 2 2" xfId="10221"/>
    <cellStyle name="Итог 2 3" xfId="10222"/>
    <cellStyle name="Итог 2 4" xfId="10223"/>
    <cellStyle name="Итог 2 5" xfId="10224"/>
    <cellStyle name="Итог 2 6" xfId="10225"/>
    <cellStyle name="Итог 2 7" xfId="10226"/>
    <cellStyle name="Итог 2 8" xfId="10227"/>
    <cellStyle name="Итог 2 9" xfId="10228"/>
    <cellStyle name="Итог 3" xfId="10229"/>
    <cellStyle name="Итог 3 10" xfId="10230"/>
    <cellStyle name="Итог 3 11" xfId="10231"/>
    <cellStyle name="Итог 3 12" xfId="10232"/>
    <cellStyle name="Итог 3 2" xfId="10233"/>
    <cellStyle name="Итог 3 3" xfId="10234"/>
    <cellStyle name="Итог 3 4" xfId="10235"/>
    <cellStyle name="Итог 3 5" xfId="10236"/>
    <cellStyle name="Итог 3 6" xfId="10237"/>
    <cellStyle name="Итог 3 7" xfId="10238"/>
    <cellStyle name="Итог 3 8" xfId="10239"/>
    <cellStyle name="Итог 3 9" xfId="10240"/>
    <cellStyle name="Итог 4" xfId="10241"/>
    <cellStyle name="Итог 5" xfId="10242"/>
    <cellStyle name="Итог 6" xfId="10243"/>
    <cellStyle name="Итог 7" xfId="10244"/>
    <cellStyle name="Итог 8" xfId="10245"/>
    <cellStyle name="Итог 9" xfId="10246"/>
    <cellStyle name="Итого" xfId="10247"/>
    <cellStyle name="йешеду" xfId="10210"/>
    <cellStyle name="КАНДАГАЧ тел3-33-96" xfId="10248"/>
    <cellStyle name="КАНДАГАЧ тел3-33-96 10" xfId="10249"/>
    <cellStyle name="КАНДАГАЧ тел3-33-96 2" xfId="10250"/>
    <cellStyle name="КАНДАГАЧ тел3-33-96 3" xfId="10251"/>
    <cellStyle name="КАНДАГАЧ тел3-33-96 4" xfId="10252"/>
    <cellStyle name="КАНДАГАЧ тел3-33-96 5" xfId="10253"/>
    <cellStyle name="КАНДАГАЧ тел3-33-96 6" xfId="10254"/>
    <cellStyle name="КАНДАГАЧ тел3-33-96 7" xfId="10255"/>
    <cellStyle name="КАНДАГАЧ тел3-33-96 8" xfId="10256"/>
    <cellStyle name="КАНДАГАЧ тел3-33-96 9" xfId="10257"/>
    <cellStyle name="КАНДАГАЧ тел3-33-96_1. Финансовая отчетность" xfId="10258"/>
    <cellStyle name="Контрольная ячейка 2" xfId="10259"/>
    <cellStyle name="Контрольная ячейка 3" xfId="10260"/>
    <cellStyle name="Контрольная ячейка 4" xfId="10261"/>
    <cellStyle name="Мой" xfId="10262"/>
    <cellStyle name="Название 10" xfId="10263"/>
    <cellStyle name="Название 11" xfId="10264"/>
    <cellStyle name="Название 2" xfId="10265"/>
    <cellStyle name="Название 3" xfId="10266"/>
    <cellStyle name="Название 3 2" xfId="10267"/>
    <cellStyle name="Название 3 3" xfId="10268"/>
    <cellStyle name="Название 4" xfId="10269"/>
    <cellStyle name="Название 5" xfId="10270"/>
    <cellStyle name="Название 6" xfId="10271"/>
    <cellStyle name="Название 7" xfId="10272"/>
    <cellStyle name="Название 8" xfId="10273"/>
    <cellStyle name="Название 9" xfId="10274"/>
    <cellStyle name="Невидимый" xfId="10275"/>
    <cellStyle name="Нейтральный 2" xfId="10276"/>
    <cellStyle name="Нейтральный 3" xfId="10277"/>
    <cellStyle name="Нейтральный 4" xfId="10278"/>
    <cellStyle name="Низ1" xfId="10279"/>
    <cellStyle name="Низ2" xfId="10280"/>
    <cellStyle name="Обычный" xfId="0" builtinId="0"/>
    <cellStyle name="Обычный 10" xfId="10281"/>
    <cellStyle name="Обычный 10 2" xfId="10282"/>
    <cellStyle name="Обычный 10_A4.100_TS_Consolidation" xfId="10283"/>
    <cellStyle name="Обычный 11" xfId="10284"/>
    <cellStyle name="Обычный 11 10" xfId="10285"/>
    <cellStyle name="Обычный 11 11" xfId="10286"/>
    <cellStyle name="Обычный 11 12" xfId="10287"/>
    <cellStyle name="Обычный 11 13" xfId="10288"/>
    <cellStyle name="Обычный 11 2" xfId="10289"/>
    <cellStyle name="Обычный 11 3" xfId="10290"/>
    <cellStyle name="Обычный 11 4" xfId="10291"/>
    <cellStyle name="Обычный 11 5" xfId="10292"/>
    <cellStyle name="Обычный 11 6" xfId="10293"/>
    <cellStyle name="Обычный 11 7" xfId="10294"/>
    <cellStyle name="Обычный 11 8" xfId="10295"/>
    <cellStyle name="Обычный 11 9" xfId="10296"/>
    <cellStyle name="Обычный 12" xfId="10297"/>
    <cellStyle name="Обычный 12 2" xfId="10298"/>
    <cellStyle name="Обычный 12_Лист1" xfId="10299"/>
    <cellStyle name="Обычный 13" xfId="10300"/>
    <cellStyle name="Обычный 13 2" xfId="10301"/>
    <cellStyle name="Обычный 13_Лист1" xfId="10302"/>
    <cellStyle name="Обычный 14" xfId="10303"/>
    <cellStyle name="Обычный 15" xfId="10304"/>
    <cellStyle name="Обычный 16" xfId="10305"/>
    <cellStyle name="Обычный 16 2" xfId="10306"/>
    <cellStyle name="Обычный 17" xfId="10307"/>
    <cellStyle name="Обычный 17 2" xfId="10308"/>
    <cellStyle name="Обычный 18" xfId="10309"/>
    <cellStyle name="Обычный 19" xfId="10310"/>
    <cellStyle name="Обычный 2" xfId="10311"/>
    <cellStyle name="Обычный 2 10" xfId="10312"/>
    <cellStyle name="Обычный 2 11" xfId="10313"/>
    <cellStyle name="Обычный 2 2" xfId="10314"/>
    <cellStyle name="Обычный 2 2 2" xfId="10315"/>
    <cellStyle name="Обычный 2 3" xfId="10316"/>
    <cellStyle name="Обычный 2 3 2" xfId="10317"/>
    <cellStyle name="Обычный 2 3_Лист1" xfId="10318"/>
    <cellStyle name="Обычный 2 4" xfId="10319"/>
    <cellStyle name="Обычный 2 5" xfId="10320"/>
    <cellStyle name="Обычный 2 6" xfId="10321"/>
    <cellStyle name="Обычный 2 7" xfId="10322"/>
    <cellStyle name="Обычный 2 8" xfId="10323"/>
    <cellStyle name="Обычный 2 9" xfId="10324"/>
    <cellStyle name="Обычный 2_10_ДвижениеОС (2)" xfId="10325"/>
    <cellStyle name="Обычный 20" xfId="10326"/>
    <cellStyle name="Обычный 21" xfId="10327"/>
    <cellStyle name="Обычный 22" xfId="10328"/>
    <cellStyle name="Обычный 23" xfId="10329"/>
    <cellStyle name="Обычный 24" xfId="10330"/>
    <cellStyle name="Обычный 25" xfId="10331"/>
    <cellStyle name="Обычный 26" xfId="10332"/>
    <cellStyle name="Обычный 27" xfId="10333"/>
    <cellStyle name="Обычный 28" xfId="10334"/>
    <cellStyle name="Обычный 29" xfId="10335"/>
    <cellStyle name="Обычный 3" xfId="10336"/>
    <cellStyle name="Обычный 3 2" xfId="10337"/>
    <cellStyle name="Обычный 3 3" xfId="10338"/>
    <cellStyle name="Обычный 3 4" xfId="10339"/>
    <cellStyle name="Обычный 3 5" xfId="10340"/>
    <cellStyle name="Обычный 3 6" xfId="10341"/>
    <cellStyle name="Обычный 3 7" xfId="10342"/>
    <cellStyle name="Обычный 3_4-1" xfId="10343"/>
    <cellStyle name="Обычный 30" xfId="10344"/>
    <cellStyle name="Обычный 31" xfId="10345"/>
    <cellStyle name="Обычный 4" xfId="10346"/>
    <cellStyle name="Обычный 4 2" xfId="10347"/>
    <cellStyle name="Обычный 4 3" xfId="10348"/>
    <cellStyle name="Обычный 4 4" xfId="10349"/>
    <cellStyle name="Обычный 4 5" xfId="10350"/>
    <cellStyle name="Обычный 4_4-1" xfId="10351"/>
    <cellStyle name="Обычный 5" xfId="10352"/>
    <cellStyle name="Обычный 5 2" xfId="10353"/>
    <cellStyle name="Обычный 5 3" xfId="10354"/>
    <cellStyle name="Обычный 5_4-1" xfId="10355"/>
    <cellStyle name="Обычный 6" xfId="10356"/>
    <cellStyle name="Обычный 6 2" xfId="10357"/>
    <cellStyle name="Обычный 6 3" xfId="10358"/>
    <cellStyle name="Обычный 6_Лист1" xfId="10359"/>
    <cellStyle name="Обычный 7" xfId="10360"/>
    <cellStyle name="Обычный 8" xfId="10361"/>
    <cellStyle name="Обычный 8 10" xfId="10362"/>
    <cellStyle name="Обычный 8 11" xfId="10363"/>
    <cellStyle name="Обычный 8 12" xfId="10364"/>
    <cellStyle name="Обычный 8 13" xfId="10365"/>
    <cellStyle name="Обычный 8 2" xfId="10366"/>
    <cellStyle name="Обычный 8 3" xfId="10367"/>
    <cellStyle name="Обычный 8 4" xfId="10368"/>
    <cellStyle name="Обычный 8 5" xfId="10369"/>
    <cellStyle name="Обычный 8 6" xfId="10370"/>
    <cellStyle name="Обычный 8 7" xfId="10371"/>
    <cellStyle name="Обычный 8 8" xfId="10372"/>
    <cellStyle name="Обычный 8 9" xfId="10373"/>
    <cellStyle name="Обычный 9" xfId="10374"/>
    <cellStyle name="Открывавшаяся гиперссылка" xfId="10375"/>
    <cellStyle name="Плохой 2" xfId="10376"/>
    <cellStyle name="Плохой 3" xfId="10377"/>
    <cellStyle name="Плохой 4" xfId="10378"/>
    <cellStyle name="Подгруппа" xfId="10379"/>
    <cellStyle name="Пояснение 2" xfId="10380"/>
    <cellStyle name="Пояснение 3" xfId="10381"/>
    <cellStyle name="Пояснение 4" xfId="10382"/>
    <cellStyle name="Примечание 10" xfId="10383"/>
    <cellStyle name="Примечание 11" xfId="10384"/>
    <cellStyle name="Примечание 12" xfId="10385"/>
    <cellStyle name="Примечание 13" xfId="10386"/>
    <cellStyle name="Примечание 14" xfId="10387"/>
    <cellStyle name="Примечание 15" xfId="10388"/>
    <cellStyle name="Примечание 16" xfId="10389"/>
    <cellStyle name="Примечание 2" xfId="10390"/>
    <cellStyle name="Примечание 2 10" xfId="10391"/>
    <cellStyle name="Примечание 2 11" xfId="10392"/>
    <cellStyle name="Примечание 2 12" xfId="10393"/>
    <cellStyle name="Примечание 2 13" xfId="10394"/>
    <cellStyle name="Примечание 2 2" xfId="10395"/>
    <cellStyle name="Примечание 2 2 10" xfId="10396"/>
    <cellStyle name="Примечание 2 2 11" xfId="10397"/>
    <cellStyle name="Примечание 2 2 12" xfId="10398"/>
    <cellStyle name="Примечание 2 2 2" xfId="10399"/>
    <cellStyle name="Примечание 2 2 3" xfId="10400"/>
    <cellStyle name="Примечание 2 2 4" xfId="10401"/>
    <cellStyle name="Примечание 2 2 5" xfId="10402"/>
    <cellStyle name="Примечание 2 2 6" xfId="10403"/>
    <cellStyle name="Примечание 2 2 7" xfId="10404"/>
    <cellStyle name="Примечание 2 2 8" xfId="10405"/>
    <cellStyle name="Примечание 2 2 9" xfId="10406"/>
    <cellStyle name="Примечание 2 3" xfId="10407"/>
    <cellStyle name="Примечание 2 4" xfId="10408"/>
    <cellStyle name="Примечание 2 5" xfId="10409"/>
    <cellStyle name="Примечание 2 6" xfId="10410"/>
    <cellStyle name="Примечание 2 7" xfId="10411"/>
    <cellStyle name="Примечание 2 8" xfId="10412"/>
    <cellStyle name="Примечание 2 9" xfId="10413"/>
    <cellStyle name="Примечание 3" xfId="10414"/>
    <cellStyle name="Примечание 3 10" xfId="10415"/>
    <cellStyle name="Примечание 3 11" xfId="10416"/>
    <cellStyle name="Примечание 3 12" xfId="10417"/>
    <cellStyle name="Примечание 3 13" xfId="10418"/>
    <cellStyle name="Примечание 3 2" xfId="10419"/>
    <cellStyle name="Примечание 3 2 10" xfId="10420"/>
    <cellStyle name="Примечание 3 2 11" xfId="10421"/>
    <cellStyle name="Примечание 3 2 12" xfId="10422"/>
    <cellStyle name="Примечание 3 2 2" xfId="10423"/>
    <cellStyle name="Примечание 3 2 3" xfId="10424"/>
    <cellStyle name="Примечание 3 2 4" xfId="10425"/>
    <cellStyle name="Примечание 3 2 5" xfId="10426"/>
    <cellStyle name="Примечание 3 2 6" xfId="10427"/>
    <cellStyle name="Примечание 3 2 7" xfId="10428"/>
    <cellStyle name="Примечание 3 2 8" xfId="10429"/>
    <cellStyle name="Примечание 3 2 9" xfId="10430"/>
    <cellStyle name="Примечание 3 3" xfId="10431"/>
    <cellStyle name="Примечание 3 4" xfId="10432"/>
    <cellStyle name="Примечание 3 5" xfId="10433"/>
    <cellStyle name="Примечание 3 6" xfId="10434"/>
    <cellStyle name="Примечание 3 7" xfId="10435"/>
    <cellStyle name="Примечание 3 8" xfId="10436"/>
    <cellStyle name="Примечание 3 9" xfId="10437"/>
    <cellStyle name="Примечание 4" xfId="10438"/>
    <cellStyle name="Примечание 4 10" xfId="10439"/>
    <cellStyle name="Примечание 4 11" xfId="10440"/>
    <cellStyle name="Примечание 4 12" xfId="10441"/>
    <cellStyle name="Примечание 4 13" xfId="10442"/>
    <cellStyle name="Примечание 4 2" xfId="10443"/>
    <cellStyle name="Примечание 4 2 10" xfId="10444"/>
    <cellStyle name="Примечание 4 2 11" xfId="10445"/>
    <cellStyle name="Примечание 4 2 12" xfId="10446"/>
    <cellStyle name="Примечание 4 2 2" xfId="10447"/>
    <cellStyle name="Примечание 4 2 3" xfId="10448"/>
    <cellStyle name="Примечание 4 2 4" xfId="10449"/>
    <cellStyle name="Примечание 4 2 5" xfId="10450"/>
    <cellStyle name="Примечание 4 2 6" xfId="10451"/>
    <cellStyle name="Примечание 4 2 7" xfId="10452"/>
    <cellStyle name="Примечание 4 2 8" xfId="10453"/>
    <cellStyle name="Примечание 4 2 9" xfId="10454"/>
    <cellStyle name="Примечание 4 3" xfId="10455"/>
    <cellStyle name="Примечание 4 4" xfId="10456"/>
    <cellStyle name="Примечание 4 5" xfId="10457"/>
    <cellStyle name="Примечание 4 6" xfId="10458"/>
    <cellStyle name="Примечание 4 7" xfId="10459"/>
    <cellStyle name="Примечание 4 8" xfId="10460"/>
    <cellStyle name="Примечание 4 9" xfId="10461"/>
    <cellStyle name="Примечание 5" xfId="10462"/>
    <cellStyle name="Примечание 6" xfId="10463"/>
    <cellStyle name="Примечание 7" xfId="10464"/>
    <cellStyle name="Примечание 8" xfId="10465"/>
    <cellStyle name="Примечание 9" xfId="10466"/>
    <cellStyle name="Продукт" xfId="10467"/>
    <cellStyle name="Процентный 2" xfId="10468"/>
    <cellStyle name="Процентный 2 2" xfId="10469"/>
    <cellStyle name="Процентный 2 3" xfId="10470"/>
    <cellStyle name="Процентный 2 4" xfId="10471"/>
    <cellStyle name="Процентный 3" xfId="10472"/>
    <cellStyle name="Процентный 4" xfId="10473"/>
    <cellStyle name="Процентный 5" xfId="10474"/>
    <cellStyle name="Процентный 6" xfId="10475"/>
    <cellStyle name="Процентный 7" xfId="10476"/>
    <cellStyle name="Процентный 8" xfId="10477"/>
    <cellStyle name="Процентный 9" xfId="10478"/>
    <cellStyle name="Разница" xfId="10479"/>
    <cellStyle name="руб. (0)" xfId="10480"/>
    <cellStyle name="Связанная ячейка 2" xfId="10481"/>
    <cellStyle name="Связанная ячейка 3" xfId="10482"/>
    <cellStyle name="Связанная ячейка 4" xfId="10483"/>
    <cellStyle name="Стиль 1" xfId="10484"/>
    <cellStyle name="Стиль 1 2" xfId="10485"/>
    <cellStyle name="Стиль 1 3" xfId="10486"/>
    <cellStyle name="Стиль 1 4" xfId="10487"/>
    <cellStyle name="Стиль 1 5" xfId="10488"/>
    <cellStyle name="Стиль 1 6" xfId="10489"/>
    <cellStyle name="Стиль 1 7" xfId="10490"/>
    <cellStyle name="Стиль 1 8" xfId="10491"/>
    <cellStyle name="Стиль 2" xfId="10492"/>
    <cellStyle name="Стиль 3" xfId="10493"/>
    <cellStyle name="Стиль_названий" xfId="10494"/>
    <cellStyle name="Субсчет" xfId="10495"/>
    <cellStyle name="Счет" xfId="10496"/>
    <cellStyle name="Текст предупреждения 2" xfId="10497"/>
    <cellStyle name="Текст предупреждения 3" xfId="10498"/>
    <cellStyle name="Текст предупреждения 4" xfId="10499"/>
    <cellStyle name="Текстовый" xfId="10500"/>
    <cellStyle name="тонн (0)" xfId="10501"/>
    <cellStyle name="Тыс $ (0)" xfId="10502"/>
    <cellStyle name="Тыс (0)" xfId="10503"/>
    <cellStyle name="тыс. тонн (0)" xfId="10504"/>
    <cellStyle name="тыс. тонн (0) 10" xfId="10505"/>
    <cellStyle name="тыс. тонн (0) 2" xfId="10506"/>
    <cellStyle name="тыс. тонн (0) 3" xfId="10507"/>
    <cellStyle name="тыс. тонн (0) 4" xfId="10508"/>
    <cellStyle name="тыс. тонн (0) 5" xfId="10509"/>
    <cellStyle name="тыс. тонн (0) 6" xfId="10510"/>
    <cellStyle name="тыс. тонн (0) 7" xfId="10511"/>
    <cellStyle name="тыс. тонн (0) 8" xfId="10512"/>
    <cellStyle name="тыс. тонн (0) 9" xfId="10513"/>
    <cellStyle name="Тысячи [0]" xfId="10514"/>
    <cellStyle name="Тысячи [0] 2" xfId="10515"/>
    <cellStyle name="Тысячи [0]_G&amp;A" xfId="10516"/>
    <cellStyle name="Тысячи_010SN05" xfId="10517"/>
    <cellStyle name="Финансовый" xfId="1" builtinId="3"/>
    <cellStyle name="Финансовый [0] 2" xfId="10518"/>
    <cellStyle name="Финансовый [0] 2 2" xfId="10519"/>
    <cellStyle name="Финансовый [0] 3" xfId="10520"/>
    <cellStyle name="Финансовый [0] 3 2" xfId="10521"/>
    <cellStyle name="Финансовый 10" xfId="10522"/>
    <cellStyle name="Финансовый 11" xfId="10523"/>
    <cellStyle name="Финансовый 13" xfId="10524"/>
    <cellStyle name="Финансовый 2" xfId="10525"/>
    <cellStyle name="Финансовый 2 2" xfId="10526"/>
    <cellStyle name="Финансовый 2 2 2" xfId="10527"/>
    <cellStyle name="Финансовый 2 2 3" xfId="10528"/>
    <cellStyle name="Финансовый 2 2 4" xfId="10529"/>
    <cellStyle name="Финансовый 2 2 5" xfId="10530"/>
    <cellStyle name="Финансовый 2 2 6" xfId="10531"/>
    <cellStyle name="Финансовый 2 3" xfId="10532"/>
    <cellStyle name="Финансовый 2 3 2" xfId="10533"/>
    <cellStyle name="Финансовый 2 4" xfId="10534"/>
    <cellStyle name="Финансовый 2 4 2" xfId="10535"/>
    <cellStyle name="Финансовый 2 5" xfId="10536"/>
    <cellStyle name="Финансовый 2 6" xfId="10537"/>
    <cellStyle name="Финансовый 2 6 2" xfId="10538"/>
    <cellStyle name="Финансовый 2 7" xfId="10539"/>
    <cellStyle name="Финансовый 2 8" xfId="10540"/>
    <cellStyle name="Финансовый 2_A4.301_TTG" xfId="10541"/>
    <cellStyle name="Финансовый 3" xfId="10542"/>
    <cellStyle name="Финансовый 3 2" xfId="10543"/>
    <cellStyle name="Финансовый 3 2 2" xfId="10544"/>
    <cellStyle name="Финансовый 3 3" xfId="10545"/>
    <cellStyle name="Финансовый 3 3 2" xfId="10546"/>
    <cellStyle name="Финансовый 3 4" xfId="10547"/>
    <cellStyle name="Финансовый 3 5" xfId="10548"/>
    <cellStyle name="Финансовый 3 6" xfId="10549"/>
    <cellStyle name="Финансовый 3_G&amp;A" xfId="10550"/>
    <cellStyle name="Финансовый 4" xfId="10551"/>
    <cellStyle name="Финансовый 4 2" xfId="10552"/>
    <cellStyle name="Финансовый 4 2 2" xfId="10553"/>
    <cellStyle name="Финансовый 4 3" xfId="10554"/>
    <cellStyle name="Финансовый 4 3 2" xfId="10555"/>
    <cellStyle name="Финансовый 4 4" xfId="10556"/>
    <cellStyle name="Финансовый 4 5" xfId="10557"/>
    <cellStyle name="Финансовый 4 6" xfId="10558"/>
    <cellStyle name="Финансовый 5" xfId="10559"/>
    <cellStyle name="Финансовый 5 2" xfId="10560"/>
    <cellStyle name="Финансовый 5 2 2" xfId="10561"/>
    <cellStyle name="Финансовый 5 2 3" xfId="10562"/>
    <cellStyle name="Финансовый 5 2 4" xfId="10563"/>
    <cellStyle name="Финансовый 5 3" xfId="10564"/>
    <cellStyle name="Финансовый 5 3 2" xfId="10565"/>
    <cellStyle name="Финансовый 5 4" xfId="10566"/>
    <cellStyle name="Финансовый 5 5" xfId="10567"/>
    <cellStyle name="Финансовый 5 6" xfId="10568"/>
    <cellStyle name="Финансовый 6" xfId="10569"/>
    <cellStyle name="Финансовый 6 2" xfId="10570"/>
    <cellStyle name="Финансовый 6 3" xfId="10571"/>
    <cellStyle name="Финансовый 6 4" xfId="10572"/>
    <cellStyle name="Финансовый 7" xfId="10573"/>
    <cellStyle name="Финансовый 8" xfId="10574"/>
    <cellStyle name="Финансовый 9" xfId="10575"/>
    <cellStyle name="Хороший 2" xfId="10576"/>
    <cellStyle name="Хороший 3" xfId="10577"/>
    <cellStyle name="Хороший 4" xfId="10578"/>
    <cellStyle name="Цена" xfId="10579"/>
    <cellStyle name="Цена 10" xfId="10580"/>
    <cellStyle name="Цена 2" xfId="10581"/>
    <cellStyle name="Цена 3" xfId="10582"/>
    <cellStyle name="Цена 4" xfId="10583"/>
    <cellStyle name="Цена 5" xfId="10584"/>
    <cellStyle name="Цена 6" xfId="10585"/>
    <cellStyle name="Цена 7" xfId="10586"/>
    <cellStyle name="Цена 8" xfId="10587"/>
    <cellStyle name="Цена 9" xfId="10588"/>
    <cellStyle name="Цена_1. Финансовая отчетность" xfId="10589"/>
    <cellStyle name="Числовой" xfId="10590"/>
    <cellStyle name="Џђћ–…ќ’ќ›‰" xfId="10591"/>
    <cellStyle name="Џђћ–…ќ’ќ›‰ 10" xfId="10592"/>
    <cellStyle name="Џђћ–…ќ’ќ›‰ 11" xfId="10593"/>
    <cellStyle name="Џђћ–…ќ’ќ›‰ 2" xfId="10594"/>
    <cellStyle name="Џђћ–…ќ’ќ›‰ 2 2" xfId="10595"/>
    <cellStyle name="Џђћ–…ќ’ќ›‰ 2 3" xfId="10596"/>
    <cellStyle name="Џђћ–…ќ’ќ›‰ 3" xfId="10597"/>
    <cellStyle name="Џђћ–…ќ’ќ›‰ 3 2" xfId="10598"/>
    <cellStyle name="Џђћ–…ќ’ќ›‰ 3 3" xfId="10599"/>
    <cellStyle name="Џђћ–…ќ’ќ›‰ 4" xfId="10600"/>
    <cellStyle name="Џђћ–…ќ’ќ›‰ 4 2" xfId="10601"/>
    <cellStyle name="Џђћ–…ќ’ќ›‰ 4 3" xfId="10602"/>
    <cellStyle name="Џђћ–…ќ’ќ›‰ 5" xfId="10603"/>
    <cellStyle name="Џђћ–…ќ’ќ›‰ 6" xfId="10604"/>
    <cellStyle name="Џђћ–…ќ’ќ›‰ 7" xfId="10605"/>
    <cellStyle name="Џђћ–…ќ’ќ›‰ 8" xfId="10606"/>
    <cellStyle name="Џђћ–…ќ’ќ›‰ 9" xfId="10607"/>
    <cellStyle name="Џђћ–…ќ’ќ›‰_1. Финансовая отчетность" xfId="10608"/>
    <cellStyle name="Шапка" xfId="10609"/>
    <cellStyle name="ШАУ" xfId="10610"/>
    <cellStyle name="э" xfId="10611"/>
    <cellStyle name="똿뗦먛귟 [0.00]_PRODUCT DETAIL Q1" xfId="10612"/>
    <cellStyle name="똿뗦먛귟_PRODUCT DETAIL Q1" xfId="10613"/>
    <cellStyle name="믅됞 [0.00]_PRODUCT DETAIL Q1" xfId="10614"/>
    <cellStyle name="믅됞_PRODUCT DETAIL Q1" xfId="10615"/>
    <cellStyle name="뷭?_BOOKSHIP" xfId="10616"/>
    <cellStyle name="콤마 [0]_1202" xfId="10617"/>
    <cellStyle name="콤마_1202" xfId="10618"/>
    <cellStyle name="통화 [0]_1202" xfId="10619"/>
    <cellStyle name="통화_1202" xfId="10620"/>
    <cellStyle name="표준_(정보부문)월별인원계획" xfId="10621"/>
    <cellStyle name="常规_aa" xfId="106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2.xml"/><Relationship Id="rId117" Type="http://schemas.openxmlformats.org/officeDocument/2006/relationships/theme" Target="theme/theme1.xml"/><Relationship Id="rId21" Type="http://schemas.openxmlformats.org/officeDocument/2006/relationships/externalLink" Target="externalLinks/externalLink17.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84" Type="http://schemas.openxmlformats.org/officeDocument/2006/relationships/externalLink" Target="externalLinks/externalLink80.xml"/><Relationship Id="rId89" Type="http://schemas.openxmlformats.org/officeDocument/2006/relationships/externalLink" Target="externalLinks/externalLink85.xml"/><Relationship Id="rId112" Type="http://schemas.openxmlformats.org/officeDocument/2006/relationships/externalLink" Target="externalLinks/externalLink108.xml"/><Relationship Id="rId16" Type="http://schemas.openxmlformats.org/officeDocument/2006/relationships/externalLink" Target="externalLinks/externalLink12.xml"/><Relationship Id="rId107" Type="http://schemas.openxmlformats.org/officeDocument/2006/relationships/externalLink" Target="externalLinks/externalLink103.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66" Type="http://schemas.openxmlformats.org/officeDocument/2006/relationships/externalLink" Target="externalLinks/externalLink62.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87" Type="http://schemas.openxmlformats.org/officeDocument/2006/relationships/externalLink" Target="externalLinks/externalLink83.xml"/><Relationship Id="rId102" Type="http://schemas.openxmlformats.org/officeDocument/2006/relationships/externalLink" Target="externalLinks/externalLink98.xml"/><Relationship Id="rId110" Type="http://schemas.openxmlformats.org/officeDocument/2006/relationships/externalLink" Target="externalLinks/externalLink106.xml"/><Relationship Id="rId115" Type="http://schemas.openxmlformats.org/officeDocument/2006/relationships/externalLink" Target="externalLinks/externalLink111.xml"/><Relationship Id="rId5" Type="http://schemas.openxmlformats.org/officeDocument/2006/relationships/externalLink" Target="externalLinks/externalLink1.xml"/><Relationship Id="rId61" Type="http://schemas.openxmlformats.org/officeDocument/2006/relationships/externalLink" Target="externalLinks/externalLink57.xml"/><Relationship Id="rId82" Type="http://schemas.openxmlformats.org/officeDocument/2006/relationships/externalLink" Target="externalLinks/externalLink78.xml"/><Relationship Id="rId90" Type="http://schemas.openxmlformats.org/officeDocument/2006/relationships/externalLink" Target="externalLinks/externalLink86.xml"/><Relationship Id="rId95" Type="http://schemas.openxmlformats.org/officeDocument/2006/relationships/externalLink" Target="externalLinks/externalLink91.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56" Type="http://schemas.openxmlformats.org/officeDocument/2006/relationships/externalLink" Target="externalLinks/externalLink52.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77" Type="http://schemas.openxmlformats.org/officeDocument/2006/relationships/externalLink" Target="externalLinks/externalLink73.xml"/><Relationship Id="rId100" Type="http://schemas.openxmlformats.org/officeDocument/2006/relationships/externalLink" Target="externalLinks/externalLink96.xml"/><Relationship Id="rId105" Type="http://schemas.openxmlformats.org/officeDocument/2006/relationships/externalLink" Target="externalLinks/externalLink101.xml"/><Relationship Id="rId113" Type="http://schemas.openxmlformats.org/officeDocument/2006/relationships/externalLink" Target="externalLinks/externalLink109.xml"/><Relationship Id="rId118" Type="http://schemas.openxmlformats.org/officeDocument/2006/relationships/styles" Target="styles.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80" Type="http://schemas.openxmlformats.org/officeDocument/2006/relationships/externalLink" Target="externalLinks/externalLink76.xml"/><Relationship Id="rId85" Type="http://schemas.openxmlformats.org/officeDocument/2006/relationships/externalLink" Target="externalLinks/externalLink81.xml"/><Relationship Id="rId93" Type="http://schemas.openxmlformats.org/officeDocument/2006/relationships/externalLink" Target="externalLinks/externalLink89.xml"/><Relationship Id="rId98" Type="http://schemas.openxmlformats.org/officeDocument/2006/relationships/externalLink" Target="externalLinks/externalLink94.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59" Type="http://schemas.openxmlformats.org/officeDocument/2006/relationships/externalLink" Target="externalLinks/externalLink55.xml"/><Relationship Id="rId67" Type="http://schemas.openxmlformats.org/officeDocument/2006/relationships/externalLink" Target="externalLinks/externalLink63.xml"/><Relationship Id="rId103" Type="http://schemas.openxmlformats.org/officeDocument/2006/relationships/externalLink" Target="externalLinks/externalLink99.xml"/><Relationship Id="rId108" Type="http://schemas.openxmlformats.org/officeDocument/2006/relationships/externalLink" Target="externalLinks/externalLink104.xml"/><Relationship Id="rId116" Type="http://schemas.openxmlformats.org/officeDocument/2006/relationships/externalLink" Target="externalLinks/externalLink112.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54" Type="http://schemas.openxmlformats.org/officeDocument/2006/relationships/externalLink" Target="externalLinks/externalLink50.xml"/><Relationship Id="rId62" Type="http://schemas.openxmlformats.org/officeDocument/2006/relationships/externalLink" Target="externalLinks/externalLink58.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83" Type="http://schemas.openxmlformats.org/officeDocument/2006/relationships/externalLink" Target="externalLinks/externalLink79.xml"/><Relationship Id="rId88" Type="http://schemas.openxmlformats.org/officeDocument/2006/relationships/externalLink" Target="externalLinks/externalLink84.xml"/><Relationship Id="rId91" Type="http://schemas.openxmlformats.org/officeDocument/2006/relationships/externalLink" Target="externalLinks/externalLink87.xml"/><Relationship Id="rId96" Type="http://schemas.openxmlformats.org/officeDocument/2006/relationships/externalLink" Target="externalLinks/externalLink92.xml"/><Relationship Id="rId111" Type="http://schemas.openxmlformats.org/officeDocument/2006/relationships/externalLink" Target="externalLinks/externalLink107.xml"/><Relationship Id="rId1" Type="http://schemas.openxmlformats.org/officeDocument/2006/relationships/worksheet" Target="worksheets/sheet1.xml"/><Relationship Id="rId6" Type="http://schemas.openxmlformats.org/officeDocument/2006/relationships/externalLink" Target="externalLinks/externalLink2.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externalLink" Target="externalLinks/externalLink53.xml"/><Relationship Id="rId106" Type="http://schemas.openxmlformats.org/officeDocument/2006/relationships/externalLink" Target="externalLinks/externalLink102.xml"/><Relationship Id="rId114" Type="http://schemas.openxmlformats.org/officeDocument/2006/relationships/externalLink" Target="externalLinks/externalLink110.xml"/><Relationship Id="rId119" Type="http://schemas.openxmlformats.org/officeDocument/2006/relationships/sharedStrings" Target="sharedStrings.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81" Type="http://schemas.openxmlformats.org/officeDocument/2006/relationships/externalLink" Target="externalLinks/externalLink77.xml"/><Relationship Id="rId86" Type="http://schemas.openxmlformats.org/officeDocument/2006/relationships/externalLink" Target="externalLinks/externalLink82.xml"/><Relationship Id="rId94" Type="http://schemas.openxmlformats.org/officeDocument/2006/relationships/externalLink" Target="externalLinks/externalLink90.xml"/><Relationship Id="rId99" Type="http://schemas.openxmlformats.org/officeDocument/2006/relationships/externalLink" Target="externalLinks/externalLink95.xml"/><Relationship Id="rId101" Type="http://schemas.openxmlformats.org/officeDocument/2006/relationships/externalLink" Target="externalLinks/externalLink97.xml"/><Relationship Id="rId4" Type="http://schemas.openxmlformats.org/officeDocument/2006/relationships/worksheet" Target="worksheets/sheet4.xml"/><Relationship Id="rId9" Type="http://schemas.openxmlformats.org/officeDocument/2006/relationships/externalLink" Target="externalLinks/externalLink5.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9" Type="http://schemas.openxmlformats.org/officeDocument/2006/relationships/externalLink" Target="externalLinks/externalLink35.xml"/><Relationship Id="rId109" Type="http://schemas.openxmlformats.org/officeDocument/2006/relationships/externalLink" Target="externalLinks/externalLink105.xml"/><Relationship Id="rId34" Type="http://schemas.openxmlformats.org/officeDocument/2006/relationships/externalLink" Target="externalLinks/externalLink30.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6" Type="http://schemas.openxmlformats.org/officeDocument/2006/relationships/externalLink" Target="externalLinks/externalLink72.xml"/><Relationship Id="rId97" Type="http://schemas.openxmlformats.org/officeDocument/2006/relationships/externalLink" Target="externalLinks/externalLink93.xml"/><Relationship Id="rId104" Type="http://schemas.openxmlformats.org/officeDocument/2006/relationships/externalLink" Target="externalLinks/externalLink100.xml"/><Relationship Id="rId120" Type="http://schemas.openxmlformats.org/officeDocument/2006/relationships/calcChain" Target="calcChain.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92" Type="http://schemas.openxmlformats.org/officeDocument/2006/relationships/externalLink" Target="externalLinks/externalLink88.xml"/><Relationship Id="rId2" Type="http://schemas.openxmlformats.org/officeDocument/2006/relationships/worksheet" Target="worksheets/sheet2.xml"/><Relationship Id="rId29" Type="http://schemas.openxmlformats.org/officeDocument/2006/relationships/externalLink" Target="externalLinks/externalLink2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MUSTAFA\IPR%20Calculations\IPR_VO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ZWALMKUSEMBAS\aws\Documents%20and%20Settings\Saken.Madeyev\Desktop\Cost%20of%20production.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H:\Audit\Clients\KazTransOil\2001\Branch%20Aktobe\OTHER%20WP.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P:\WINDOWS\&#1056;&#1072;&#1073;&#1086;&#1095;&#1080;&#1081;%20&#1089;&#1090;&#1086;&#1083;\LOGSANDIROV\&#1041;&#1091;&#1093;&#1075;&#1072;&#1083;&#1090;&#1077;&#1088;&#1080;&#1103;%20&#1057;&#1050;\&#1052;&#1054;%202000%20NEW%20R.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KZWSALIKHOVANI\aws\&#1055;&#1086;&#1095;&#1090;&#1072;\&#1054;&#1073;o&#1088;&#1086;&#1090;.&#1073;&#1072;&#1083;&#1072;&#1085;&#1089;%20&#1080;%20&#1077;&#1075;&#1086;%20&#1092;&#1086;&#1088;&#1084;&#1099;%201.01.02&#1075;.%20&#1076;&#1083;&#1103;%20&#1087;&#1088;&#1086;&#1075;&#1088;&#1072;&#1084;&#1084;&#1099;.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KZWMUKHAMEDIYEV\aws\Documents%20and%20Settings\NazarkulovA\Desktop\Files%20after%20review\111\&#1087;&#1086;&#1095;&#1090;&#1072;\&#1058;&#1088;&#1072;&#1085;&#1079;&#1080;&#1090;254\&#1062;&#1054;-12&#1090;00.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Storage\&#1048;&#1058;\Documents%20and%20Settings\Zhugurova\Local%20Settings\Temporary%20Internet%20Files\OLK12\&#1092;&#1077;&#1074;%202002\&#1044;&#1041;&#1057;&#1055;_02_%202002.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Ruwnskmuchnian\Shared\USI%202004%20prelim\EP%209%20months\&#1045;&#1055;_&#1056;&#1060;3Q2004_&#1071;&#1084;&#1072;&#1083;.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Eco13\Indicate%20Plan%202003-2005\DOCUME~1\M-AITZ~1\LOCALS~1\Temp\C.Lotus.Notes.Data\&#1041;&#1044;\&#1050;&#1086;&#1101;&#1092;&#1092;&#1080;&#1094;&#1080;&#1077;&#1085;&#1090;&#1099;.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Samat\balans\balans\0805\&#1092;&#1086;&#1088;&#1084;&#1099;%200805\&#1060;&#1086;&#1088;&#1084;&#1099;0805&#1072;&#1082;&#1084;.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Eco13\Indicate%20Plan%202003-2005\DOCUME~1\M-AITZ~1\LOCALS~1\Temp\C.Lotus.Notes.Data\&#1041;&#1044;\&#1057;&#1090;&#1072;&#1090;&#1100;&#1080;%20&#1058;&#1069;&#1055;_&#1089;&#1090;&#1072;&#1088;&#1072;&#1103;%20&#1089;&#1090;&#1088;&#1091;&#1082;&#1090;&#1091;&#1088;&#1072;.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Dbud-8\&#1044;&#1077;&#1083;&#1086;\Documents%20and%20Settings\S.Turehanova\&#1056;&#1072;&#1073;&#1086;&#1095;&#1080;&#1081;%20&#1089;&#1090;&#1086;&#1083;\&#1050;&#1052;&#1043;%20&#1056;&#1044;\Documents%20and%20Settings\A-Abilov\Local%20Settings\Temporary%20Internet%20Files\OLK12E\&#1060;&#1086;&#1088;&#1084;&#1072;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nr01\DMFO\WINNT\TEMP\C.Notes.Data\Revenue.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KZWKHASENOVGA\aws\Documents%20and%20Settings\saurambayeva\My%20Documents\Clients\kto\Asel\TO%20Do\USER\MANAT\CREDITY\REGION\ARHIV\OBL_CRED_30-06-97.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KZWMUKHAMEDIYEV\aws\Documents%20and%20Settings\NazarkulovA\Desktop\Files%20after%20review\111\&#1087;&#1086;&#1095;&#1090;&#1072;\&#1042;&#1085;&#1091;&#1090;&#1088;252\2001\&#1062;&#1054;-12-01.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P:\Documents%20and%20Settings\ukhakim\Desktop\&#1041;&#1102;&#1076;&#1078;&#1077;&#1090;2006&#1040;&#1085;&#1076;&#1072;&#10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usrvmos02files\moscow\FAS\COMMON\PROJECTS\Corporate%20Finance\ACTIVE%20PROJECTS\Krasny%20Oktyabr'\RED%20OCTOBER\Alex%20Bakhmatsky\oemk\Oskol%202xl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ileserver\obmen\Documents%20and%20Settings\o.mironova\&#1052;&#1086;&#1080;%20&#1076;&#1086;&#1082;&#1091;&#1084;&#1077;&#1085;&#1090;&#1099;\&#1043;&#1086;&#1090;&#1086;&#1074;&#1099;&#1077;%20&#1096;&#1072;&#1073;&#1083;&#1086;&#1085;&#1099;\&#1055;&#1086;&#1082;&#1072;&#1079;&#1072;&#1090;&#1077;&#1083;&#1080;\&#1047;&#1072;&#1087;&#1088;&#1072;&#1074;&#1082;&#1072;%20&#1087;&#1086;%20&#1091;&#1095;&#1072;&#1089;&#1090;&#1082;&#1072;&#108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Personal%20Data\My%20Documents\&#1040;&#1089;&#1090;&#1072;&#1085;&#1072;\&#1041;&#1102;&#1076;&#1078;&#1077;&#1090;\&#1041;&#1102;&#1076;&#1078;&#1077;&#1090;%20&#1080;%20&#1073;.&#1087;\&#1073;&#1080;&#1079;&#1085;&#1077;&#1089;-&#1087;&#1083;&#1072;&#1085;&#1099;%20&#1074;%20&#1082;&#1088;&#1072;&#1089;&#1077;\Astana\Documents%20and%20Settings\biryukov\Local%20Settings\Temporary%20Internet%20Files\OLK29\Model_AlFarabi_v1%204%2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usrvmos02files\MOSCOW\IFS\COMMON\AA%20MAILBOXES\Dale\Val.%20Selections\mode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Kzalm_m01dc\Almaty\Documents%20and%20Settings\Saginov\My%20Documents\Data\Kazintel\audit%202001\Arna\FSL\Arna%20billing%20-%20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J:\Audit\ACC698\Audit%202001\Final\Sample%20size_BAK.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KZWALMSAGNAYMA\aws\Financial%20Reporting%20Department\2005\Draft\year%20end%202005\Working%20papers\Rasul\AR\Transformation2005-sen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R:\Askhat%20Pirnazar%20uulu\NBK%20Transformation%202002-2006%20final%20IFRS_modi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ZWALMSALIMODI\aws\Documents%20and%20Settings\All%20Users\Documents\aws\Engagements\Bogatyr%20Trans%20LLP\IFRS%20%202005\Documents\A5.100_Transformation%20final%20Bogatyr%20trans%2006%2005%20200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usrvmos02files\MOSCOW\Documents%20and%20Settings\KhrustalevE\Desktop\Krasny%20Octyabr%20model.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Worksheet%20in%20%20%20%20%20Substantive%20Analytical%20..."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DS\.EFES_KARAGANDA_SYS.ESY\EFES\FAL\BISHKEK\USD\FAAL6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amat\balans\0801\&#1092;&#1086;&#1088;&#1084;&#1099;%200801\031_0711&#1072;&#1082;&#108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ZWALMTULEBATO\aws\Documents%20and%20Settings\helpdesk\Desktop\TEMP\IK2001-update%20FY%2020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ZWALMUZBEKOAS\aws\Engagements\ZAO_Kazakhstan_Temir_Zholy\KTZ_2003_IAS_KAS\Documents\O.%20Taxes_YE_200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Documents%20and%20Settings\kuangan\Desktop\Yerzhan%20Kuangan\PBC\2004\Final%20Template%20for%20NPB%20200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inr01\DMFO\WINNT\TEMP\C.Notes.Data\Saz_GA_BudvAct_Dec.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Rusrvmos02files\moscow\F%20A%20S\COMMON\PROJECTS\Corporate%20Finance\ACTIVE%20PROJECTS\OEMK%20Financial%20Statement\wip\OEMK%20Model%201999%20monthly.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KZWSAGINOVAS\aws\Documents%20and%20Settings\Saginov\My%20Documents\Data\Kazintel\audit%202001\Arna\FSL\Arna%20billing%20-%20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udit\Clients\KazTransOil\2001\Branch%20Aktobe\KTO_WB_FSL_31.12.0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Rusrvmos02files\MOSCOW\DOCUME~1\KHRUST~1\LOCALS~1\Temp\1996-2005%20Forecas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J:\Audit\Clients\Shirvan%20oil\FS%20&amp;%20Reports\Financials\F-1,2,3_9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Documents%20and%20Settings\Klara.TURGAI\&#1052;&#1086;&#1080;%20&#1076;&#1086;&#1082;&#1091;&#1084;&#1077;&#1085;&#1090;&#1099;\TP_Reports\TP%20022-037_040-041%20&#1044;&#1077;&#1073;&#1080;&#1090;&#1086;&#1088;&#1089;&#1082;&#1086;-&#1082;&#1088;&#1077;&#1076;&#1080;&#1090;&#1086;&#1088;&#1089;&#1082;&#1072;&#1103;%20&#1079;&#1072;&#1076;&#1086;&#1083;&#1078;&#1077;&#1085;&#1085;&#1086;&#1089;&#1090;&#1100;%20(&#1090;&#1077;&#1085;&#1075;&#107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KZWALMZHOKEBZH\aws\Documents%20and%20Settings\All%20Users\Documents\aws\Engagements\Exploration%20and%20Production%20KMG\EP%20KazMunayGas%202005\Documents\Covenants%20IFRS%20200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Rusrvmos02files\moscow\F%20A%20S\COMMON\PROJECTS\Corporate%20Finance\ACTIVE%20PROJECTS\OEMK%20Financial%20Statement\wip\OEMK%20Model%2016_11_9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KZWLOBKOVA\aws\Documents%20and%20Settings\TeilyanovaB\My%20Documents\Clients\Bogatyr%20Access%20Komir\Sample%20size_BAK.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ZWALMGRENDAEV\aws\MyDocuments\1Bank%20TuranAlem-04\PBC-700\700H_3112-PBCon11-01-04.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KZWALMZHASHIAN\aws\Documents%20and%20Settings\Asem.Zhumakhmetova\Desktop\&#1052;&#1086;&#1080;%20&#1076;&#1086;&#1082;&#1091;&#1084;&#1077;&#1085;&#1090;&#1099;\&#1052;&#1086;&#1080;%20&#1076;&#1086;&#1082;&#1091;&#1084;&#1077;&#1085;&#1090;&#1099;%202000\&#1090;&#1072;&#1088;&#1072;%20200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J:\DATA\Clients\EFES%20Brewery\2001\31%20December%202001\pbc\&#1052;&#1086;&#1080;%20&#1076;&#1086;&#1082;&#1091;&#1084;&#1077;&#1085;&#1090;&#1099;\&#1052;&#1086;&#1080;%20&#1076;&#1086;&#1082;&#1091;&#1084;&#1077;&#1085;&#1090;&#1099;%202000\&#1090;&#1072;&#1088;&#1072;%20200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Documents%20and%20Settings\user\&#1056;&#1072;&#1073;&#1086;&#1095;&#1080;&#1081;%20&#1089;&#1090;&#1086;&#1083;\&#1080;&#1102;&#1085;&#1100;%202009\671s0805&#1072;&#1082;&#108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1\EYeguy\LOCALS~1\Temp\PBC-Final%20Kmod8-December-200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amat\balans\balans\0707\forms%200706\&#1052;&#1060;&#1054;%20%20-%20%20&#1089;&#1074;&#1077;&#1088;&#1082;&#1072;_0703&#1072;&#1082;&#1084;.xls" TargetMode="External"/></Relationships>
</file>

<file path=xl/externalLinks/_rels/externalLink41.xml.rels><?xml version="1.0" encoding="UTF-8" standalone="yes"?>
<Relationships xmlns="http://schemas.openxmlformats.org/package/2006/relationships"><Relationship Id="rId1" Type="http://schemas.microsoft.com/office/2006/relationships/xlExternalLinkPath/xlPathMissing" Target="hidden&#1040;"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Documents\Letterheads\FX\NBCurrency%202003.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P:\WINDOWS\TEMP\GAMxFiles\3w28wsmxu8n833tyiw8qevyftyrqy6sv4efwaciat9q9v7ypkkmc\Nov%209%2009\cdbaffe68eb9456ea7e971406c439fa8\&#1089;&#1077;&#1085;&#1090;&#1103;&#1073;&#1088;&#1100;%202009_1\&#1060;&#1086;&#1088;&#1084;&#1099;0909&#1085;&#1091;&#1088;&#1089;&#1072;&#109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H:\OTCHET2000\jule-september200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H:\Documents%20and%20Settings\saurambayeva\My%20Documents\Clients\KAZOIL\Audit%201999-2002%20PIU\wp\&#1052;&#1086;&#1080;%20&#1076;&#1086;&#1082;&#1091;&#1084;&#1077;&#1085;&#1090;&#1099;\&#1060;&#1080;&#1085;&#1054;&#1090;\&#1060;&#1054;&#1048;-&#1057;&#1077;&#1085;25.1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KZWALMAGAYDAAL\aws\DOCUME~1\M-AITZ~1\LOCALS~1\Temp\C.Lotus.Notes.Data\Documents%20and%20Settings\K-Samarova\&#1052;&#1086;&#1080;%20&#1076;&#1086;&#1082;&#1091;&#1084;&#1077;&#1085;&#1090;&#1099;\&#1055;&#1088;&#1080;&#1082;&#1072;&#1079;_182\form.xls"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Worksheet%20in%20(C)%208301%20Production%20Cost%20Leadsheet%202000"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KZWALMTULEBATO\aws\Documents%20and%20Settings\helpdesk\Desktop\VVV\bs1999\aug99\IAS0899.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KZWALMAGAYDAAL\aws\DOCUME~1\ZH-SAM~1\LOCALS~1\Temp\C.Lotus.Notes.Data\57_1NKs%20&#1087;&#1083;&#1102;&#1089;%20&#1040;&#1040;_&#105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GRC\FNST129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co12\Work\&#1041;&#1080;&#1079;&#1085;&#1077;&#1089;-&#1087;&#1083;&#1072;&#1085;%202006-2010\18.07.05\&#1055;&#1088;&#1080;&#1083;&#1086;&#1078;&#1077;&#1085;&#1080;&#1077;%20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P:\9%20mes\&#1054;&#1087;&#1077;&#1088;_&#1040;&#1042;&#1043;\&#1054;&#1087;&#1077;&#1088;&#1072;&#1090;&#1080;&#1074;&#1082;&#1072;%20&#1079;&#1072;%20&#1072;&#1074;&#1075;&#1091;&#1089;&#1090;_05_&#1050;&#1052;&#1043;.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bdp25\&#1057;&#1074;&#1086;&#1073;&#1086;&#1076;&#1085;&#1072;&#1103;\DOCUME~1\N-DZHA~1\LOCALS~1\Temp\C.Lotus.Notes.Data\rUMG.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KZWALMAGAYDAAL\aws\Documents%20and%20Settings\Z-Rakhmankulova\&#1052;&#1086;&#1080;%20&#1076;&#1086;&#1082;&#1091;&#1084;&#1077;&#1085;&#1090;&#1099;\&#1042;&#1085;.%20&#1087;&#1086;&#1083;&#1086;&#1078;&#1077;&#1085;&#1080;&#1103;\&#1059;&#1095;&#1077;&#1090;&#1085;&#1072;&#1103;%20&#1087;&#1086;&#1083;&#1080;&#1090;&#1080;&#1082;&#1072;\&#1055;&#1083;&#1072;&#1085;%20&#1089;&#1095;&#1077;&#1090;&#1086;&#1074;\Kmg_57s%2024%2002%2005.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KZWALMSAGNAYMA\aws\WINDOWS\TEMP\notesE1EF34\SU010124416WIP05_12_2006755556.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Fileserver\obmen\Documents%20and%20Settings\All%20Users\Documents\aws\Engagements\Uralsvyazinform\Audit%202005\Documents\17_U5_Unused%20Vac_TRF%20.xls"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Hidden1"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P:\FINANCE\Financial%20Reporting\Lyazzat\Monthend\2000\12\Report%20for%20Glen&amp;Alex\HKM%20FS's%20and%20account%20analyses%20%20Dec.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KZWSAGINOVAS\aws\DATA\Banks\Turkmen-Turkish%20Bank\2000\Final%2012%20months\Restatement\TTB%20Restatement%202000-12%20NEW.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KZWSERIKOVMY\aws\dba001\317zu\document\VVV\BS%202003\Aug%202003\Variance%20Analysis_VC_Ytd%20aug%202003_present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cellsamal\FD_Reporting\Sonera\Actuals\After_audit_30.09.02\502Kcell_actual_112002.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KZWSAGINOVAS\aws\Documents%20and%20Settings\saginovas\My%20Documents\AA\Data\CAAEF\2001\FSL%20KZT.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KZKADIRSIZOVARA\aws\Documents%20and%20Settings\DemidovN\My%20Documents\For%20Information%20only%20-%20Clients\Kazakhoil\KAZAKHOIL%202000\2.%20Kazakhoil%20Head%20Office\Audit%20Team\New%20UMG%20%202000%20-%20Nigara\5.%20Uzenmunaigas\Working%20Sections\Cost%20of%20Production.xls" TargetMode="External"/></Relationships>
</file>

<file path=xl/externalLinks/_rels/externalLink62.xml.rels><?xml version="1.0" encoding="UTF-8" standalone="yes"?>
<Relationships xmlns="http://schemas.openxmlformats.org/package/2006/relationships"><Relationship Id="rId1" Type="http://schemas.microsoft.com/office/2006/relationships/xlExternalLinkPath/xlPathMissing" Target="Worksheet%20in%208350%20Production%20Cost%20-%20Final%20Analytical%20Review"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bud-8\&#1044;&#1077;&#1083;&#1086;\DOCUME~1\M-AITZ~1\LOCALS~1\Temp\C.Lotus.Notes.Data\Documents%20and%20Settings\K-Samarova\&#1052;&#1086;&#1080;%20&#1076;&#1086;&#1082;&#1091;&#1084;&#1077;&#1085;&#1090;&#1099;\&#1055;&#1088;&#1080;&#1082;&#1072;&#1079;_182\form.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H:\Documents%20and%20Settings\saurambayeva\My%20Documents\Clients\KAZOIL\Audit%201999-2002%20PIU\pbc\OTCHET1999\april-june99.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P:\Documents%20and%20Settings\Anuar.Badritdinov\My%20Documents\Engagements\Nursat%202009\Nursat%206%20m%202009\Kazakhtelecom%20forms\&#1060;&#1086;&#1088;&#1084;&#1099;0906&#1085;&#1091;&#1088;&#1089;&#1072;&#1090;.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P:\Documents%20and%20Settings\ukorkmaz\My%20Documents\Budget\2005\Bdz\802%20-%20BDZ%20FB%202005.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P:\Documents%20and%20Settings\yerlan.k.aubakirov\My%20Documents\Projects\Nursat\PBC\&#1060;&#1086;&#1088;&#1084;&#1099;0812&#1085;&#1091;&#1088;&#1089;&#1072;&#1090;%20.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KZWALMTULEBATO\aws\Documents%20and%20Settings\helpdesk\Desktop\317zu\document\VVV\EBRDIFC\Qtr4%202001\IK2001-for%20update_internal.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KZWSAGINOVAS\aws\Engagements\KarazhanBasMunay\KaraZhanbasMunay_semiannual_2002\Documents\TRIAL%20BALANC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B-PL\NBPL\_FES.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KZWALMSALIMGBA\aws\Documents%20and%20Settings\All%20Users\Documents\aws\Engagements\Real%20Estate%20Commerce%20-%20Turan%20Alem%20Bank\IFRS%20audit%202004\Documents\O.%20Taxes%20.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KZWALMBATYRAS\aws\Engagements\Accept-Terminal\Accept-Terminal_Audit%20IFRS%202001\Documents\K.Fixed%20Assets-01.xls" TargetMode="External"/></Relationships>
</file>

<file path=xl/externalLinks/_rels/externalLink72.xml.rels><?xml version="1.0" encoding="UTF-8" standalone="yes"?>
<Relationships xmlns="http://schemas.openxmlformats.org/package/2006/relationships"><Relationship Id="rId1" Type="http://schemas.microsoft.com/office/2006/relationships/xlExternalLinkPath/xlPathMissing" Target="Worksheet%20in%202262%20KAS%20Illustrative%20Financial%20Statements%202002%20-%20Excel"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KZWALMBATYRASAU\aws\Documents%20and%20Settings\bsalimgereyev\Desktop\AO%20ZIKSTO\5747%20Impairment%20of%20FA.xls" TargetMode="External"/></Relationships>
</file>

<file path=xl/externalLinks/_rels/externalLink74.xml.rels><?xml version="1.0" encoding="UTF-8" standalone="yes"?>
<Relationships xmlns="http://schemas.openxmlformats.org/package/2006/relationships"><Relationship Id="rId1" Type="http://schemas.microsoft.com/office/2006/relationships/xlExternalLinkPath/xlPathMissing" Target="Worksheet%20in%205610%20Fixed%20Assets%20Roll-forward" TargetMode="External"/></Relationships>
</file>

<file path=xl/externalLinks/_rels/externalLink75.xml.rels><?xml version="1.0" encoding="UTF-8" standalone="yes"?>
<Relationships xmlns="http://schemas.openxmlformats.org/package/2006/relationships"><Relationship Id="rId1" Type="http://schemas.microsoft.com/office/2006/relationships/xlExternalLinkPath/xlPathMissing" Target="Worksheet%20in%20(C)%205610%20Fixed%20Assets%20Roll-forward%20and%20test" TargetMode="External"/></Relationships>
</file>

<file path=xl/externalLinks/_rels/externalLink76.xml.rels><?xml version="1.0" encoding="UTF-8" standalone="yes"?>
<Relationships xmlns="http://schemas.openxmlformats.org/package/2006/relationships"><Relationship Id="rId1" Type="http://schemas.microsoft.com/office/2006/relationships/xlExternalLinkPath/xlPathMissing" Target="Worksheet%20in%205651%20Property%20Testing"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KZWALMSALIMGBA\aws\Documents%20and%20Settings\mraikhman\My%20Documents\BS\OTHER\Pack\Workpapers\06%20Fixed%20Assets\5651%20Property%20Testing.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KZWALMSALIMBA\aws\Documents%20and%20Settings\Baurzhan.Salimgereev\Desktop\BTA%20RE\PBC-4%20(10-12-04\O.Taxes-03%20v.2.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KZWALMBATYRASAU\aws\Documents%20and%20Settings\Baurzhan.Salimgereev\My%20Documents\Testing%20Ziksto\5645%20Impairment%20tes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DOCUME~1\EYeguy\LOCALS~1\Temp\PBC-Final%20Kmod8-December-2001.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KZWALMBATYRAS\aws\Documents%20and%20Settings\Baurzhan.Salimgereev\My%20Documents\Testing%20Ziksto\5640%20FA%20Rollforward%20Schedule%202003.xls" TargetMode="External"/></Relationships>
</file>

<file path=xl/externalLinks/_rels/externalLink81.xml.rels><?xml version="1.0" encoding="UTF-8" standalone="yes"?>
<Relationships xmlns="http://schemas.openxmlformats.org/package/2006/relationships"><Relationship Id="rId1" Type="http://schemas.microsoft.com/office/2006/relationships/xlExternalLinkPath/xlPathMissing" Target="Worksheet%20in%205650%20PP&amp;E%20movement%20-%20%20Final%20"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J:\WINDOWS\TEMP\&#1055;&#1086;&#1095;&#1090;&#1072;\&#1054;&#1073;o&#1088;&#1086;&#1090;.&#1073;&#1072;&#1083;&#1072;&#1085;&#1089;%20&#1080;%20&#1077;&#1075;&#1086;%20&#1092;&#1086;&#1088;&#1084;&#1099;%201.01.02&#1075;.%20&#1076;&#1083;&#1103;%20&#1087;&#1088;&#1086;&#1075;&#1088;&#1072;&#1084;&#1084;&#1099;.xls" TargetMode="External"/></Relationships>
</file>

<file path=xl/externalLinks/_rels/externalLink83.xml.rels><?xml version="1.0" encoding="UTF-8" standalone="yes"?>
<Relationships xmlns="http://schemas.openxmlformats.org/package/2006/relationships"><Relationship Id="rId1" Type="http://schemas.microsoft.com/office/2006/relationships/xlExternalLinkPath/xlPathMissing" Target="Worksheet%20in%205441%20Inventory%20Dank%20-%20substantive%20testing%202" TargetMode="External"/></Relationships>
</file>

<file path=xl/externalLinks/_rels/externalLink84.xml.rels><?xml version="1.0" encoding="UTF-8" standalone="yes"?>
<Relationships xmlns="http://schemas.openxmlformats.org/package/2006/relationships"><Relationship Id="rId1" Type="http://schemas.microsoft.com/office/2006/relationships/xlExternalLinkPath/xlPathMissing" Target="Worksheet%20in%208246%20COP%20Dank%209m%202006"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P:\EXCEL\AMRO1\ACCOUNTS\Fletcher%20Building\Work\2008-2009\fle30092008_1.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P:\EXCEL\AMRO3\a-CLIENTS\Crate%20&amp;%20Stein%20BV\Work\2009\Crate%20&amp;%20Stein%20BV%202009.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P:\Documents%20and%20Settings\Symbat.Ibrayemova\My%20Documents\Nursat\to%20be%20then%20deleted\A4.TS_TTG_YE'10.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KZWALMSALIMODI\aws\users\demeshko\Reporting'99\01-January\FP\CISFP200199Full.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KZWOMAROVAA\aws\Documents%20and%20Settings\kimye\My%20Documents\Client\Kazpost\2002\HO_consolidated\PBC_HO\&#1052;&#1086;&#1080;%20&#1076;&#1086;&#1082;&#1091;&#1084;&#1077;&#1085;&#1090;&#1099;\&#1052;&#1086;&#1080;%20&#1076;&#1086;&#1082;&#1091;&#1084;&#1077;&#1085;&#1090;&#1099;%202000\&#1090;&#1072;&#1088;&#1072;%2020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52;&#1086;&#1080;%20&#1076;&#1086;&#1082;&#1091;&#1084;&#1077;&#1085;&#1090;&#1099;%202000\&#1090;&#1072;&#1088;&#1072;%202000.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P:\Documents%20and%20Settings\kalymkulov\My%20Documents\Audit\Charaltyn\othera\&#1041;&#1102;&#1076;&#1078;&#1077;&#1090;%202005%20&#1052;&#1080;&#1079;&#1077;&#1082;03122004.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P:\&#1052;&#1086;&#1080;%20&#1076;&#1086;&#1082;&#1091;&#1084;&#1077;&#1085;&#1090;&#1099;\&#1060;&#1080;&#1085;%20&#1072;&#1085;&#1072;&#1083;&#1080;&#1079;\&#1041;&#1102;&#1076;&#1078;&#1077;&#1090;%20&#1080;%20&#1040;&#1085;&#1072;&#1083;&#1080;&#1079;%202006\&#1041;&#1070;&#1044;&#1046;&#1045;&#1058;%202005%202.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Storage\&#1048;&#1058;\Documents%20and%20Settings\K-Samarova\&#1052;&#1086;&#1080;%20&#1076;&#1086;&#1082;&#1091;&#1084;&#1077;&#1085;&#1090;&#1099;\&#1055;&#1088;&#1080;&#1082;&#1072;&#1079;_182\form.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P:\WINDOWS\&#1056;&#1072;&#1073;&#1086;&#1095;&#1080;&#1081;%20&#1089;&#1090;&#1086;&#1083;\&#1041;&#1048;&#1056;&#1046;&#1040;\Gzb_1.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Econ\C\&#1052;&#1086;&#1080;%20&#1076;&#1086;&#1082;&#1091;&#1084;&#1077;&#1085;&#1090;&#1099;\&#1056;&#1072;&#1089;&#1093;&#1086;&#1076;&#1085;&#1072;&#1103;%20&#1095;&#1072;&#1089;&#1090;&#1100;%20&#1087;&#1086;%20&#1073;&#1091;&#1088;&#1077;&#1085;&#1080;&#1102;%202005&#1075;..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Fileserver\obmen\WINDOWS\TEMP\notesD30550\EP%209%20months\&#1045;&#1055;_&#1052;&#1056;&#1050;3Q2004_&#1059;&#1056;&#1040;&#1051;.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A:\WINDOWS\&#1056;&#1072;&#1073;&#1086;&#1095;&#1080;&#1081;%20&#1089;&#1090;&#1086;&#1083;\Projects\T%20K%20I\&#1088;&#1072;&#1089;&#1095;&#1077;&#1090;%20634.1\&#1058;&#1072;&#1083;&#1075;&#1072;&#1090;\&#1056;&#1072;&#1089;&#1095;&#1077;&#1090;&#1085;&#1099;&#1077;%20&#1074;&#1077;&#1076;&#1086;&#1084;&#1086;&#1089;&#1090;&#1080;\&#1088;&#1072;&#1089;&#1095;&#1077;&#1090;%20&#1079;&#1072;&#1088;&#1087;&#1083;&#1072;&#1090;&#1099;.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KZWALMSAGNAYMA\aws\Documents%20and%20Settings\t.kulmanova\Local%20Settings\Temporary%20Internet%20Files\OLK131\&#1076;&#1077;&#1073;&#1080;&#1090;%20&#1085;&#1072;%2031%2006%2005.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Dbud-8\&#1044;&#1077;&#1083;&#1086;\Documents%20and%20Settings\S.Turehanova\&#1056;&#1072;&#1073;&#1086;&#1095;&#1080;&#1081;%20&#1089;&#1090;&#1086;&#1083;\&#1050;&#1052;&#1043;%20&#1056;&#1044;\Documents%20and%20Settings\&#1041;&#1072;&#1075;&#1080;&#1090;&#1078;&#1072;&#1085;%20&#1050;&#1072;&#1080;&#1088;&#1073;&#1072;&#1077;&#1074;\Local%20Settings\Temporary%20Internet%20Files\Content.IE5\3AGFRT81\&#1092;&#1077;&#1074;%202002\&#1044;&#1041;&#1057;&#1055;_02_%202002.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Dbud-8\&#1044;&#1077;&#1083;&#1086;\Documents%20and%20Settings\S.Turehanova\&#1056;&#1072;&#1073;&#1086;&#1095;&#1080;&#1081;%20&#1089;&#1090;&#1086;&#1083;\&#1050;&#1052;&#1043;%20&#1056;&#1044;\Documents%20and%20Settings\K-Abuova\Local%20Settings\Temporary%20Internet%20Files\OLK5B\&#1080;&#1079;&#1084;&#1077;&#1085;.%20&#1092;&#1086;&#1088;&#1084;&#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IPR_VOG"/>
      <sheetName val="Диаграмма1"/>
      <sheetName val="VOG RUS"/>
      <sheetName val="F-1"/>
      <sheetName val="F-2"/>
      <sheetName val="F-3"/>
      <sheetName val="F-4"/>
      <sheetName val="F-5"/>
      <sheetName val="F-10"/>
      <sheetName val="F-11"/>
      <sheetName val="F-20"/>
      <sheetName val="F-21"/>
      <sheetName val="F-25"/>
      <sheetName val="F-26"/>
      <sheetName val="F-27"/>
      <sheetName val="G-2"/>
      <sheetName val="G-5"/>
      <sheetName val="G-7"/>
      <sheetName val="Ural med"/>
      <sheetName val="Profit &amp; Loss Total"/>
      <sheetName val="JUly97"/>
      <sheetName val="SAL-1001ok"/>
      <sheetName val="факт 2005 г."/>
      <sheetName val="Consolidated COOP KMG EP U.A."/>
      <sheetName val="PKI FV"/>
      <sheetName val="Параметры"/>
      <sheetName val="master data"/>
      <sheetName val="шапка"/>
      <sheetName val="список"/>
      <sheetName val="Sheet1"/>
      <sheetName val="группа"/>
      <sheetName val="Balance Sh_12_10"/>
      <sheetName val="ЦХЛ 2004"/>
      <sheetName val="Dep"/>
      <sheetName val="освоение с объектами"/>
      <sheetName val="Оборудование ОФ корр."/>
      <sheetName val="02. LBR"/>
      <sheetName val="03. LBR аутсорсинг"/>
      <sheetName val="VOG_RUS"/>
      <sheetName val="Ural_med"/>
      <sheetName val="Profit_&amp;_Loss_Total"/>
      <sheetName val="факт_2005_г_"/>
      <sheetName val="Consolidated_COOP_KMG_EP_U_A_"/>
      <sheetName val="PKI_FV"/>
      <sheetName val="master_data"/>
      <sheetName val="Balance_Sh_12_10"/>
      <sheetName val="VOG_RUS1"/>
      <sheetName val="Ural_med1"/>
      <sheetName val="Profit_&amp;_Loss_Total1"/>
      <sheetName val="факт_2005_г_1"/>
      <sheetName val="Consolidated_COOP_KMG_EP_U_A_1"/>
      <sheetName val="PKI_FV1"/>
      <sheetName val="master_data1"/>
      <sheetName val="Balance_Sh_12_101"/>
    </sheetNames>
    <sheetDataSet>
      <sheetData sheetId="0" refreshError="1"/>
      <sheetData sheetId="1" refreshError="1">
        <row r="2">
          <cell r="P2" t="str">
            <v>/FRMENU~</v>
          </cell>
        </row>
        <row r="4">
          <cell r="P4" t="str">
            <v>{GOTO}A41~</v>
          </cell>
        </row>
        <row r="6">
          <cell r="P6" t="str">
            <v>/PPR{BS}A1..I20~AGPQ~</v>
          </cell>
        </row>
        <row r="8">
          <cell r="B8">
            <v>700</v>
          </cell>
          <cell r="D8" t="str">
            <v>0</v>
          </cell>
          <cell r="T8">
            <v>0</v>
          </cell>
          <cell r="U8">
            <v>700</v>
          </cell>
        </row>
        <row r="9">
          <cell r="B9">
            <v>550</v>
          </cell>
          <cell r="D9">
            <v>1041.6666666666667</v>
          </cell>
          <cell r="T9">
            <v>1041.6666666666667</v>
          </cell>
          <cell r="U9">
            <v>550</v>
          </cell>
        </row>
        <row r="10">
          <cell r="B10">
            <v>495</v>
          </cell>
          <cell r="D10">
            <v>1406.6358024691358</v>
          </cell>
          <cell r="T10">
            <v>1406.6358024691358</v>
          </cell>
          <cell r="U10">
            <v>495</v>
          </cell>
        </row>
        <row r="11">
          <cell r="B11">
            <v>440</v>
          </cell>
          <cell r="D11">
            <v>1737.6543209876543</v>
          </cell>
          <cell r="T11">
            <v>1737.6543209876543</v>
          </cell>
          <cell r="U11">
            <v>440</v>
          </cell>
        </row>
        <row r="12">
          <cell r="B12">
            <v>385</v>
          </cell>
          <cell r="D12">
            <v>2034.7222222222226</v>
          </cell>
          <cell r="T12">
            <v>2034.7222222222226</v>
          </cell>
          <cell r="U12">
            <v>385</v>
          </cell>
        </row>
        <row r="13">
          <cell r="B13">
            <v>330</v>
          </cell>
          <cell r="D13">
            <v>2297.8395061728397</v>
          </cell>
          <cell r="T13">
            <v>2297.8395061728397</v>
          </cell>
          <cell r="U13">
            <v>330</v>
          </cell>
        </row>
        <row r="14">
          <cell r="B14">
            <v>275</v>
          </cell>
          <cell r="D14">
            <v>2527.0061728395067</v>
          </cell>
          <cell r="T14">
            <v>2527.0061728395067</v>
          </cell>
          <cell r="U14">
            <v>275</v>
          </cell>
        </row>
        <row r="15">
          <cell r="B15">
            <v>220</v>
          </cell>
          <cell r="D15">
            <v>2722.2222222222226</v>
          </cell>
          <cell r="T15">
            <v>2722.2222222222226</v>
          </cell>
          <cell r="U15">
            <v>220</v>
          </cell>
        </row>
        <row r="16">
          <cell r="B16">
            <v>165</v>
          </cell>
          <cell r="D16">
            <v>2883.4876543209884</v>
          </cell>
          <cell r="T16">
            <v>2883.4876543209884</v>
          </cell>
          <cell r="U16">
            <v>165</v>
          </cell>
        </row>
        <row r="17">
          <cell r="B17">
            <v>110</v>
          </cell>
          <cell r="D17">
            <v>3010.8024691358028</v>
          </cell>
          <cell r="T17">
            <v>3010.8024691358028</v>
          </cell>
          <cell r="U17">
            <v>110</v>
          </cell>
        </row>
        <row r="18">
          <cell r="B18">
            <v>55</v>
          </cell>
          <cell r="D18">
            <v>3104.166666666667</v>
          </cell>
          <cell r="T18">
            <v>3104.166666666667</v>
          </cell>
          <cell r="U18">
            <v>55</v>
          </cell>
          <cell r="V18" t="str">
            <v>NO SKIN</v>
          </cell>
        </row>
        <row r="19">
          <cell r="B19">
            <v>0</v>
          </cell>
          <cell r="D19">
            <v>3163.5802469135806</v>
          </cell>
          <cell r="T19">
            <v>3163.5802469135806</v>
          </cell>
          <cell r="U19">
            <v>0</v>
          </cell>
        </row>
        <row r="21">
          <cell r="T21">
            <v>0</v>
          </cell>
          <cell r="V21">
            <v>700</v>
          </cell>
        </row>
        <row r="22">
          <cell r="T22">
            <v>1041.6666666666667</v>
          </cell>
          <cell r="V22">
            <v>550</v>
          </cell>
        </row>
        <row r="23">
          <cell r="T23">
            <v>1406.6358024691358</v>
          </cell>
          <cell r="V23">
            <v>495</v>
          </cell>
        </row>
        <row r="24">
          <cell r="T24">
            <v>1737.6543209876543</v>
          </cell>
          <cell r="V24">
            <v>440</v>
          </cell>
        </row>
        <row r="25">
          <cell r="T25">
            <v>2034.7222222222226</v>
          </cell>
          <cell r="V25">
            <v>385</v>
          </cell>
        </row>
        <row r="26">
          <cell r="T26">
            <v>2297.8395061728397</v>
          </cell>
          <cell r="V26">
            <v>330</v>
          </cell>
        </row>
        <row r="27">
          <cell r="T27">
            <v>2527.0061728395067</v>
          </cell>
          <cell r="V27">
            <v>275</v>
          </cell>
        </row>
        <row r="28">
          <cell r="T28">
            <v>2722.2222222222226</v>
          </cell>
          <cell r="V28">
            <v>220</v>
          </cell>
        </row>
        <row r="29">
          <cell r="T29">
            <v>2883.4876543209884</v>
          </cell>
          <cell r="V29">
            <v>165</v>
          </cell>
        </row>
        <row r="30">
          <cell r="T30">
            <v>3010.8024691358028</v>
          </cell>
          <cell r="V30">
            <v>110</v>
          </cell>
        </row>
        <row r="31">
          <cell r="T31">
            <v>3104.166666666667</v>
          </cell>
          <cell r="V31">
            <v>55</v>
          </cell>
          <cell r="W31" t="str">
            <v>W/SKIN</v>
          </cell>
        </row>
        <row r="32">
          <cell r="T32">
            <v>3163.5802469135806</v>
          </cell>
          <cell r="V3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F PRODUCTION"/>
      <sheetName val="KONSOLID"/>
      <sheetName val="IPR_VOG"/>
      <sheetName val="Loans out"/>
      <sheetName val="L&amp;E"/>
      <sheetName val="Incometl"/>
      <sheetName val="Nvar"/>
      <sheetName val="группа"/>
      <sheetName val="FX rates"/>
      <sheetName val="COST_OF_PRODUCTION"/>
      <sheetName val="01.10"/>
      <sheetName val="02.10"/>
      <sheetName val="03.10"/>
      <sheetName val="04.10"/>
      <sheetName val="05.10"/>
      <sheetName val="06.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1"/>
      <sheetName val="U-2 (2)"/>
      <sheetName val="U-2"/>
      <sheetName val="факт 2005 г."/>
      <sheetName val="OTHER WP"/>
      <sheetName val="Форма2"/>
      <sheetName val="Income tax summary"/>
      <sheetName val="д.7.001"/>
      <sheetName val="Добыча нефти4"/>
      <sheetName val="поставка сравн13"/>
      <sheetName val="3310"/>
      <sheetName val="группа"/>
      <sheetName val="Добычанефти4"/>
      <sheetName val="поставкасравн13"/>
      <sheetName val="из сем"/>
      <sheetName val="ГК"/>
      <sheetName val="Пр3"/>
      <sheetName val="Курс"/>
      <sheetName val="I. Прогноз доходов"/>
      <sheetName val="#REF"/>
      <sheetName val="#ССЫЛКА"/>
      <sheetName val="2011"/>
      <sheetName val="Зам.нгду-1"/>
      <sheetName val="Зам.ОЭПУ(доб)"/>
      <sheetName val="замер"/>
      <sheetName val="обв"/>
      <sheetName val="тех режим"/>
      <sheetName val="Зам.нгду-2(наг)"/>
      <sheetName val="Assumptions"/>
      <sheetName val="эксп"/>
      <sheetName val="Balance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О 0012"/>
      <sheetName val="МО 0001"/>
      <sheetName val="МО 0002"/>
      <sheetName val="МО 0003"/>
      <sheetName val="МО 0004"/>
      <sheetName val="Сводный январь 2000"/>
      <sheetName val="МО 0005"/>
      <sheetName val="МО 0006"/>
      <sheetName val="МО 0007"/>
      <sheetName val="МО 0008"/>
      <sheetName val="МО 0009"/>
      <sheetName val="МО 0010"/>
      <sheetName val="МО 0011"/>
      <sheetName val="Сводный март 2000"/>
      <sheetName val="МО 0013"/>
      <sheetName val="МО 0014"/>
      <sheetName val="МО 0015"/>
      <sheetName val="МО 0016"/>
      <sheetName val="класс"/>
      <sheetName val="Sheet1"/>
      <sheetName val="  2.3.2"/>
      <sheetName val="мат расходы"/>
      <sheetName val="д.7.001"/>
      <sheetName val="L202 - КПСБ"/>
      <sheetName val="IPR_VOG"/>
      <sheetName val="группа"/>
      <sheetName val="Дт-Кт"/>
      <sheetName val="UNITPRICES"/>
      <sheetName val="факт 2005 г."/>
      <sheetName val="Cash Flow - 2004 Workings"/>
      <sheetName val="Счет-ф"/>
      <sheetName val="US Dollar 2003"/>
      <sheetName val="SDR 2003"/>
      <sheetName val="FES"/>
      <sheetName val="Константы"/>
      <sheetName val="Cashflow Current"/>
      <sheetName val="Key Business Indicators"/>
      <sheetName val="Profit &amp; Loss Accou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мятка по заполнению"/>
      <sheetName val="ТитулЛистОтч"/>
      <sheetName val="ОборБалФормОтч"/>
      <sheetName val="ОтчРезултФХД"/>
      <sheetName val="ОтчетДвижДенег"/>
      <sheetName val="РасхПерФормОтч"/>
      <sheetName val="ТрудФормОтч"/>
      <sheetName val="ПроизПоказ"/>
      <sheetName val="РаспрДох"/>
      <sheetName val="МО 0012"/>
      <sheetName val="Cost 99v98"/>
      <sheetName val="ЯНВАРЬ"/>
      <sheetName val="Ввод"/>
      <sheetName val="12 из 57 АЗС"/>
      <sheetName val="класс"/>
      <sheetName val="справка"/>
      <sheetName val="СПгнг"/>
      <sheetName val="Дт-Кт"/>
      <sheetName val="ведомость"/>
      <sheetName val="Sheet1"/>
      <sheetName val="НДПИ"/>
      <sheetName val="  2.3.2"/>
      <sheetName val="Счет-ф"/>
      <sheetName val="ДДСАБ"/>
      <sheetName val="ДДСККБ"/>
      <sheetName val="FES"/>
      <sheetName val="Лист1"/>
      <sheetName val="База"/>
      <sheetName val="GAAP TB 31.12.01  detail p&amp;l"/>
      <sheetName val="общ.фонд  "/>
      <sheetName val="объем работ"/>
      <sheetName val="УРНОиТК,УПТОК"/>
      <sheetName val="ОТиТБ"/>
      <sheetName val="Лист3"/>
      <sheetName val="SMSTemp"/>
      <sheetName val="нояб 08"/>
      <sheetName val="опер.1.1.-Сырье имат."/>
      <sheetName val="опер.1.6. Топливо и ГСМ"/>
      <sheetName val="опер1.7.-Энергия"/>
      <sheetName val="опер.2.2.3.-Рем.зд. и сооруж."/>
      <sheetName val="опер.2.2.5.-Рем.нефт.обор."/>
      <sheetName val="опер.2.4.4.-Трансп.расх."/>
      <sheetName val="опер.2.4.4.2.-Перев.пасаж"/>
      <sheetName val="опер.2.4.4.3.-спецразр"/>
      <sheetName val="опер.2.5.1.1.-Дезинфекция"/>
      <sheetName val="опер.2.5.1.2.-Ком.усл."/>
      <sheetName val="опер.2.5.2.4.-Тех.дефект"/>
      <sheetName val="опер.2.5.2.5.-техобсл трансп"/>
      <sheetName val="опер.2.5.2.6.-Тех.обсл.оргтех."/>
      <sheetName val="опер.2.5.2.7-обслуж ав-ки"/>
      <sheetName val="опер.2.5.2.11.-Обсл.кондиц.хол."/>
      <sheetName val="опер.2.5.2.22тех осм"/>
      <sheetName val="опер.2.5.2.25.-Освид рем бал"/>
      <sheetName val="опер.2.5.3.-стандартизация"/>
      <sheetName val="опер.2.6.1.-Охрана объекта"/>
      <sheetName val="опер.2.7.-Охрана труда"/>
      <sheetName val="опер.2.10.2.-Связь"/>
      <sheetName val="опер.2.12.-Страхование"/>
      <sheetName val="опер.2.13.7.-Прочие услуги"/>
      <sheetName val="опер.2.13.8.-Стирка спецодежды"/>
      <sheetName val="опер.2.15.-Усл.по хранению"/>
      <sheetName val="опер.3.1.-Оплата труда и премии"/>
      <sheetName val="опер.3.1.5-6 Опл.труда -мат.п"/>
      <sheetName val="опер.3.2.-Отчисление"/>
      <sheetName val="опер.3.3.13.-Питание"/>
      <sheetName val="опер.3.4-Путевки"/>
      <sheetName val="опер.4-Амортизация"/>
      <sheetName val="опер.5-Расх.по налогам"/>
      <sheetName val="опер.6.2.-Командировочные"/>
      <sheetName val="Общ.и адм.затр.2.9.17.-Усл.тип."/>
      <sheetName val="3.5.1"/>
      <sheetName val="Об.и адм.6.7.7 подпис.на газеты"/>
      <sheetName val="из сем"/>
      <sheetName val="HKM RTC Crude costs"/>
      <sheetName val="Форма2"/>
      <sheetName val="Форма1"/>
      <sheetName val="Март"/>
      <sheetName val="Сентябрь"/>
      <sheetName val="Квартал"/>
      <sheetName val="Декабрь"/>
      <sheetName val="Ноябрь"/>
      <sheetName val="2 спец затраты-себестоимость"/>
      <sheetName val="Добыча нефти4"/>
      <sheetName val="Book Adjustments"/>
      <sheetName val="нефть"/>
      <sheetName val="ппд"/>
      <sheetName val="H3.100 Rollforward"/>
      <sheetName val="Test"/>
      <sheetName val="комплекс работ калькуляции  2"/>
      <sheetName val="комплекс работ калькуляции 1"/>
      <sheetName val="Константы"/>
      <sheetName val="П"/>
      <sheetName val="Обoрот.баланс и его формы 1.01"/>
      <sheetName val="Памятка_по_заполнению"/>
      <sheetName val="МО_0012"/>
      <sheetName val="Cost_99v98"/>
      <sheetName val="12_из_57_АЗС"/>
      <sheetName val="OS01_6OZ"/>
      <sheetName val="FA movement schedule"/>
      <sheetName val="FA_summary"/>
      <sheetName val="IS"/>
      <sheetName val="ИП_ДО_БЛ "/>
      <sheetName val="% threshhold(salary)"/>
      <sheetName val="Лист2"/>
      <sheetName val="Актив(1)"/>
      <sheetName val="FS-97"/>
      <sheetName val="Месяцы"/>
      <sheetName val="__2_3_2"/>
      <sheetName val="July_03_Pg8"/>
      <sheetName val="Quots"/>
      <sheetName val="Сводная"/>
      <sheetName val="из_сем"/>
      <sheetName val="ISL Corporate"/>
      <sheetName val="ISL SME"/>
      <sheetName val="ISL Retail"/>
      <sheetName val="топливо"/>
      <sheetName val="Потребители"/>
      <sheetName val="КБ"/>
      <sheetName val="Hidden"/>
      <sheetName val="Inventory Count Sheet"/>
      <sheetName val="I1"/>
      <sheetName val="УФ"/>
      <sheetName val="ЗФ"/>
      <sheetName val="ВФ"/>
      <sheetName val="АФ"/>
      <sheetName val="Аст"/>
      <sheetName val="ЮФ"/>
      <sheetName val="МФ"/>
      <sheetName val="сравнен"/>
      <sheetName val="XREF"/>
      <sheetName val="Нормативы"/>
      <sheetName val="Изменяемые данные"/>
      <sheetName val="AHEPS"/>
      <sheetName val="OshHPP"/>
      <sheetName val="BHPP"/>
      <sheetName val="summary"/>
      <sheetName val="Database (RUR)Mar YTD"/>
    </sheetNames>
    <sheetDataSet>
      <sheetData sheetId="0">
        <row r="22">
          <cell r="C22" t="str">
            <v>ОАО"Казпочта"</v>
          </cell>
        </row>
      </sheetData>
      <sheetData sheetId="1">
        <row r="22">
          <cell r="C22" t="str">
            <v>ОАО"Казпочта"</v>
          </cell>
        </row>
      </sheetData>
      <sheetData sheetId="2" refreshError="1"/>
      <sheetData sheetId="3">
        <row r="22">
          <cell r="C22" t="str">
            <v>ОАО"Казпочта"</v>
          </cell>
        </row>
      </sheetData>
      <sheetData sheetId="4">
        <row r="22">
          <cell r="C22" t="str">
            <v>ОАО"Казпочта"</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refreshError="1"/>
      <sheetData sheetId="109" refreshError="1"/>
      <sheetData sheetId="110" refreshError="1"/>
      <sheetData sheetId="11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гнг"/>
      <sheetName val="январь"/>
      <sheetName val="февраль"/>
      <sheetName val="март"/>
      <sheetName val="1-й кв"/>
      <sheetName val="апрель"/>
      <sheetName val="май"/>
      <sheetName val="июнь"/>
      <sheetName val="2-й кв"/>
      <sheetName val="июль"/>
      <sheetName val="август"/>
      <sheetName val="сентябрь"/>
      <sheetName val="октябрь"/>
      <sheetName val="НОЯБРЬ"/>
      <sheetName val="декабрь"/>
      <sheetName val="3-й кв"/>
      <sheetName val="4-кв"/>
      <sheetName val="год"/>
      <sheetName val="ОборБалФормОтч"/>
      <sheetName val="Форма2"/>
      <sheetName val="ОТиТБ"/>
      <sheetName val="жд тарифы"/>
      <sheetName val="бартер"/>
      <sheetName val="FES"/>
      <sheetName val="МО 0012"/>
      <sheetName val="Статьи"/>
      <sheetName val="ИзменяемыеДанные"/>
      <sheetName val="1 класс"/>
      <sheetName val="2 класс"/>
      <sheetName val="3 класс"/>
      <sheetName val="4 класс"/>
      <sheetName val="5 класс"/>
      <sheetName val="д.7.001"/>
      <sheetName val="t0_name"/>
      <sheetName val="поставка сравн13"/>
      <sheetName val="класс"/>
      <sheetName val="ведомость"/>
      <sheetName val="SMSTemp"/>
      <sheetName val="Пром1"/>
      <sheetName val="s"/>
      <sheetName val="Лист1"/>
      <sheetName val="Hidden"/>
      <sheetName val="Об-я св-а"/>
      <sheetName val="#ССЫЛКА"/>
      <sheetName val="ДДСАБ"/>
      <sheetName val="ДДСККБ"/>
      <sheetName val="TS"/>
      <sheetName val="Cost 99v98"/>
      <sheetName val="из сем"/>
      <sheetName val="I. Прогноз доходов"/>
      <sheetName val="СписокТЭП"/>
      <sheetName val="рев дф (1.08.) (3)"/>
      <sheetName val="Лв 1715 (сб)"/>
      <sheetName val="Intercompany transactions"/>
      <sheetName val="1-й_кв"/>
      <sheetName val="2-й_кв"/>
      <sheetName val="3-й_кв"/>
      <sheetName val="жд_тарифы"/>
      <sheetName val="МО_0012"/>
      <sheetName val="д_7_001"/>
      <sheetName val="1_класс"/>
      <sheetName val="2_класс"/>
      <sheetName val="3_класс"/>
      <sheetName val="4_класс"/>
      <sheetName val="5_класс"/>
      <sheetName val="F100-Trial BS"/>
      <sheetName val="2003 (215862 тн)"/>
      <sheetName val="UPDATE"/>
      <sheetName val="KAPAK"/>
      <sheetName val="YÖNETİCİ ÖZETİ"/>
      <sheetName val="YÖN ÖZET DATA"/>
      <sheetName val="yk2A-GEL.TAB."/>
      <sheetName val="AYLIK"/>
      <sheetName val="KUMULATIF"/>
      <sheetName val="YARATILAN FON"/>
      <sheetName val="SATIŞ VERGİ İSK"/>
      <sheetName val="SATIŞ LİTRE"/>
      <sheetName val="KONSOLIDE"/>
      <sheetName val="AEFES"/>
      <sheetName val="EFPA"/>
      <sheetName val="TARBES"/>
      <sheetName val="DEĞERLEME"/>
      <sheetName val="IHRACAT"/>
      <sheetName val="AMORT K.TAZM"/>
      <sheetName val="DİĞER GEL.GİD."/>
      <sheetName val="GRUPİÇİ FAİZ GİD."/>
      <sheetName val="KREDİ FAİZ-REEL FAİZ"/>
      <sheetName val="GRUPİÇİ KİRA GEL."/>
      <sheetName val="TL GELIR TAB"/>
      <sheetName val="TL F.Y. DATA"/>
      <sheetName val="TL G.Y. DATA"/>
      <sheetName val="TL B.Y. DATA"/>
      <sheetName val="G.Y. AYLIK"/>
      <sheetName val="G.Y. KÜM"/>
      <sheetName val="B.Y. AYLIK"/>
      <sheetName val="B.Y. KÜM"/>
      <sheetName val="R.B.Y. AYLIK"/>
      <sheetName val="R.B.Y. KÜM"/>
      <sheetName val="поставка_сравн13"/>
      <sheetName val="Об-я_св-а"/>
      <sheetName val="Cost_99v98"/>
      <sheetName val="из_сем"/>
      <sheetName val="рев_дф_(1_08_)_(3)"/>
      <sheetName val="Лист3"/>
      <sheetName val="Технический"/>
      <sheetName val="Финпоки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sheetData sheetId="100"/>
      <sheetData sheetId="101"/>
      <sheetData sheetId="102"/>
      <sheetData sheetId="103" refreshError="1"/>
      <sheetData sheetId="104" refreshError="1"/>
      <sheetData sheetId="105"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Титул1"/>
      <sheetName val="ОснПок2"/>
      <sheetName val="Производство3"/>
      <sheetName val="Добыча нефти4"/>
      <sheetName val="ПроизвПрогр5"/>
      <sheetName val="АнТрнНефт5_1"/>
      <sheetName val="АнУМГ6"/>
      <sheetName val="АнЭмба7"/>
      <sheetName val="АнАНПЗ"/>
      <sheetName val="АНПЗ7_1"/>
      <sheetName val="АНПЗ7_2"/>
      <sheetName val="Продактс"/>
      <sheetName val="Продактс капвл"/>
      <sheetName val="КапВл8"/>
      <sheetName val="КапСтроит9"/>
      <sheetName val="СтрСоцНазн10"/>
      <sheetName val="Маркетинг12"/>
      <sheetName val="поставка сравн13"/>
      <sheetName val="цены14"/>
      <sheetName val="ЦеныНефтепрод15"/>
      <sheetName val="цены16"/>
      <sheetName val="Доход17"/>
      <sheetName val="Чдоход18"/>
      <sheetName val="Капвл.всего"/>
      <sheetName val="ПлатВбюджет19"/>
      <sheetName val="ДебКр20"/>
      <sheetName val="ДвДенСредств21"/>
      <sheetName val="Инв Прог22"/>
      <sheetName val="Все пок23_24"/>
      <sheetName val="Лист3"/>
      <sheetName val="Расчет2000Прямой"/>
      <sheetName val="топливо"/>
      <sheetName val="Потребители"/>
      <sheetName val="Форма2"/>
      <sheetName val="Осн"/>
      <sheetName val="0. Данные"/>
      <sheetName val="План закупок"/>
      <sheetName val="Командировочные расходы"/>
      <sheetName val="Ввод"/>
      <sheetName val="  2.3.2"/>
      <sheetName val="ОборБалФормОтч"/>
      <sheetName val="12 из 57 АЗС"/>
      <sheetName val="МО 0012"/>
      <sheetName val="из сем"/>
      <sheetName val="цены"/>
      <sheetName val="Свод"/>
      <sheetName val="аренда цс"/>
      <sheetName val="точн2"/>
      <sheetName val="MS"/>
      <sheetName val="Лист1"/>
      <sheetName val="пр 6 дох"/>
      <sheetName val="KTG_m"/>
      <sheetName val="СПгнг"/>
      <sheetName val="name"/>
      <sheetName val="мат расходы"/>
      <sheetName val="6 NK"/>
      <sheetName val="Налоги на транспорт"/>
      <sheetName val="справка"/>
      <sheetName val="Sheet1"/>
      <sheetName val="ОХР"/>
      <sheetName val="#ССЫЛКА"/>
      <sheetName val="Info"/>
      <sheetName val="Форма1"/>
      <sheetName val="UNITPRICES"/>
      <sheetName val="Январь"/>
      <sheetName val="Счет-ф"/>
      <sheetName val="Sheet3"/>
      <sheetName val="Sheet4"/>
      <sheetName val="Исход"/>
      <sheetName val="янв"/>
      <sheetName val="Сдача "/>
      <sheetName val="всп"/>
      <sheetName val="ДБСП_02_ 2002"/>
      <sheetName val="свод2010г по гр."/>
      <sheetName val="Статьи затрат"/>
      <sheetName val="Бюдж-тенге"/>
      <sheetName val="14.1.2.2.(Услуги связи)"/>
      <sheetName val="Ф3"/>
      <sheetName val="НДС"/>
      <sheetName val="3.ФОТ"/>
      <sheetName val="Income $"/>
      <sheetName val="1БО"/>
      <sheetName val="EVA"/>
      <sheetName val="коэфф"/>
      <sheetName val="2БК"/>
      <sheetName val="3БО"/>
      <sheetName val="3БК"/>
      <sheetName val="5П"/>
      <sheetName val="4П"/>
      <sheetName val="WACC"/>
      <sheetName val="д.7.001"/>
      <sheetName val="3БК Инвестиции"/>
      <sheetName val="по 2007 году план на 2008 год"/>
      <sheetName val="Movements"/>
      <sheetName val="Изменяемые данные"/>
      <sheetName val="Financial ratios А3"/>
      <sheetName val="группа"/>
      <sheetName val="Пр2"/>
      <sheetName val="факт 2005 г."/>
      <sheetName val="balans 3"/>
      <sheetName val="З"/>
      <sheetName val="1.411.1"/>
      <sheetName val="ОТиТБ"/>
      <sheetName val="Ден потоки"/>
      <sheetName val="00"/>
      <sheetName val="расчет прибыли"/>
      <sheetName val="амортиз_ввод"/>
      <sheetName val="ГПЗ_ПОСД_Способ закупок"/>
      <sheetName val="ремонт 25"/>
      <sheetName val="план07"/>
      <sheetName val="Haul cons"/>
      <sheetName val="Распределение прибыли"/>
      <sheetName val="2008 ГСМ"/>
      <sheetName val="Плата за загрязнение "/>
      <sheetName val="Типограф"/>
      <sheetName val="Запрос"/>
      <sheetName val="month"/>
      <sheetName val="Лист2"/>
      <sheetName val="2а (4)"/>
      <sheetName val="2в"/>
      <sheetName val="общ-нефт"/>
      <sheetName val="выданы таб № (от 25.01.12 ОК)"/>
      <sheetName val="F1002"/>
      <sheetName val="НДПИ"/>
      <sheetName val="персонала"/>
      <sheetName val="расчет ГСМ НА 2013Г"/>
      <sheetName val="XLR_NoRangeSheet"/>
      <sheetName val="канат.прод."/>
      <sheetName val="Преискурант"/>
      <sheetName val="Страхование ГПО охр.2"/>
      <sheetName val="исп.см."/>
      <sheetName val="Comp06"/>
      <sheetName val="предприятия"/>
      <sheetName val="PP&amp;E mvt for 2003"/>
      <sheetName val="оборудование"/>
      <sheetName val="SUN TB"/>
      <sheetName val="ЦентрЗатр"/>
      <sheetName val="ЕдИзм"/>
      <sheetName val="Предпр"/>
      <sheetName val="Добычанефти4"/>
      <sheetName val="поставкасравн13"/>
      <sheetName val="7.1"/>
      <sheetName val="Добыча_нефти4"/>
      <sheetName val="Продактс_капвл"/>
      <sheetName val="поставка_сравн13"/>
      <sheetName val="Капвл_всего"/>
      <sheetName val="Инв_Прог22"/>
      <sheetName val="Все_пок23_24"/>
      <sheetName val="из_сем"/>
      <sheetName val="Добыча_нефти41"/>
      <sheetName val="Продактс_капвл1"/>
      <sheetName val="поставка_сравн131"/>
      <sheetName val="Капвл_всего1"/>
      <sheetName val="Инв_Прог221"/>
      <sheetName val="Все_пок23_241"/>
      <sheetName val="из_сем1"/>
      <sheetName val="аренда"/>
      <sheetName val="Справочник"/>
      <sheetName val="Баланс"/>
      <sheetName val="Лист1 (3)"/>
      <sheetName val="на 31.12.07 (4)"/>
      <sheetName val="CIP Dec 2006"/>
      <sheetName val="КлассификаторЗнач"/>
      <sheetName val="Assumptions"/>
      <sheetName val="эксп"/>
      <sheetName val="СписокТЭП"/>
      <sheetName val="s"/>
      <sheetName val="C-Total Market"/>
      <sheetName val="I-Demand Drivers"/>
      <sheetName val="ECM_PP"/>
      <sheetName val="ведомость"/>
      <sheetName val="2.2 ОтклОТМ"/>
      <sheetName val="1.3.2 ОТМ"/>
      <sheetName val="Курсы"/>
      <sheetName val="26.04.2013 (2)"/>
      <sheetName val="NPV"/>
      <sheetName val="класс"/>
      <sheetName val="апрель"/>
      <sheetName val="май"/>
      <sheetName val="март"/>
      <sheetName val="фев"/>
      <sheetName val="муз колледж"/>
      <sheetName val="линии"/>
      <sheetName val="счетчики"/>
      <sheetName val="СВОД Логистика"/>
      <sheetName val="Список"/>
      <sheetName val="Treatment Summary"/>
      <sheetName val="ДД"/>
      <sheetName val="канц"/>
      <sheetName val="1610"/>
      <sheetName val="1210"/>
      <sheetName val="TB"/>
      <sheetName val="PR CN"/>
      <sheetName val="FES"/>
      <sheetName val="Добыча_нефти42"/>
      <sheetName val="Продактс_капвл2"/>
      <sheetName val="поставка_сравн132"/>
      <sheetName val="Капвл_всего2"/>
      <sheetName val="Инв_Прог222"/>
      <sheetName val="Все_пок23_242"/>
      <sheetName val="План_закупок"/>
      <sheetName val="Командировочные_расходы"/>
      <sheetName val="12_из_57_АЗС"/>
      <sheetName val="__2_3_2"/>
      <sheetName val="МО_0012"/>
      <sheetName val="из_сем2"/>
      <sheetName val="0__Данные"/>
      <sheetName val="аренда_цс"/>
      <sheetName val="пр_6_дох"/>
      <sheetName val="мат_расходы"/>
      <sheetName val="Налоги_на_транспорт"/>
      <sheetName val="6_NK"/>
      <sheetName val="Сдача_"/>
      <sheetName val="ДБСП_02__2002"/>
      <sheetName val="свод2010г_по_гр_"/>
      <sheetName val="Статьи_затрат"/>
      <sheetName val="14_1_2_2_(Услуги_связи)"/>
      <sheetName val="2а_(4)"/>
      <sheetName val="выданы_таб_№_(от_25_01_12_ОК)"/>
      <sheetName val="3_ФОТ"/>
      <sheetName val="Income_$"/>
      <sheetName val="по_2007_году_план_на_2008_год"/>
      <sheetName val="расчет_ГСМ_НА_2013Г"/>
      <sheetName val="канат_прод_"/>
      <sheetName val="Страхование_ГПО_охр_2"/>
      <sheetName val="исп_см_"/>
      <sheetName val="Изменяемые_данные"/>
      <sheetName val="Financial_ratios_А3"/>
      <sheetName val="факт_2005_г_"/>
      <sheetName val="balans_3"/>
      <sheetName val="1_411_1"/>
      <sheetName val="Ден_потоки"/>
      <sheetName val="Haul_cons"/>
      <sheetName val="Распределение_прибыли"/>
      <sheetName val="PP&amp;E_mvt_for_2003"/>
      <sheetName val="SUN_TB"/>
      <sheetName val="7_1"/>
      <sheetName val="Лист1_(3)"/>
      <sheetName val="на_31_12_07_(4)"/>
      <sheetName val="CIP_Dec_2006"/>
      <sheetName val="C-Total_Market"/>
      <sheetName val="I-Demand_Drivers"/>
      <sheetName val="2_2_ОтклОТМ"/>
      <sheetName val="1_3_2_ОТМ"/>
      <sheetName val="д_7_001"/>
      <sheetName val="3БК_Инвестиции"/>
      <sheetName val="2008_ГСМ"/>
      <sheetName val="Плата_за_загрязнение_"/>
      <sheetName val="26_04_2013_(2)"/>
      <sheetName val="ремонт_25"/>
      <sheetName val="PR_CN"/>
      <sheetName val="Treatment_Summary"/>
      <sheetName val="СВОД_Логистика"/>
      <sheetName val="потр"/>
      <sheetName val="СН"/>
      <sheetName val="Кабельная продукция"/>
      <sheetName val="Ком плат"/>
      <sheetName val="Списки"/>
      <sheetName val="УО"/>
      <sheetName val="_ 2_3_2"/>
      <sheetName val="H3.100 Rollforward"/>
      <sheetName val="PKF-2005"/>
      <sheetName val="GAAP TB 31.12.01  detail p&amp;l"/>
      <sheetName val="Sheet2"/>
      <sheetName val="РСза 6-м 2012"/>
      <sheetName val="июнь"/>
      <sheetName val="Пр3"/>
      <sheetName val="опотиз"/>
      <sheetName val="4.Налоги"/>
      <sheetName val="Логистика"/>
      <sheetName val="Транспорт"/>
      <sheetName val="Depr"/>
      <sheetName val="Добыча_нефти43"/>
      <sheetName val="Продактс_капвл3"/>
      <sheetName val="поставка_сравн133"/>
      <sheetName val="Капвл_всего3"/>
      <sheetName val="Инв_Прог223"/>
      <sheetName val="Все_пок23_243"/>
      <sheetName val="План_закупок1"/>
      <sheetName val="Командировочные_расходы1"/>
      <sheetName val="12_из_57_АЗС1"/>
      <sheetName val="__2_3_21"/>
      <sheetName val="МО_00121"/>
      <sheetName val="из_сем3"/>
      <sheetName val="0__Данные1"/>
      <sheetName val="аренда_цс1"/>
      <sheetName val="пр_6_дох1"/>
      <sheetName val="мат_расходы1"/>
      <sheetName val="Налоги_на_транспорт1"/>
      <sheetName val="6_NK1"/>
      <sheetName val="Сдача_1"/>
      <sheetName val="ДБСП_02__20021"/>
      <sheetName val="свод2010г_по_гр_1"/>
      <sheetName val="Статьи_затрат1"/>
      <sheetName val="14_1_2_2_(Услуги_связи)1"/>
      <sheetName val="3_ФОТ1"/>
      <sheetName val="Income_$1"/>
      <sheetName val="2а_(4)1"/>
      <sheetName val="выданы_таб_№_(от_25_01_12_ОК)1"/>
      <sheetName val="по_2007_году_план_на_2008_год1"/>
      <sheetName val="Страхование_ГПО_охр_21"/>
      <sheetName val="исп_см_1"/>
      <sheetName val="Изменяемые_данные1"/>
      <sheetName val="Financial_ratios_А31"/>
      <sheetName val="факт_2005_г_1"/>
      <sheetName val="balans_31"/>
      <sheetName val="1_411_11"/>
      <sheetName val="Ден_потоки1"/>
      <sheetName val="Haul_cons1"/>
      <sheetName val="Распределение_прибыли1"/>
      <sheetName val="PP&amp;E_mvt_for_20031"/>
      <sheetName val="SUN_TB1"/>
      <sheetName val="7_11"/>
      <sheetName val="Лист1_(3)1"/>
      <sheetName val="на_31_12_07_(4)1"/>
      <sheetName val="CIP_Dec_20061"/>
      <sheetName val="C-Total_Market1"/>
      <sheetName val="I-Demand_Drivers1"/>
      <sheetName val="расчет_ГСМ_НА_2013Г1"/>
      <sheetName val="канат_прод_1"/>
      <sheetName val="2_2_ОтклОТМ1"/>
      <sheetName val="1_3_2_ОТМ1"/>
      <sheetName val="д_7_0011"/>
      <sheetName val="3БК_Инвестиции1"/>
      <sheetName val="2008_ГСМ1"/>
      <sheetName val="Плата_за_загрязнение_1"/>
      <sheetName val="26_04_2013_(2)1"/>
      <sheetName val="СВОД_Логистика1"/>
      <sheetName val="Treatment_Summary1"/>
      <sheetName val="ремонт_251"/>
      <sheetName val="PR_CN1"/>
      <sheetName val="Кабельная_продукция"/>
      <sheetName val="Ком_плат"/>
      <sheetName val="__2_3_22"/>
      <sheetName val="t0_name"/>
      <sheetName val="SAD Schedule"/>
      <sheetName val="п11"/>
      <sheetName val="п25ЦТАИ"/>
      <sheetName val="п25"/>
      <sheetName val="п23"/>
      <sheetName val="п26"/>
      <sheetName val="п31"/>
      <sheetName val="п4"/>
      <sheetName val="п5"/>
      <sheetName val="п7"/>
      <sheetName val="п8"/>
      <sheetName val="Hidden"/>
      <sheetName val="ДС МЗК"/>
      <sheetName val="Control"/>
      <sheetName val="VLOOKUP"/>
      <sheetName val="INPUTMASTER"/>
      <sheetName val="B 1"/>
      <sheetName val="C 25"/>
      <sheetName val="A 100"/>
      <sheetName val="B_1"/>
      <sheetName val="C_25"/>
      <sheetName val="A_100"/>
      <sheetName val="2БО"/>
      <sheetName val="Cashflow"/>
      <sheetName val="14_1_2_2__Услуги связи_"/>
      <sheetName val="14_1_2_2__Услуги_связи_"/>
      <sheetName val="Добыча_нефти44"/>
      <sheetName val="Продактс_капвл4"/>
      <sheetName val="поставка_сравн134"/>
      <sheetName val="Капвл_всего4"/>
      <sheetName val="Инв_Прог224"/>
      <sheetName val="Все_пок23_244"/>
      <sheetName val="План_закупок2"/>
      <sheetName val="__2_3_23"/>
      <sheetName val="Командировочные_расходы2"/>
      <sheetName val="12_из_57_АЗС2"/>
      <sheetName val="МО_00122"/>
      <sheetName val="из_сем4"/>
      <sheetName val="0__Данные2"/>
      <sheetName val="аренда_цс2"/>
      <sheetName val="пр_6_дох2"/>
      <sheetName val="мат_расходы2"/>
      <sheetName val="Налоги_на_транспорт2"/>
      <sheetName val="6_NK2"/>
      <sheetName val="Сдача_2"/>
      <sheetName val="ДБСП_02__20022"/>
      <sheetName val="Зам.нгду-1(наг)"/>
      <sheetName val="Зам.нгду-1"/>
      <sheetName val="Зам.ОЭПУ(доб)"/>
      <sheetName val="Зам.нгду-2(наг)"/>
      <sheetName val="Зам.ОЭПУ(наг)"/>
      <sheetName val="сут рап снижПТО по мероп"/>
      <sheetName val="ГТМ"/>
      <sheetName val="Заявлени+сдач.обх.по 22.02.12"/>
      <sheetName val="для рекомендации на 09.02.12г"/>
      <sheetName val="рев на 09.06."/>
      <sheetName val="83"/>
      <sheetName val="1 вариант  2009 "/>
      <sheetName val="База"/>
      <sheetName val="XREF"/>
      <sheetName val="Текущие цены"/>
      <sheetName val="рабочий"/>
      <sheetName val="окраска"/>
      <sheetName val="ФС-75"/>
      <sheetName val="ФСМн "/>
      <sheetName val="ФХ "/>
      <sheetName val="ФХС-40 "/>
      <sheetName val="ФХС-48 "/>
      <sheetName val="summary"/>
      <sheetName val="Инвест"/>
      <sheetName val="свод2010г_по_гр_2"/>
      <sheetName val="Статьи_затрат2"/>
      <sheetName val="14_1_2_2_(Услуги_связи)2"/>
      <sheetName val="3_ФОТ2"/>
      <sheetName val="Income_$2"/>
      <sheetName val="выданы_таб_№_(от_25_01_12_ОК)2"/>
      <sheetName val="2а_(4)2"/>
      <sheetName val="канат_прод_2"/>
      <sheetName val="по_2007_году_план_на_2008_год2"/>
      <sheetName val="расчет_ГСМ_НА_2013Г2"/>
      <sheetName val="Страхование_ГПО_охр_22"/>
      <sheetName val="исп_см_2"/>
      <sheetName val="Изменяемые_данные2"/>
      <sheetName val="Financial_ratios_А32"/>
      <sheetName val="факт_2005_г_2"/>
      <sheetName val="balans_32"/>
      <sheetName val="1_411_12"/>
      <sheetName val="Ден_потоки2"/>
      <sheetName val="Haul_cons2"/>
      <sheetName val="Распределение_прибыли2"/>
      <sheetName val="PP&amp;E_mvt_for_20032"/>
      <sheetName val="SUN_TB2"/>
      <sheetName val="7_12"/>
      <sheetName val="Лист1_(3)2"/>
      <sheetName val="на_31_12_07_(4)2"/>
      <sheetName val="CIP_Dec_20062"/>
      <sheetName val="C-Total_Market2"/>
      <sheetName val="I-Demand_Drivers2"/>
      <sheetName val="2_2_ОтклОТМ2"/>
      <sheetName val="1_3_2_ОТМ2"/>
      <sheetName val="д_7_0012"/>
      <sheetName val="3БК_Инвестиции2"/>
      <sheetName val="2008_ГСМ2"/>
      <sheetName val="Плата_за_загрязнение_2"/>
      <sheetName val="26_04_2013_(2)2"/>
      <sheetName val="ремонт_252"/>
      <sheetName val="PR_CN2"/>
      <sheetName val="Treatment_Summary2"/>
      <sheetName val="СВОД_Логистика2"/>
      <sheetName val="Ком_плат1"/>
      <sheetName val="__2_3_24"/>
      <sheetName val="H3_100_Rollforward"/>
      <sheetName val="GAAP_TB_31_12_01__detail_p&amp;l"/>
      <sheetName val="РСза_6-м_2012"/>
      <sheetName val="Кабельная_продукция1"/>
      <sheetName val="4_Налоги"/>
      <sheetName val="Отд.расх"/>
      <sheetName val="стр.145 рос. исп"/>
      <sheetName val="7НК"/>
      <sheetName val="Макро"/>
      <sheetName val="Б.мчас (П)"/>
      <sheetName val="list"/>
      <sheetName val="стр_145_рос__исп"/>
      <sheetName val="SAD_Schedule"/>
      <sheetName val="расчет_прибыли"/>
      <sheetName val="ГПЗ_ПОСД_Способ_закупок"/>
      <sheetName val="ДС_МЗК"/>
      <sheetName val="Отд_расх"/>
      <sheetName val="Индексы"/>
      <sheetName val="Input TI"/>
      <sheetName val=""/>
      <sheetName val="Книга1"/>
      <sheetName val="5NK "/>
      <sheetName val="Main Page"/>
      <sheetName val="L-1"/>
      <sheetName val="вознаграждение"/>
      <sheetName val="Технический"/>
      <sheetName val="Проект"/>
      <sheetName val="9-1"/>
      <sheetName val="4"/>
      <sheetName val="1-1"/>
      <sheetName val="1"/>
      <sheetName val="Список документов"/>
      <sheetName val="с 01.08 по 17.10 = 1569 вагонов"/>
      <sheetName val="IFRS FS"/>
      <sheetName val=" По скв"/>
      <sheetName val="общ.фонд  "/>
      <sheetName val="5.3. Усл. связи"/>
      <sheetName val="10 БО (kzt)"/>
      <sheetName val="Т2"/>
      <sheetName val="1кв. "/>
      <sheetName val="2кв."/>
      <sheetName val="Бюджет"/>
      <sheetName val="3НК"/>
      <sheetName val="Все_по䀀歎쬂⾕⠠倀"/>
      <sheetName val="расчет"/>
      <sheetName val="Текущие_цены"/>
      <sheetName val="ФСМн_"/>
      <sheetName val="ФХ_"/>
      <sheetName val="ФХС-40_"/>
      <sheetName val="ФХС-48_"/>
      <sheetName val="1_вариант__2009_"/>
      <sheetName val="Б_мчас_(П)"/>
      <sheetName val="I__Прогноз_доходов"/>
      <sheetName val="Все_по⠠렀ኣ㠾ኡ耾"/>
      <sheetName val="Источник финансирования"/>
      <sheetName val="Месяцы"/>
      <sheetName val="ЭКРБ"/>
      <sheetName val="Способ закупки"/>
      <sheetName val="ГБ"/>
      <sheetName val="Допущения"/>
      <sheetName val="34-143"/>
      <sheetName val="Все_по䐀⩛ഀ䎃԰_x0000_缀"/>
      <sheetName val="7  (3)"/>
      <sheetName val="Кнфиг сетка"/>
      <sheetName val="Лист 1"/>
      <sheetName val="Data"/>
      <sheetName val="ЦЕХА"/>
      <sheetName val="Все_по/_x0000_耀S_x0000__x0000_缀"/>
      <sheetName val="Все_по吀ᥢഀ榃԰_x0000_缀"/>
      <sheetName val="КАТО"/>
      <sheetName val="Loans out"/>
      <sheetName val="ОПГЗ"/>
      <sheetName val="План ГЗ"/>
      <sheetName val=" 4"/>
      <sheetName val="Все_по쬂᎕鐁ᘲ䠺"/>
      <sheetName val="Все_по䐀⩛ഀ䎃԰"/>
      <sheetName val="Все_по/"/>
      <sheetName val="Все_по吀ᥢഀ榃԰"/>
      <sheetName val="july_03_pg8"/>
      <sheetName val="общ скв"/>
      <sheetName val="сводУМЗ"/>
      <sheetName val="План произв-ва (мес.) (бюджет)"/>
      <sheetName val="Загрузка "/>
      <sheetName val="Все_поԯ_x0000_缀_x0000__x0000__x0000_턀"/>
      <sheetName val="Справка ИЦА"/>
      <sheetName val="Справка 2"/>
      <sheetName val="на 10.02.06"/>
      <sheetName val="_ССЫЛКА"/>
      <sheetName val="Пок"/>
      <sheetName val="Справка "/>
      <sheetName val="ЖГРЭС за 09.02.06"/>
      <sheetName val="ФБ-1"/>
      <sheetName val="АСТВ"/>
      <sheetName val="EMPLANM"/>
      <sheetName val="Strat 1H 2008"/>
      <sheetName val="EXR"/>
      <sheetName val="Вход.данные"/>
      <sheetName val="Настройки"/>
      <sheetName val="breakdown"/>
      <sheetName val="P&amp;L"/>
      <sheetName val="Provisions"/>
      <sheetName val="FA depreciation"/>
      <sheetName val="ремонтТ9"/>
      <sheetName val="Ф1"/>
      <sheetName val="ОПУ_сверка"/>
      <sheetName val="доходы и расходы "/>
      <sheetName val="титфин"/>
      <sheetName val="Пр.М"/>
      <sheetName val="Ф7"/>
      <sheetName val="Ф10"/>
      <sheetName val="Пр1"/>
      <sheetName val="Пр2.2"/>
      <sheetName val="Ф11"/>
      <sheetName val="Пр4 (2)"/>
      <sheetName val="Пр4"/>
      <sheetName val="Расчеты ОСД"/>
      <sheetName val="Общие"/>
      <sheetName val="I. Прогноз доходов"/>
      <sheetName val="RSOILBAL"/>
      <sheetName val="Все_поԯ_x0000_缀_x0000__x0000__x0000_됀"/>
      <sheetName val="расш. себестоим."/>
      <sheetName val="расш реал"/>
      <sheetName val="расш ОАР"/>
      <sheetName val="Ф2"/>
      <sheetName val="Ф4"/>
      <sheetName val="CURCURS"/>
      <sheetName val="Год"/>
      <sheetName val="Пром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
          <cell r="G1" t="str">
            <v/>
          </cell>
        </row>
        <row r="2">
          <cell r="G2">
            <v>0</v>
          </cell>
        </row>
        <row r="3">
          <cell r="G3" t="str">
            <v>Янв</v>
          </cell>
          <cell r="H3" t="str">
            <v>Фев</v>
          </cell>
          <cell r="I3" t="str">
            <v>Мар</v>
          </cell>
          <cell r="J3" t="str">
            <v>Апр</v>
          </cell>
          <cell r="K3" t="str">
            <v>Май</v>
          </cell>
          <cell r="L3" t="str">
            <v>Июн</v>
          </cell>
          <cell r="M3" t="str">
            <v>Июл</v>
          </cell>
          <cell r="N3" t="str">
            <v>Авг</v>
          </cell>
          <cell r="O3" t="str">
            <v>Сен</v>
          </cell>
          <cell r="P3" t="str">
            <v>Окт</v>
          </cell>
          <cell r="Q3" t="str">
            <v>Ноя</v>
          </cell>
        </row>
        <row r="4">
          <cell r="D4" t="str">
            <v xml:space="preserve">Поставка.  Февраль 2002  </v>
          </cell>
          <cell r="G4">
            <v>551.85</v>
          </cell>
          <cell r="H4">
            <v>0</v>
          </cell>
          <cell r="I4">
            <v>0</v>
          </cell>
          <cell r="J4">
            <v>0</v>
          </cell>
          <cell r="K4">
            <v>0</v>
          </cell>
          <cell r="L4">
            <v>0</v>
          </cell>
          <cell r="M4">
            <v>0</v>
          </cell>
          <cell r="N4">
            <v>0</v>
          </cell>
          <cell r="O4">
            <v>0</v>
          </cell>
          <cell r="P4">
            <v>0</v>
          </cell>
          <cell r="Q4">
            <v>0</v>
          </cell>
        </row>
        <row r="5">
          <cell r="D5" t="str">
            <v>ОАО «Казахойл-Эмба»</v>
          </cell>
          <cell r="G5">
            <v>198</v>
          </cell>
          <cell r="H5">
            <v>0</v>
          </cell>
          <cell r="I5">
            <v>0</v>
          </cell>
          <cell r="J5">
            <v>0</v>
          </cell>
          <cell r="K5">
            <v>0</v>
          </cell>
          <cell r="L5">
            <v>0</v>
          </cell>
          <cell r="M5">
            <v>0</v>
          </cell>
          <cell r="N5">
            <v>0</v>
          </cell>
          <cell r="O5">
            <v>0</v>
          </cell>
          <cell r="P5">
            <v>0</v>
          </cell>
          <cell r="Q5">
            <v>0</v>
          </cell>
        </row>
        <row r="6">
          <cell r="D6" t="str">
            <v>ОАО «Узеньмунайгаз»</v>
          </cell>
          <cell r="G6">
            <v>353.85</v>
          </cell>
          <cell r="H6">
            <v>0</v>
          </cell>
          <cell r="I6">
            <v>0</v>
          </cell>
          <cell r="J6">
            <v>0</v>
          </cell>
          <cell r="K6">
            <v>0</v>
          </cell>
          <cell r="L6">
            <v>0</v>
          </cell>
          <cell r="M6">
            <v>0</v>
          </cell>
          <cell r="N6">
            <v>0</v>
          </cell>
          <cell r="O6">
            <v>0</v>
          </cell>
          <cell r="P6">
            <v>0</v>
          </cell>
          <cell r="Q6">
            <v>0</v>
          </cell>
        </row>
        <row r="7">
          <cell r="D7" t="str">
            <v>Дальнее зарубежье</v>
          </cell>
          <cell r="G7">
            <v>306</v>
          </cell>
          <cell r="H7">
            <v>0</v>
          </cell>
          <cell r="I7">
            <v>0</v>
          </cell>
          <cell r="J7">
            <v>0</v>
          </cell>
          <cell r="K7">
            <v>0</v>
          </cell>
          <cell r="L7">
            <v>0</v>
          </cell>
          <cell r="M7">
            <v>0</v>
          </cell>
          <cell r="N7">
            <v>0</v>
          </cell>
          <cell r="O7">
            <v>0</v>
          </cell>
          <cell r="P7">
            <v>0</v>
          </cell>
          <cell r="Q7">
            <v>0</v>
          </cell>
        </row>
        <row r="8">
          <cell r="B8" t="str">
            <v>Внутренний рынок</v>
          </cell>
          <cell r="C8" t="str">
            <v>2001</v>
          </cell>
          <cell r="D8" t="str">
            <v>ОАО «Казахойл-Эмба»</v>
          </cell>
          <cell r="G8">
            <v>110</v>
          </cell>
          <cell r="H8">
            <v>0</v>
          </cell>
          <cell r="I8">
            <v>0</v>
          </cell>
          <cell r="K8">
            <v>0</v>
          </cell>
          <cell r="L8">
            <v>0</v>
          </cell>
          <cell r="M8">
            <v>0</v>
          </cell>
          <cell r="N8">
            <v>0</v>
          </cell>
          <cell r="O8">
            <v>0</v>
          </cell>
          <cell r="P8">
            <v>0</v>
          </cell>
          <cell r="Q8">
            <v>0</v>
          </cell>
        </row>
        <row r="9">
          <cell r="B9" t="str">
            <v>Внутренний рынок</v>
          </cell>
          <cell r="C9" t="str">
            <v>2001</v>
          </cell>
          <cell r="D9" t="str">
            <v>ОАО «Узеньмунайгаз»</v>
          </cell>
          <cell r="G9">
            <v>196</v>
          </cell>
          <cell r="H9">
            <v>0</v>
          </cell>
          <cell r="I9">
            <v>0</v>
          </cell>
          <cell r="K9">
            <v>0</v>
          </cell>
          <cell r="L9">
            <v>0</v>
          </cell>
          <cell r="M9">
            <v>0</v>
          </cell>
          <cell r="N9">
            <v>0</v>
          </cell>
          <cell r="O9">
            <v>0</v>
          </cell>
          <cell r="P9">
            <v>0</v>
          </cell>
          <cell r="Q9">
            <v>0</v>
          </cell>
        </row>
        <row r="10">
          <cell r="D10" t="str">
            <v>Ближнее зарубежье</v>
          </cell>
          <cell r="G10">
            <v>110</v>
          </cell>
          <cell r="H10">
            <v>0</v>
          </cell>
          <cell r="I10">
            <v>0</v>
          </cell>
          <cell r="J10">
            <v>0</v>
          </cell>
          <cell r="K10">
            <v>0</v>
          </cell>
          <cell r="L10">
            <v>0</v>
          </cell>
          <cell r="M10">
            <v>0</v>
          </cell>
          <cell r="N10">
            <v>0</v>
          </cell>
          <cell r="O10">
            <v>0</v>
          </cell>
          <cell r="P10">
            <v>0</v>
          </cell>
          <cell r="Q10">
            <v>0</v>
          </cell>
        </row>
        <row r="11">
          <cell r="B11" t="str">
            <v>Роялти</v>
          </cell>
          <cell r="C11" t="str">
            <v>2000</v>
          </cell>
          <cell r="D11" t="str">
            <v>ОАО «Казахойл-Эмба»</v>
          </cell>
          <cell r="G11">
            <v>40</v>
          </cell>
          <cell r="H11">
            <v>0</v>
          </cell>
          <cell r="I11">
            <v>0</v>
          </cell>
          <cell r="K11">
            <v>0</v>
          </cell>
          <cell r="L11">
            <v>0</v>
          </cell>
          <cell r="M11">
            <v>0</v>
          </cell>
          <cell r="N11">
            <v>0</v>
          </cell>
          <cell r="O11">
            <v>0</v>
          </cell>
          <cell r="P11">
            <v>0</v>
          </cell>
          <cell r="Q11">
            <v>0</v>
          </cell>
        </row>
        <row r="12">
          <cell r="B12" t="str">
            <v>Роялти</v>
          </cell>
          <cell r="C12" t="str">
            <v>2000</v>
          </cell>
          <cell r="D12" t="str">
            <v>ОАО «Узеньмунайгаз»</v>
          </cell>
          <cell r="G12">
            <v>70</v>
          </cell>
          <cell r="H12">
            <v>0</v>
          </cell>
          <cell r="I12">
            <v>0</v>
          </cell>
          <cell r="K12">
            <v>0</v>
          </cell>
          <cell r="L12">
            <v>0</v>
          </cell>
          <cell r="M12">
            <v>0</v>
          </cell>
          <cell r="N12">
            <v>0</v>
          </cell>
          <cell r="O12">
            <v>0</v>
          </cell>
          <cell r="P12">
            <v>0</v>
          </cell>
          <cell r="Q12">
            <v>0</v>
          </cell>
        </row>
        <row r="13">
          <cell r="D13" t="str">
            <v>Внутренний рынок</v>
          </cell>
          <cell r="G13">
            <v>135.85</v>
          </cell>
          <cell r="H13">
            <v>0</v>
          </cell>
          <cell r="I13">
            <v>0</v>
          </cell>
          <cell r="J13">
            <v>0</v>
          </cell>
          <cell r="K13">
            <v>0</v>
          </cell>
          <cell r="L13">
            <v>0</v>
          </cell>
          <cell r="M13">
            <v>0</v>
          </cell>
          <cell r="N13">
            <v>0</v>
          </cell>
          <cell r="O13">
            <v>0</v>
          </cell>
          <cell r="P13">
            <v>0</v>
          </cell>
          <cell r="Q13">
            <v>0</v>
          </cell>
        </row>
        <row r="14">
          <cell r="B14" t="str">
            <v>Ближнее зарубежье</v>
          </cell>
          <cell r="C14" t="str">
            <v>2001</v>
          </cell>
          <cell r="D14" t="str">
            <v>ОАО «Казахойл-Эмба»</v>
          </cell>
          <cell r="G14">
            <v>48</v>
          </cell>
          <cell r="I14">
            <v>0</v>
          </cell>
          <cell r="K14">
            <v>0</v>
          </cell>
          <cell r="L14">
            <v>0</v>
          </cell>
          <cell r="M14">
            <v>0</v>
          </cell>
          <cell r="N14">
            <v>0</v>
          </cell>
          <cell r="O14">
            <v>0</v>
          </cell>
          <cell r="P14">
            <v>0</v>
          </cell>
          <cell r="Q14">
            <v>0</v>
          </cell>
        </row>
        <row r="15">
          <cell r="B15" t="str">
            <v>Ближнее зарубежье</v>
          </cell>
          <cell r="C15" t="str">
            <v>2001</v>
          </cell>
          <cell r="D15" t="str">
            <v>ОАО «Узеньмунайгаз»</v>
          </cell>
          <cell r="G15">
            <v>87.85</v>
          </cell>
          <cell r="H15">
            <v>0</v>
          </cell>
          <cell r="I15">
            <v>0</v>
          </cell>
          <cell r="K15">
            <v>0</v>
          </cell>
          <cell r="L15">
            <v>0</v>
          </cell>
          <cell r="M15">
            <v>0</v>
          </cell>
          <cell r="N15">
            <v>0</v>
          </cell>
          <cell r="O15">
            <v>0</v>
          </cell>
          <cell r="P15">
            <v>0</v>
          </cell>
          <cell r="Q15">
            <v>0</v>
          </cell>
        </row>
        <row r="16">
          <cell r="G16">
            <v>0</v>
          </cell>
          <cell r="H16">
            <v>0</v>
          </cell>
          <cell r="I16">
            <v>0</v>
          </cell>
          <cell r="J16">
            <v>0</v>
          </cell>
          <cell r="K16">
            <v>0</v>
          </cell>
          <cell r="L16">
            <v>0</v>
          </cell>
          <cell r="M16">
            <v>0</v>
          </cell>
          <cell r="N16">
            <v>0</v>
          </cell>
          <cell r="O16">
            <v>0</v>
          </cell>
          <cell r="P16">
            <v>0</v>
          </cell>
          <cell r="Q16">
            <v>0</v>
          </cell>
        </row>
        <row r="17">
          <cell r="G17">
            <v>0</v>
          </cell>
          <cell r="H17">
            <v>0</v>
          </cell>
          <cell r="I17">
            <v>0</v>
          </cell>
          <cell r="J17">
            <v>0</v>
          </cell>
          <cell r="K17">
            <v>0</v>
          </cell>
          <cell r="L17">
            <v>0</v>
          </cell>
          <cell r="M17">
            <v>0</v>
          </cell>
          <cell r="N17">
            <v>0</v>
          </cell>
          <cell r="O17">
            <v>0</v>
          </cell>
          <cell r="P17">
            <v>0</v>
          </cell>
          <cell r="Q17">
            <v>0</v>
          </cell>
        </row>
        <row r="18">
          <cell r="G18">
            <v>0</v>
          </cell>
          <cell r="H18">
            <v>0</v>
          </cell>
          <cell r="I18">
            <v>0</v>
          </cell>
          <cell r="J18">
            <v>0</v>
          </cell>
          <cell r="K18">
            <v>0</v>
          </cell>
          <cell r="L18">
            <v>0</v>
          </cell>
          <cell r="M18">
            <v>0</v>
          </cell>
          <cell r="N18">
            <v>0</v>
          </cell>
          <cell r="O18">
            <v>0</v>
          </cell>
          <cell r="P18">
            <v>0</v>
          </cell>
          <cell r="Q18">
            <v>0</v>
          </cell>
        </row>
        <row r="19">
          <cell r="D19" t="str">
            <v>Поставка.  Февраль 2001</v>
          </cell>
          <cell r="G19">
            <v>530.22900000000004</v>
          </cell>
          <cell r="H19">
            <v>440.24</v>
          </cell>
          <cell r="I19">
            <v>504.346</v>
          </cell>
          <cell r="J19">
            <v>533.75099999999998</v>
          </cell>
          <cell r="K19">
            <v>573.78700000000003</v>
          </cell>
          <cell r="L19">
            <v>583.68299999999999</v>
          </cell>
          <cell r="M19">
            <v>576.55399999999997</v>
          </cell>
          <cell r="N19">
            <v>568.78</v>
          </cell>
          <cell r="O19">
            <v>581.298</v>
          </cell>
          <cell r="P19">
            <v>559.25800000000004</v>
          </cell>
          <cell r="Q19">
            <v>495.1</v>
          </cell>
        </row>
        <row r="20">
          <cell r="D20" t="str">
            <v>ОАО «Казахойл-Эмба»</v>
          </cell>
          <cell r="G20">
            <v>186.459</v>
          </cell>
          <cell r="H20">
            <v>163.54</v>
          </cell>
          <cell r="I20">
            <v>194.79599999999999</v>
          </cell>
          <cell r="J20">
            <v>202.03899999999999</v>
          </cell>
          <cell r="K20">
            <v>202.577</v>
          </cell>
          <cell r="L20">
            <v>215.453</v>
          </cell>
          <cell r="M20">
            <v>205.36399999999998</v>
          </cell>
          <cell r="N20">
            <v>216.17000000000002</v>
          </cell>
          <cell r="O20">
            <v>215.66800000000001</v>
          </cell>
          <cell r="P20">
            <v>203.358</v>
          </cell>
          <cell r="Q20">
            <v>187.84100000000001</v>
          </cell>
        </row>
        <row r="21">
          <cell r="D21" t="str">
            <v>ОАО «Узеньмунайгаз»</v>
          </cell>
          <cell r="G21">
            <v>343.77</v>
          </cell>
          <cell r="H21">
            <v>276.7</v>
          </cell>
          <cell r="I21">
            <v>309.55</v>
          </cell>
          <cell r="J21">
            <v>331.71199999999999</v>
          </cell>
          <cell r="K21">
            <v>371.21</v>
          </cell>
          <cell r="L21">
            <v>368.23</v>
          </cell>
          <cell r="M21">
            <v>371.19</v>
          </cell>
          <cell r="N21">
            <v>352.61</v>
          </cell>
          <cell r="O21">
            <v>365.63</v>
          </cell>
          <cell r="P21">
            <v>355.9</v>
          </cell>
          <cell r="Q21">
            <v>303</v>
          </cell>
        </row>
        <row r="22">
          <cell r="D22" t="str">
            <v>Дальнее зарубежье</v>
          </cell>
          <cell r="G22">
            <v>245.898</v>
          </cell>
          <cell r="H22">
            <v>164.904</v>
          </cell>
          <cell r="I22">
            <v>202.20499999999998</v>
          </cell>
          <cell r="J22">
            <v>210.845</v>
          </cell>
          <cell r="K22">
            <v>280.88499999999999</v>
          </cell>
          <cell r="L22">
            <v>262.38200000000001</v>
          </cell>
          <cell r="M22">
            <v>249.34399999999999</v>
          </cell>
          <cell r="N22">
            <v>213.946</v>
          </cell>
          <cell r="O22">
            <v>221.94299999999998</v>
          </cell>
          <cell r="P22">
            <v>240.88200000000001</v>
          </cell>
          <cell r="Q22">
            <v>195.934</v>
          </cell>
        </row>
        <row r="23">
          <cell r="B23" t="str">
            <v>Дальнее зарубежье</v>
          </cell>
          <cell r="C23" t="str">
            <v>2000</v>
          </cell>
          <cell r="D23" t="str">
            <v>ОАО «Казахойл-Эмба»</v>
          </cell>
          <cell r="G23">
            <v>85.897999999999996</v>
          </cell>
          <cell r="H23">
            <v>57.904000000000003</v>
          </cell>
          <cell r="I23">
            <v>87.204999999999998</v>
          </cell>
          <cell r="J23">
            <v>75.844999999999999</v>
          </cell>
          <cell r="K23">
            <v>85.885000000000005</v>
          </cell>
          <cell r="L23">
            <v>95.882000000000005</v>
          </cell>
          <cell r="M23">
            <v>88.843999999999994</v>
          </cell>
          <cell r="N23">
            <v>78.945999999999998</v>
          </cell>
          <cell r="O23">
            <v>75.942999999999998</v>
          </cell>
          <cell r="P23">
            <v>75.882000000000005</v>
          </cell>
          <cell r="Q23">
            <v>65.933999999999997</v>
          </cell>
        </row>
        <row r="24">
          <cell r="B24" t="str">
            <v>Дальнее зарубежье</v>
          </cell>
          <cell r="C24" t="str">
            <v>2000</v>
          </cell>
          <cell r="D24" t="str">
            <v>ОАО «Узеньмунайгаз»</v>
          </cell>
          <cell r="G24">
            <v>160</v>
          </cell>
          <cell r="H24">
            <v>107</v>
          </cell>
          <cell r="I24">
            <v>115</v>
          </cell>
          <cell r="J24">
            <v>135</v>
          </cell>
          <cell r="K24">
            <v>195</v>
          </cell>
          <cell r="L24">
            <v>166.5</v>
          </cell>
          <cell r="M24">
            <v>160.5</v>
          </cell>
          <cell r="N24">
            <v>135</v>
          </cell>
          <cell r="O24">
            <v>146</v>
          </cell>
          <cell r="P24">
            <v>165</v>
          </cell>
          <cell r="Q24">
            <v>130</v>
          </cell>
        </row>
        <row r="25">
          <cell r="D25" t="str">
            <v>Ближнее зарубежье</v>
          </cell>
          <cell r="G25">
            <v>100</v>
          </cell>
          <cell r="H25">
            <v>100</v>
          </cell>
          <cell r="I25">
            <v>100</v>
          </cell>
          <cell r="J25">
            <v>145</v>
          </cell>
          <cell r="K25">
            <v>145</v>
          </cell>
          <cell r="L25">
            <v>145</v>
          </cell>
          <cell r="M25">
            <v>145</v>
          </cell>
          <cell r="N25">
            <v>145</v>
          </cell>
          <cell r="O25">
            <v>145</v>
          </cell>
          <cell r="P25">
            <v>145</v>
          </cell>
          <cell r="Q25">
            <v>145</v>
          </cell>
        </row>
        <row r="26">
          <cell r="B26" t="str">
            <v>Ближнее зарубежье</v>
          </cell>
          <cell r="C26" t="str">
            <v>2000</v>
          </cell>
          <cell r="D26" t="str">
            <v>ОАО «Казахойл-Эмба»</v>
          </cell>
          <cell r="G26">
            <v>35</v>
          </cell>
          <cell r="H26">
            <v>32</v>
          </cell>
          <cell r="I26">
            <v>33</v>
          </cell>
          <cell r="J26">
            <v>50</v>
          </cell>
          <cell r="K26">
            <v>45</v>
          </cell>
          <cell r="L26">
            <v>45</v>
          </cell>
          <cell r="M26">
            <v>45</v>
          </cell>
          <cell r="N26">
            <v>45</v>
          </cell>
          <cell r="O26">
            <v>45</v>
          </cell>
          <cell r="P26">
            <v>45</v>
          </cell>
          <cell r="Q26">
            <v>45</v>
          </cell>
        </row>
        <row r="27">
          <cell r="B27" t="str">
            <v>Ближнее зарубежье</v>
          </cell>
          <cell r="C27" t="str">
            <v>2000</v>
          </cell>
          <cell r="D27" t="str">
            <v>ОАО «Узеньмунайгаз»</v>
          </cell>
          <cell r="G27">
            <v>65</v>
          </cell>
          <cell r="H27">
            <v>68</v>
          </cell>
          <cell r="I27">
            <v>67</v>
          </cell>
          <cell r="J27">
            <v>95</v>
          </cell>
          <cell r="K27">
            <v>100</v>
          </cell>
          <cell r="L27">
            <v>100</v>
          </cell>
          <cell r="M27">
            <v>100</v>
          </cell>
          <cell r="N27">
            <v>100</v>
          </cell>
          <cell r="O27">
            <v>100</v>
          </cell>
          <cell r="P27">
            <v>100</v>
          </cell>
          <cell r="Q27">
            <v>100</v>
          </cell>
        </row>
        <row r="28">
          <cell r="D28" t="str">
            <v>Внутренний рынок</v>
          </cell>
          <cell r="G28">
            <v>184.33100000000002</v>
          </cell>
          <cell r="H28">
            <v>175.33600000000001</v>
          </cell>
          <cell r="I28">
            <v>202.14099999999999</v>
          </cell>
          <cell r="J28">
            <v>177.90600000000001</v>
          </cell>
          <cell r="K28">
            <v>147.90199999999999</v>
          </cell>
          <cell r="L28">
            <v>176.30099999999999</v>
          </cell>
          <cell r="M28">
            <v>182.20999999999998</v>
          </cell>
          <cell r="N28">
            <v>209.834</v>
          </cell>
          <cell r="O28">
            <v>214.35499999999999</v>
          </cell>
          <cell r="P28">
            <v>173.376</v>
          </cell>
          <cell r="Q28">
            <v>149.90699999999998</v>
          </cell>
        </row>
        <row r="29">
          <cell r="B29" t="str">
            <v>Внутренний рынок</v>
          </cell>
          <cell r="C29" t="str">
            <v>2000</v>
          </cell>
          <cell r="D29" t="str">
            <v>ОАО «Казахойл-Эмба»</v>
          </cell>
          <cell r="G29">
            <v>65.561000000000007</v>
          </cell>
          <cell r="H29">
            <v>73.635999999999996</v>
          </cell>
          <cell r="I29">
            <v>74.590999999999994</v>
          </cell>
          <cell r="J29">
            <v>76.194000000000003</v>
          </cell>
          <cell r="K29">
            <v>71.691999999999993</v>
          </cell>
          <cell r="L29">
            <v>74.570999999999998</v>
          </cell>
          <cell r="M29">
            <v>71.52</v>
          </cell>
          <cell r="N29">
            <v>92.224000000000004</v>
          </cell>
          <cell r="O29">
            <v>94.724999999999994</v>
          </cell>
          <cell r="P29">
            <v>82.475999999999999</v>
          </cell>
          <cell r="Q29">
            <v>76.906999999999996</v>
          </cell>
        </row>
        <row r="30">
          <cell r="B30" t="str">
            <v>Внутренний рынок</v>
          </cell>
          <cell r="C30" t="str">
            <v>2000</v>
          </cell>
          <cell r="D30" t="str">
            <v>ОАО «Узеньмунайгаз»</v>
          </cell>
          <cell r="G30">
            <v>118.77</v>
          </cell>
          <cell r="H30">
            <v>101.7</v>
          </cell>
          <cell r="I30">
            <v>127.55</v>
          </cell>
          <cell r="J30">
            <v>101.712</v>
          </cell>
          <cell r="K30">
            <v>76.209999999999994</v>
          </cell>
          <cell r="L30">
            <v>101.73</v>
          </cell>
          <cell r="M30">
            <v>110.69</v>
          </cell>
          <cell r="N30">
            <v>117.61</v>
          </cell>
          <cell r="O30">
            <v>119.63</v>
          </cell>
          <cell r="P30">
            <v>90.9</v>
          </cell>
          <cell r="Q30">
            <v>73</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ow r="1">
          <cell r="G1" t="str">
            <v/>
          </cell>
        </row>
      </sheetData>
      <sheetData sheetId="196">
        <row r="1">
          <cell r="G1" t="str">
            <v xml:space="preserve"> </v>
          </cell>
        </row>
      </sheetData>
      <sheetData sheetId="197" refreshError="1"/>
      <sheetData sheetId="198">
        <row r="1">
          <cell r="G1" t="str">
            <v/>
          </cell>
        </row>
      </sheetData>
      <sheetData sheetId="199">
        <row r="1">
          <cell r="G1" t="str">
            <v/>
          </cell>
        </row>
      </sheetData>
      <sheetData sheetId="200">
        <row r="1">
          <cell r="G1" t="str">
            <v/>
          </cell>
        </row>
      </sheetData>
      <sheetData sheetId="201">
        <row r="1">
          <cell r="G1" t="str">
            <v/>
          </cell>
        </row>
      </sheetData>
      <sheetData sheetId="202">
        <row r="1">
          <cell r="G1" t="str">
            <v/>
          </cell>
        </row>
      </sheetData>
      <sheetData sheetId="203">
        <row r="1">
          <cell r="G1" t="str">
            <v/>
          </cell>
        </row>
      </sheetData>
      <sheetData sheetId="204">
        <row r="1">
          <cell r="G1" t="str">
            <v/>
          </cell>
        </row>
      </sheetData>
      <sheetData sheetId="205">
        <row r="1">
          <cell r="G1" t="str">
            <v/>
          </cell>
        </row>
      </sheetData>
      <sheetData sheetId="206">
        <row r="1">
          <cell r="G1" t="str">
            <v/>
          </cell>
        </row>
      </sheetData>
      <sheetData sheetId="207">
        <row r="1">
          <cell r="G1" t="str">
            <v/>
          </cell>
        </row>
      </sheetData>
      <sheetData sheetId="208">
        <row r="1">
          <cell r="G1" t="str">
            <v/>
          </cell>
        </row>
      </sheetData>
      <sheetData sheetId="209">
        <row r="1">
          <cell r="G1" t="str">
            <v/>
          </cell>
        </row>
      </sheetData>
      <sheetData sheetId="210">
        <row r="1">
          <cell r="G1" t="str">
            <v/>
          </cell>
        </row>
      </sheetData>
      <sheetData sheetId="211">
        <row r="1">
          <cell r="G1" t="str">
            <v/>
          </cell>
        </row>
      </sheetData>
      <sheetData sheetId="212">
        <row r="1">
          <cell r="G1" t="str">
            <v xml:space="preserve"> </v>
          </cell>
        </row>
      </sheetData>
      <sheetData sheetId="213">
        <row r="1">
          <cell r="G1" t="str">
            <v/>
          </cell>
        </row>
      </sheetData>
      <sheetData sheetId="214">
        <row r="1">
          <cell r="G1" t="str">
            <v/>
          </cell>
        </row>
      </sheetData>
      <sheetData sheetId="215">
        <row r="1">
          <cell r="G1" t="str">
            <v xml:space="preserve"> </v>
          </cell>
        </row>
      </sheetData>
      <sheetData sheetId="216">
        <row r="1">
          <cell r="G1" t="str">
            <v/>
          </cell>
        </row>
      </sheetData>
      <sheetData sheetId="217">
        <row r="1">
          <cell r="G1" t="str">
            <v xml:space="preserve"> </v>
          </cell>
        </row>
      </sheetData>
      <sheetData sheetId="218">
        <row r="1">
          <cell r="G1" t="str">
            <v/>
          </cell>
        </row>
      </sheetData>
      <sheetData sheetId="219">
        <row r="1">
          <cell r="G1" t="str">
            <v xml:space="preserve"> </v>
          </cell>
        </row>
      </sheetData>
      <sheetData sheetId="220">
        <row r="1">
          <cell r="G1" t="str">
            <v/>
          </cell>
        </row>
      </sheetData>
      <sheetData sheetId="221">
        <row r="1">
          <cell r="G1" t="str">
            <v/>
          </cell>
        </row>
      </sheetData>
      <sheetData sheetId="222">
        <row r="1">
          <cell r="G1" t="str">
            <v/>
          </cell>
        </row>
      </sheetData>
      <sheetData sheetId="223">
        <row r="1">
          <cell r="G1" t="str">
            <v/>
          </cell>
        </row>
      </sheetData>
      <sheetData sheetId="224">
        <row r="1">
          <cell r="G1" t="str">
            <v/>
          </cell>
        </row>
      </sheetData>
      <sheetData sheetId="225">
        <row r="1">
          <cell r="G1" t="str">
            <v xml:space="preserve"> </v>
          </cell>
        </row>
      </sheetData>
      <sheetData sheetId="226">
        <row r="1">
          <cell r="G1" t="str">
            <v/>
          </cell>
        </row>
      </sheetData>
      <sheetData sheetId="227">
        <row r="1">
          <cell r="G1" t="str">
            <v/>
          </cell>
        </row>
      </sheetData>
      <sheetData sheetId="228">
        <row r="1">
          <cell r="G1" t="str">
            <v xml:space="preserve"> </v>
          </cell>
        </row>
      </sheetData>
      <sheetData sheetId="229">
        <row r="1">
          <cell r="G1" t="str">
            <v/>
          </cell>
        </row>
      </sheetData>
      <sheetData sheetId="230">
        <row r="1">
          <cell r="G1" t="str">
            <v xml:space="preserve"> </v>
          </cell>
        </row>
      </sheetData>
      <sheetData sheetId="231">
        <row r="1">
          <cell r="G1" t="str">
            <v xml:space="preserve"> </v>
          </cell>
        </row>
      </sheetData>
      <sheetData sheetId="232">
        <row r="1">
          <cell r="G1" t="str">
            <v xml:space="preserve"> </v>
          </cell>
        </row>
      </sheetData>
      <sheetData sheetId="233">
        <row r="1">
          <cell r="G1" t="str">
            <v xml:space="preserve"> </v>
          </cell>
        </row>
      </sheetData>
      <sheetData sheetId="234">
        <row r="1">
          <cell r="G1" t="str">
            <v/>
          </cell>
        </row>
      </sheetData>
      <sheetData sheetId="235">
        <row r="1">
          <cell r="G1" t="str">
            <v/>
          </cell>
        </row>
      </sheetData>
      <sheetData sheetId="236">
        <row r="1">
          <cell r="G1" t="str">
            <v/>
          </cell>
        </row>
      </sheetData>
      <sheetData sheetId="237">
        <row r="1">
          <cell r="G1" t="str">
            <v/>
          </cell>
        </row>
      </sheetData>
      <sheetData sheetId="238">
        <row r="1">
          <cell r="G1" t="str">
            <v/>
          </cell>
        </row>
      </sheetData>
      <sheetData sheetId="239">
        <row r="1">
          <cell r="G1" t="str">
            <v/>
          </cell>
        </row>
      </sheetData>
      <sheetData sheetId="240">
        <row r="1">
          <cell r="G1" t="str">
            <v/>
          </cell>
        </row>
      </sheetData>
      <sheetData sheetId="241">
        <row r="1">
          <cell r="G1" t="str">
            <v/>
          </cell>
        </row>
      </sheetData>
      <sheetData sheetId="242">
        <row r="1">
          <cell r="G1" t="str">
            <v/>
          </cell>
        </row>
      </sheetData>
      <sheetData sheetId="243">
        <row r="1">
          <cell r="G1" t="str">
            <v/>
          </cell>
        </row>
      </sheetData>
      <sheetData sheetId="244">
        <row r="1">
          <cell r="G1" t="str">
            <v/>
          </cell>
        </row>
      </sheetData>
      <sheetData sheetId="245">
        <row r="1">
          <cell r="G1">
            <v>0</v>
          </cell>
        </row>
      </sheetData>
      <sheetData sheetId="246">
        <row r="1">
          <cell r="G1">
            <v>0</v>
          </cell>
        </row>
      </sheetData>
      <sheetData sheetId="247">
        <row r="1">
          <cell r="G1">
            <v>0</v>
          </cell>
        </row>
      </sheetData>
      <sheetData sheetId="248">
        <row r="1">
          <cell r="G1">
            <v>0</v>
          </cell>
        </row>
      </sheetData>
      <sheetData sheetId="249">
        <row r="1">
          <cell r="G1">
            <v>0</v>
          </cell>
        </row>
      </sheetData>
      <sheetData sheetId="250">
        <row r="1">
          <cell r="G1" t="str">
            <v/>
          </cell>
        </row>
      </sheetData>
      <sheetData sheetId="251">
        <row r="1">
          <cell r="G1" t="str">
            <v/>
          </cell>
        </row>
      </sheetData>
      <sheetData sheetId="252">
        <row r="1">
          <cell r="G1" t="str">
            <v/>
          </cell>
        </row>
      </sheetData>
      <sheetData sheetId="253">
        <row r="1">
          <cell r="G1">
            <v>0</v>
          </cell>
        </row>
      </sheetData>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sheetData sheetId="456"/>
      <sheetData sheetId="457"/>
      <sheetData sheetId="458">
        <row r="1">
          <cell r="G1">
            <v>0</v>
          </cell>
        </row>
      </sheetData>
      <sheetData sheetId="459">
        <row r="1">
          <cell r="G1">
            <v>0</v>
          </cell>
        </row>
      </sheetData>
      <sheetData sheetId="460">
        <row r="1">
          <cell r="G1">
            <v>0</v>
          </cell>
        </row>
      </sheetData>
      <sheetData sheetId="461"/>
      <sheetData sheetId="462" refreshError="1"/>
      <sheetData sheetId="463" refreshError="1"/>
      <sheetData sheetId="464" refreshError="1"/>
      <sheetData sheetId="465" refreshError="1"/>
      <sheetData sheetId="466" refreshError="1"/>
      <sheetData sheetId="467" refreshError="1"/>
      <sheetData sheetId="468" refreshError="1"/>
      <sheetData sheetId="469"/>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sheetData sheetId="523"/>
      <sheetData sheetId="524"/>
      <sheetData sheetId="525" refreshError="1"/>
      <sheetData sheetId="526" refreshError="1"/>
      <sheetData sheetId="527" refreshError="1"/>
      <sheetData sheetId="528" refreshError="1"/>
      <sheetData sheetId="529" refreshError="1"/>
      <sheetData sheetId="530" refreshError="1"/>
      <sheetData sheetId="53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ow r="1">
          <cell r="G1">
            <v>0</v>
          </cell>
        </row>
      </sheetData>
      <sheetData sheetId="554">
        <row r="1">
          <cell r="G1">
            <v>0</v>
          </cell>
        </row>
      </sheetData>
      <sheetData sheetId="555">
        <row r="1">
          <cell r="G1" t="str">
            <v/>
          </cell>
        </row>
      </sheetData>
      <sheetData sheetId="556">
        <row r="1">
          <cell r="G1" t="str">
            <v/>
          </cell>
        </row>
      </sheetData>
      <sheetData sheetId="557">
        <row r="1">
          <cell r="G1">
            <v>0</v>
          </cell>
        </row>
      </sheetData>
      <sheetData sheetId="558">
        <row r="1">
          <cell r="G1">
            <v>0</v>
          </cell>
        </row>
      </sheetData>
      <sheetData sheetId="559">
        <row r="1">
          <cell r="G1">
            <v>0</v>
          </cell>
        </row>
      </sheetData>
      <sheetData sheetId="560">
        <row r="1">
          <cell r="G1" t="str">
            <v/>
          </cell>
        </row>
      </sheetData>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главление"/>
      <sheetName val="Информация"/>
      <sheetName val="Список"/>
      <sheetName val="Доп инфо"/>
      <sheetName val="Проверка"/>
      <sheetName val="ОСВ"/>
      <sheetName val="ОВ (79)"/>
      <sheetName val="Ф1"/>
      <sheetName val="Ф2"/>
      <sheetName val="№1"/>
      <sheetName val="№2"/>
      <sheetName val="№3"/>
      <sheetName val="№4"/>
      <sheetName val="№5-16"/>
      <sheetName val="№17"/>
      <sheetName val="№18-25"/>
      <sheetName val="ОС"/>
      <sheetName val="КВ"/>
      <sheetName val="ДЗ"/>
      <sheetName val="Налоги"/>
      <sheetName val="ТМЦ"/>
      <sheetName val="Расходы"/>
      <sheetName val="Расходы_прочие"/>
      <sheetName val="Доходы"/>
      <sheetName val="Доходы-Ростелеком"/>
      <sheetName val="С3"/>
      <sheetName val="С4"/>
      <sheetName val="С5"/>
      <sheetName val="OUTPUT"/>
      <sheetName val="ОборБалФормОтч"/>
    </sheetNames>
    <sheetDataSet>
      <sheetData sheetId="0" refreshError="1"/>
      <sheetData sheetId="1" refreshError="1"/>
      <sheetData sheetId="2" refreshError="1"/>
      <sheetData sheetId="3" refreshError="1"/>
      <sheetData sheetId="4" refreshError="1"/>
      <sheetData sheetId="5" refreshError="1">
        <row r="1485">
          <cell r="U1485" t="str">
            <v>102к</v>
          </cell>
        </row>
        <row r="1486">
          <cell r="U1486" t="str">
            <v>102к</v>
          </cell>
        </row>
        <row r="1487">
          <cell r="U1487" t="str">
            <v>102к</v>
          </cell>
        </row>
        <row r="1488">
          <cell r="U1488" t="str">
            <v>102к</v>
          </cell>
        </row>
        <row r="1489">
          <cell r="U1489" t="str">
            <v>102к</v>
          </cell>
        </row>
        <row r="1490">
          <cell r="U1490" t="str">
            <v>102к</v>
          </cell>
        </row>
        <row r="1491">
          <cell r="U1491" t="str">
            <v>102к</v>
          </cell>
        </row>
        <row r="1492">
          <cell r="U1492" t="str">
            <v>102к</v>
          </cell>
        </row>
        <row r="1493">
          <cell r="U1493" t="str">
            <v>102к</v>
          </cell>
        </row>
        <row r="1494">
          <cell r="U1494" t="str">
            <v>102к</v>
          </cell>
        </row>
        <row r="1495">
          <cell r="U1495" t="str">
            <v>102к</v>
          </cell>
        </row>
        <row r="1496">
          <cell r="U1496" t="str">
            <v>102к</v>
          </cell>
        </row>
        <row r="1497">
          <cell r="U1497" t="str">
            <v>101к</v>
          </cell>
        </row>
        <row r="1498">
          <cell r="U1498" t="str">
            <v>101к</v>
          </cell>
        </row>
        <row r="1499">
          <cell r="U1499" t="str">
            <v>101к</v>
          </cell>
        </row>
        <row r="1500">
          <cell r="U1500" t="str">
            <v>101к</v>
          </cell>
        </row>
        <row r="1501">
          <cell r="U1501" t="str">
            <v>101к</v>
          </cell>
        </row>
        <row r="1502">
          <cell r="U1502" t="str">
            <v>101к</v>
          </cell>
        </row>
        <row r="1503">
          <cell r="U1503" t="str">
            <v>106к</v>
          </cell>
        </row>
        <row r="1504">
          <cell r="U1504" t="str">
            <v>106к</v>
          </cell>
        </row>
        <row r="1505">
          <cell r="U1505" t="str">
            <v>106к</v>
          </cell>
        </row>
        <row r="1506">
          <cell r="U1506" t="str">
            <v>106к</v>
          </cell>
        </row>
        <row r="1507">
          <cell r="U1507" t="str">
            <v>106к</v>
          </cell>
        </row>
        <row r="1508">
          <cell r="U1508" t="str">
            <v>107к</v>
          </cell>
        </row>
        <row r="1509">
          <cell r="U1509" t="str">
            <v>106к</v>
          </cell>
        </row>
        <row r="1510">
          <cell r="U1510" t="str">
            <v>106к</v>
          </cell>
        </row>
        <row r="1511">
          <cell r="U1511" t="str">
            <v>107к</v>
          </cell>
        </row>
        <row r="1512">
          <cell r="U1512" t="str">
            <v>103к</v>
          </cell>
        </row>
        <row r="1513">
          <cell r="U1513" t="str">
            <v>103к</v>
          </cell>
        </row>
        <row r="1514">
          <cell r="U1514" t="str">
            <v>103к</v>
          </cell>
        </row>
        <row r="1515">
          <cell r="U1515" t="str">
            <v>104к</v>
          </cell>
        </row>
        <row r="1516">
          <cell r="U1516" t="str">
            <v>104к</v>
          </cell>
        </row>
        <row r="1517">
          <cell r="U1517" t="str">
            <v>104к</v>
          </cell>
        </row>
        <row r="1518">
          <cell r="U1518" t="str">
            <v>105к</v>
          </cell>
        </row>
        <row r="1519">
          <cell r="U1519" t="str">
            <v>105к</v>
          </cell>
        </row>
        <row r="1521">
          <cell r="U1521" t="str">
            <v>106к</v>
          </cell>
        </row>
        <row r="1522">
          <cell r="U1522" t="str">
            <v>107к</v>
          </cell>
        </row>
        <row r="1523">
          <cell r="U1523" t="str">
            <v>107к</v>
          </cell>
        </row>
        <row r="1524">
          <cell r="U1524" t="str">
            <v>105к</v>
          </cell>
        </row>
        <row r="1525">
          <cell r="U1525" t="str">
            <v>109к</v>
          </cell>
        </row>
        <row r="1526">
          <cell r="U1526" t="str">
            <v>108к</v>
          </cell>
        </row>
        <row r="1527">
          <cell r="U1527" t="str">
            <v>108к</v>
          </cell>
        </row>
        <row r="1528">
          <cell r="U1528" t="str">
            <v>108к</v>
          </cell>
        </row>
        <row r="1529">
          <cell r="U1529" t="str">
            <v>108к</v>
          </cell>
        </row>
        <row r="1530">
          <cell r="U1530" t="str">
            <v>108к</v>
          </cell>
        </row>
        <row r="1531">
          <cell r="U1531" t="str">
            <v>108к</v>
          </cell>
        </row>
        <row r="1532">
          <cell r="U1532" t="str">
            <v>108к</v>
          </cell>
        </row>
        <row r="1533">
          <cell r="U1533" t="str">
            <v>108к</v>
          </cell>
        </row>
        <row r="1534">
          <cell r="U1534" t="str">
            <v>108к</v>
          </cell>
        </row>
        <row r="1535">
          <cell r="U1535" t="str">
            <v>108к</v>
          </cell>
        </row>
        <row r="1536">
          <cell r="U1536" t="str">
            <v>108к</v>
          </cell>
        </row>
        <row r="1537">
          <cell r="U1537" t="str">
            <v>108к</v>
          </cell>
        </row>
        <row r="1538">
          <cell r="U1538" t="str">
            <v>108к</v>
          </cell>
        </row>
        <row r="1539">
          <cell r="U1539" t="str">
            <v>108к</v>
          </cell>
        </row>
        <row r="1540">
          <cell r="U1540" t="str">
            <v>108к</v>
          </cell>
        </row>
        <row r="1541">
          <cell r="U1541" t="str">
            <v>108к</v>
          </cell>
        </row>
        <row r="1542">
          <cell r="U1542" t="str">
            <v>108к</v>
          </cell>
        </row>
        <row r="1543">
          <cell r="U1543" t="str">
            <v>108к</v>
          </cell>
        </row>
        <row r="1544">
          <cell r="U1544" t="str">
            <v>108к</v>
          </cell>
        </row>
        <row r="1545">
          <cell r="U1545" t="str">
            <v>108к</v>
          </cell>
        </row>
        <row r="1546">
          <cell r="U1546" t="str">
            <v>108к</v>
          </cell>
        </row>
        <row r="1547">
          <cell r="U1547" t="str">
            <v>108к</v>
          </cell>
        </row>
        <row r="1548">
          <cell r="U1548" t="str">
            <v>109к</v>
          </cell>
        </row>
        <row r="1589">
          <cell r="U1589" t="str">
            <v>110к</v>
          </cell>
        </row>
        <row r="1590">
          <cell r="U1590" t="str">
            <v>110к</v>
          </cell>
        </row>
        <row r="1591">
          <cell r="U1591" t="str">
            <v>110к</v>
          </cell>
        </row>
        <row r="1592">
          <cell r="U1592" t="str">
            <v>110к</v>
          </cell>
        </row>
        <row r="1593">
          <cell r="U1593" t="str">
            <v>110к</v>
          </cell>
        </row>
        <row r="1594">
          <cell r="U1594" t="str">
            <v>110к</v>
          </cell>
        </row>
        <row r="1595">
          <cell r="U1595" t="str">
            <v>110к</v>
          </cell>
        </row>
        <row r="1596">
          <cell r="U1596" t="str">
            <v>110к</v>
          </cell>
        </row>
        <row r="1597">
          <cell r="U1597" t="str">
            <v>110к</v>
          </cell>
        </row>
        <row r="1598">
          <cell r="U1598" t="str">
            <v>110к</v>
          </cell>
        </row>
        <row r="1599">
          <cell r="U1599" t="str">
            <v>110к</v>
          </cell>
        </row>
        <row r="1600">
          <cell r="U1600" t="str">
            <v>110к</v>
          </cell>
        </row>
        <row r="1601">
          <cell r="U1601" t="str">
            <v>110к</v>
          </cell>
        </row>
        <row r="1602">
          <cell r="U1602" t="str">
            <v>110к</v>
          </cell>
        </row>
        <row r="1603">
          <cell r="U1603" t="str">
            <v>110к</v>
          </cell>
        </row>
        <row r="1604">
          <cell r="U1604" t="str">
            <v>110к</v>
          </cell>
        </row>
        <row r="1605">
          <cell r="U1605" t="str">
            <v>110к</v>
          </cell>
        </row>
        <row r="1606">
          <cell r="U1606" t="str">
            <v>110к</v>
          </cell>
        </row>
        <row r="1607">
          <cell r="U1607" t="str">
            <v>110к</v>
          </cell>
        </row>
        <row r="1608">
          <cell r="U1608" t="str">
            <v>110к</v>
          </cell>
        </row>
        <row r="1609">
          <cell r="U1609" t="str">
            <v>110к</v>
          </cell>
        </row>
        <row r="1610">
          <cell r="U1610" t="str">
            <v>110к</v>
          </cell>
        </row>
        <row r="1611">
          <cell r="U1611" t="str">
            <v>110к</v>
          </cell>
        </row>
        <row r="1612">
          <cell r="U1612" t="str">
            <v>110к</v>
          </cell>
        </row>
        <row r="1613">
          <cell r="U1613" t="str">
            <v>110к</v>
          </cell>
        </row>
        <row r="1614">
          <cell r="U1614" t="str">
            <v>110к</v>
          </cell>
        </row>
        <row r="1615">
          <cell r="U1615" t="str">
            <v>110к</v>
          </cell>
        </row>
        <row r="1649">
          <cell r="U1649" t="str">
            <v>102д</v>
          </cell>
        </row>
        <row r="1650">
          <cell r="U1650" t="str">
            <v>102д</v>
          </cell>
        </row>
        <row r="1651">
          <cell r="U1651" t="str">
            <v>102д</v>
          </cell>
        </row>
        <row r="1652">
          <cell r="U1652" t="str">
            <v>102д</v>
          </cell>
        </row>
        <row r="1653">
          <cell r="U1653" t="str">
            <v>102д</v>
          </cell>
        </row>
        <row r="1654">
          <cell r="U1654" t="str">
            <v>102д</v>
          </cell>
        </row>
        <row r="1655">
          <cell r="U1655" t="str">
            <v>102д</v>
          </cell>
        </row>
        <row r="1656">
          <cell r="U1656" t="str">
            <v>102д</v>
          </cell>
        </row>
        <row r="1657">
          <cell r="U1657" t="str">
            <v>102д</v>
          </cell>
        </row>
        <row r="1658">
          <cell r="U1658" t="str">
            <v>102д</v>
          </cell>
        </row>
        <row r="1659">
          <cell r="U1659" t="str">
            <v>102д</v>
          </cell>
        </row>
        <row r="1660">
          <cell r="U1660" t="str">
            <v>102д</v>
          </cell>
        </row>
        <row r="1661">
          <cell r="U1661" t="str">
            <v>101д</v>
          </cell>
        </row>
        <row r="1662">
          <cell r="U1662" t="str">
            <v>101д</v>
          </cell>
        </row>
        <row r="1663">
          <cell r="U1663" t="str">
            <v>101д</v>
          </cell>
        </row>
        <row r="1664">
          <cell r="U1664" t="str">
            <v>101д</v>
          </cell>
        </row>
        <row r="1665">
          <cell r="U1665" t="str">
            <v>101д</v>
          </cell>
        </row>
        <row r="1666">
          <cell r="U1666" t="str">
            <v>101д</v>
          </cell>
        </row>
        <row r="1667">
          <cell r="U1667" t="str">
            <v>106д</v>
          </cell>
        </row>
        <row r="1668">
          <cell r="U1668" t="str">
            <v>106д</v>
          </cell>
        </row>
        <row r="1669">
          <cell r="U1669" t="str">
            <v>106д</v>
          </cell>
        </row>
        <row r="1670">
          <cell r="U1670" t="str">
            <v>106д</v>
          </cell>
        </row>
        <row r="1671">
          <cell r="U1671" t="str">
            <v>106д</v>
          </cell>
        </row>
        <row r="1672">
          <cell r="U1672" t="str">
            <v>107д</v>
          </cell>
        </row>
        <row r="1673">
          <cell r="U1673" t="str">
            <v>106д</v>
          </cell>
        </row>
        <row r="1674">
          <cell r="U1674" t="str">
            <v>106д</v>
          </cell>
        </row>
        <row r="1675">
          <cell r="U1675" t="str">
            <v>107д</v>
          </cell>
        </row>
        <row r="1676">
          <cell r="U1676" t="str">
            <v>103д</v>
          </cell>
        </row>
        <row r="1677">
          <cell r="U1677" t="str">
            <v>103д</v>
          </cell>
        </row>
        <row r="1678">
          <cell r="U1678" t="str">
            <v>103д</v>
          </cell>
        </row>
        <row r="1679">
          <cell r="U1679" t="str">
            <v>104д</v>
          </cell>
        </row>
        <row r="1680">
          <cell r="U1680" t="str">
            <v>104д</v>
          </cell>
        </row>
        <row r="1681">
          <cell r="U1681" t="str">
            <v>104д</v>
          </cell>
        </row>
        <row r="1682">
          <cell r="U1682" t="str">
            <v>105д</v>
          </cell>
        </row>
        <row r="1683">
          <cell r="U1683" t="str">
            <v>105д</v>
          </cell>
        </row>
        <row r="1684">
          <cell r="U1684" t="str">
            <v>105д</v>
          </cell>
        </row>
        <row r="1685">
          <cell r="U1685" t="str">
            <v>106д</v>
          </cell>
        </row>
        <row r="1686">
          <cell r="U1686" t="str">
            <v>107д</v>
          </cell>
        </row>
        <row r="1687">
          <cell r="U1687" t="str">
            <v>107д</v>
          </cell>
        </row>
        <row r="1688">
          <cell r="U1688" t="str">
            <v>105д</v>
          </cell>
        </row>
        <row r="1689">
          <cell r="U1689" t="str">
            <v>109д</v>
          </cell>
        </row>
        <row r="1690">
          <cell r="U1690" t="str">
            <v>108д</v>
          </cell>
        </row>
        <row r="1691">
          <cell r="U1691" t="str">
            <v>108д</v>
          </cell>
        </row>
        <row r="1692">
          <cell r="U1692" t="str">
            <v>108д</v>
          </cell>
        </row>
        <row r="1693">
          <cell r="U1693" t="str">
            <v>108д</v>
          </cell>
        </row>
        <row r="1694">
          <cell r="U1694" t="str">
            <v>108д</v>
          </cell>
        </row>
        <row r="1695">
          <cell r="U1695" t="str">
            <v>108д</v>
          </cell>
        </row>
        <row r="1696">
          <cell r="U1696" t="str">
            <v>108д</v>
          </cell>
        </row>
        <row r="1697">
          <cell r="U1697" t="str">
            <v>108д</v>
          </cell>
        </row>
        <row r="1698">
          <cell r="U1698" t="str">
            <v>108д</v>
          </cell>
        </row>
        <row r="1699">
          <cell r="U1699" t="str">
            <v>108д</v>
          </cell>
        </row>
        <row r="1700">
          <cell r="U1700" t="str">
            <v>108д</v>
          </cell>
        </row>
        <row r="1701">
          <cell r="U1701" t="str">
            <v>108д</v>
          </cell>
        </row>
        <row r="1702">
          <cell r="U1702" t="str">
            <v>108д</v>
          </cell>
        </row>
        <row r="1703">
          <cell r="U1703" t="str">
            <v>108д</v>
          </cell>
        </row>
        <row r="1704">
          <cell r="U1704" t="str">
            <v>108д</v>
          </cell>
        </row>
        <row r="1705">
          <cell r="U1705" t="str">
            <v>108д</v>
          </cell>
        </row>
        <row r="1706">
          <cell r="U1706" t="str">
            <v>108д</v>
          </cell>
        </row>
        <row r="1707">
          <cell r="U1707" t="str">
            <v>108д</v>
          </cell>
        </row>
        <row r="1708">
          <cell r="U1708" t="str">
            <v>108д</v>
          </cell>
        </row>
        <row r="1709">
          <cell r="U1709" t="str">
            <v>108д</v>
          </cell>
        </row>
        <row r="1710">
          <cell r="U1710" t="str">
            <v>108д</v>
          </cell>
        </row>
        <row r="1711">
          <cell r="U1711" t="str">
            <v>108д</v>
          </cell>
        </row>
        <row r="1712">
          <cell r="U1712" t="str">
            <v>109д</v>
          </cell>
        </row>
        <row r="1714">
          <cell r="U1714" t="str">
            <v>110д</v>
          </cell>
        </row>
        <row r="1715">
          <cell r="U1715" t="str">
            <v>110д</v>
          </cell>
        </row>
        <row r="1716">
          <cell r="U1716" t="str">
            <v>110д</v>
          </cell>
        </row>
        <row r="1717">
          <cell r="U1717" t="str">
            <v>110д</v>
          </cell>
        </row>
        <row r="1718">
          <cell r="U1718" t="str">
            <v>110д</v>
          </cell>
        </row>
        <row r="1719">
          <cell r="U1719" t="str">
            <v>110д</v>
          </cell>
        </row>
        <row r="1720">
          <cell r="U1720" t="str">
            <v>110д</v>
          </cell>
        </row>
        <row r="1721">
          <cell r="U1721" t="str">
            <v>110д</v>
          </cell>
        </row>
        <row r="1722">
          <cell r="U1722" t="str">
            <v>110д</v>
          </cell>
        </row>
        <row r="1723">
          <cell r="U1723" t="str">
            <v>110д</v>
          </cell>
        </row>
        <row r="1724">
          <cell r="U1724" t="str">
            <v>110д</v>
          </cell>
        </row>
        <row r="1725">
          <cell r="U1725" t="str">
            <v>110д</v>
          </cell>
        </row>
        <row r="1726">
          <cell r="U1726" t="str">
            <v>110д</v>
          </cell>
        </row>
        <row r="1727">
          <cell r="U1727" t="str">
            <v>110д</v>
          </cell>
        </row>
        <row r="1728">
          <cell r="U1728" t="str">
            <v>110д</v>
          </cell>
        </row>
        <row r="1729">
          <cell r="U1729" t="str">
            <v>110д</v>
          </cell>
        </row>
        <row r="1730">
          <cell r="U1730" t="str">
            <v>110д</v>
          </cell>
        </row>
        <row r="1731">
          <cell r="U1731" t="str">
            <v>110д</v>
          </cell>
        </row>
        <row r="1732">
          <cell r="U1732" t="str">
            <v>110д</v>
          </cell>
        </row>
        <row r="1733">
          <cell r="U1733" t="str">
            <v>110д</v>
          </cell>
        </row>
        <row r="1734">
          <cell r="U1734" t="str">
            <v>110д</v>
          </cell>
        </row>
        <row r="1735">
          <cell r="U1735" t="str">
            <v>110д</v>
          </cell>
        </row>
        <row r="1736">
          <cell r="U1736" t="str">
            <v>110д</v>
          </cell>
        </row>
        <row r="1737">
          <cell r="U1737" t="str">
            <v>110д</v>
          </cell>
        </row>
        <row r="1738">
          <cell r="U1738" t="str">
            <v>110д</v>
          </cell>
        </row>
        <row r="1739">
          <cell r="U1739" t="str">
            <v>110д</v>
          </cell>
        </row>
        <row r="1805">
          <cell r="U1805" t="str">
            <v>108к</v>
          </cell>
        </row>
        <row r="1806">
          <cell r="U1806" t="str">
            <v>108к</v>
          </cell>
        </row>
        <row r="1808">
          <cell r="U1808" t="str">
            <v>108к</v>
          </cell>
        </row>
        <row r="1809">
          <cell r="U1809" t="str">
            <v>108к</v>
          </cell>
        </row>
        <row r="1811">
          <cell r="U1811" t="str">
            <v>108к</v>
          </cell>
        </row>
        <row r="1812">
          <cell r="U1812" t="str">
            <v>108к</v>
          </cell>
        </row>
        <row r="1813">
          <cell r="U1813" t="str">
            <v>101к</v>
          </cell>
        </row>
        <row r="1814">
          <cell r="U1814" t="str">
            <v>101к</v>
          </cell>
        </row>
        <row r="1815">
          <cell r="U1815" t="str">
            <v>101к</v>
          </cell>
        </row>
        <row r="1816">
          <cell r="U1816" t="str">
            <v>101к</v>
          </cell>
        </row>
        <row r="1817">
          <cell r="U1817" t="str">
            <v>101к</v>
          </cell>
        </row>
        <row r="1818">
          <cell r="U1818" t="str">
            <v>108к</v>
          </cell>
        </row>
        <row r="1819">
          <cell r="U1819" t="str">
            <v>108к</v>
          </cell>
        </row>
        <row r="1821">
          <cell r="U1821" t="str">
            <v>108к</v>
          </cell>
        </row>
        <row r="1822">
          <cell r="U1822" t="str">
            <v>108к</v>
          </cell>
        </row>
        <row r="1823">
          <cell r="U1823" t="str">
            <v>101к</v>
          </cell>
        </row>
        <row r="1824">
          <cell r="U1824" t="str">
            <v>101к</v>
          </cell>
        </row>
        <row r="1825">
          <cell r="U1825" t="str">
            <v>101к</v>
          </cell>
        </row>
        <row r="1826">
          <cell r="U1826" t="str">
            <v>101к</v>
          </cell>
        </row>
        <row r="1827">
          <cell r="U1827" t="str">
            <v>101к</v>
          </cell>
        </row>
        <row r="1828">
          <cell r="U1828" t="str">
            <v>101к</v>
          </cell>
        </row>
        <row r="1830">
          <cell r="U1830" t="str">
            <v>108к</v>
          </cell>
        </row>
        <row r="1831">
          <cell r="U1831" t="str">
            <v>108к</v>
          </cell>
        </row>
        <row r="1832">
          <cell r="U1832" t="str">
            <v>108к</v>
          </cell>
        </row>
        <row r="1834">
          <cell r="U1834" t="str">
            <v>102к</v>
          </cell>
        </row>
        <row r="1835">
          <cell r="U1835" t="str">
            <v>102к</v>
          </cell>
        </row>
        <row r="1836">
          <cell r="U1836" t="str">
            <v>102к</v>
          </cell>
        </row>
        <row r="1837">
          <cell r="U1837" t="str">
            <v>102к</v>
          </cell>
        </row>
        <row r="1838">
          <cell r="U1838" t="str">
            <v>102к</v>
          </cell>
        </row>
        <row r="1840">
          <cell r="U1840" t="str">
            <v>103к</v>
          </cell>
        </row>
        <row r="1841">
          <cell r="U1841" t="str">
            <v>103к</v>
          </cell>
        </row>
        <row r="1843">
          <cell r="U1843" t="str">
            <v>106к</v>
          </cell>
        </row>
        <row r="1844">
          <cell r="U1844" t="str">
            <v>109к</v>
          </cell>
        </row>
        <row r="1845">
          <cell r="U1845" t="str">
            <v>109к</v>
          </cell>
        </row>
        <row r="1846">
          <cell r="U1846" t="str">
            <v>106к</v>
          </cell>
        </row>
        <row r="1847">
          <cell r="U1847" t="str">
            <v>109к</v>
          </cell>
        </row>
        <row r="1848">
          <cell r="U1848" t="str">
            <v>107к</v>
          </cell>
        </row>
        <row r="1849">
          <cell r="U1849" t="str">
            <v>107к</v>
          </cell>
        </row>
        <row r="1850">
          <cell r="U1850" t="str">
            <v>109к</v>
          </cell>
        </row>
        <row r="1902">
          <cell r="U1902" t="str">
            <v>108д</v>
          </cell>
        </row>
        <row r="1903">
          <cell r="U1903" t="str">
            <v>108д</v>
          </cell>
        </row>
        <row r="1905">
          <cell r="U1905" t="str">
            <v>108д</v>
          </cell>
        </row>
        <row r="1906">
          <cell r="U1906" t="str">
            <v>108д</v>
          </cell>
        </row>
        <row r="1908">
          <cell r="U1908" t="str">
            <v>108д</v>
          </cell>
        </row>
        <row r="1909">
          <cell r="U1909" t="str">
            <v>108д</v>
          </cell>
        </row>
        <row r="1910">
          <cell r="U1910" t="str">
            <v>101д</v>
          </cell>
        </row>
        <row r="1911">
          <cell r="U1911" t="str">
            <v>101д</v>
          </cell>
        </row>
        <row r="1912">
          <cell r="U1912" t="str">
            <v>101д</v>
          </cell>
        </row>
        <row r="1913">
          <cell r="U1913" t="str">
            <v>101д</v>
          </cell>
        </row>
        <row r="1914">
          <cell r="U1914" t="str">
            <v>101д</v>
          </cell>
        </row>
        <row r="1915">
          <cell r="U1915" t="str">
            <v>108д</v>
          </cell>
        </row>
        <row r="1916">
          <cell r="U1916" t="str">
            <v>108д</v>
          </cell>
        </row>
        <row r="1918">
          <cell r="U1918" t="str">
            <v>108д</v>
          </cell>
        </row>
        <row r="1919">
          <cell r="U1919" t="str">
            <v>108д</v>
          </cell>
        </row>
        <row r="1920">
          <cell r="U1920" t="str">
            <v>101д</v>
          </cell>
        </row>
        <row r="1921">
          <cell r="U1921" t="str">
            <v>101д</v>
          </cell>
        </row>
        <row r="1922">
          <cell r="U1922" t="str">
            <v>101д</v>
          </cell>
        </row>
        <row r="1923">
          <cell r="U1923" t="str">
            <v>101д</v>
          </cell>
        </row>
        <row r="1924">
          <cell r="U1924" t="str">
            <v>101д</v>
          </cell>
        </row>
        <row r="1925">
          <cell r="U1925" t="str">
            <v>101д</v>
          </cell>
        </row>
        <row r="1927">
          <cell r="U1927" t="str">
            <v>108д</v>
          </cell>
        </row>
        <row r="1928">
          <cell r="U1928" t="str">
            <v>108д</v>
          </cell>
        </row>
        <row r="1929">
          <cell r="U1929" t="str">
            <v>108д</v>
          </cell>
        </row>
        <row r="1931">
          <cell r="U1931" t="str">
            <v>102д</v>
          </cell>
        </row>
        <row r="1932">
          <cell r="U1932" t="str">
            <v>102д</v>
          </cell>
        </row>
        <row r="1933">
          <cell r="U1933" t="str">
            <v>102д</v>
          </cell>
        </row>
        <row r="1934">
          <cell r="U1934" t="str">
            <v>102д</v>
          </cell>
        </row>
        <row r="1935">
          <cell r="U1935" t="str">
            <v>102д</v>
          </cell>
        </row>
        <row r="1937">
          <cell r="U1937" t="str">
            <v>103д</v>
          </cell>
        </row>
        <row r="1938">
          <cell r="U1938" t="str">
            <v>103д</v>
          </cell>
        </row>
        <row r="1940">
          <cell r="U1940" t="str">
            <v>106д</v>
          </cell>
        </row>
        <row r="1941">
          <cell r="U1941" t="str">
            <v>109д</v>
          </cell>
        </row>
        <row r="1942">
          <cell r="U1942" t="str">
            <v>109д</v>
          </cell>
        </row>
        <row r="1943">
          <cell r="U1943" t="str">
            <v>106д</v>
          </cell>
        </row>
        <row r="1944">
          <cell r="U1944" t="str">
            <v>109д</v>
          </cell>
        </row>
        <row r="1945">
          <cell r="U1945" t="str">
            <v>107д</v>
          </cell>
        </row>
        <row r="1946">
          <cell r="U1946" t="str">
            <v>107д</v>
          </cell>
        </row>
        <row r="1947">
          <cell r="U1947" t="str">
            <v>109д</v>
          </cell>
        </row>
        <row r="2001">
          <cell r="U2001">
            <v>901</v>
          </cell>
        </row>
        <row r="2003">
          <cell r="U2003">
            <v>904</v>
          </cell>
        </row>
        <row r="2004">
          <cell r="U2004" t="str">
            <v>902к</v>
          </cell>
        </row>
        <row r="2005">
          <cell r="U2005" t="str">
            <v>903к</v>
          </cell>
        </row>
        <row r="2006">
          <cell r="U2006" t="str">
            <v>903к</v>
          </cell>
        </row>
        <row r="2007">
          <cell r="U2007" t="str">
            <v>903к</v>
          </cell>
        </row>
        <row r="2008">
          <cell r="U2008" t="str">
            <v>903к</v>
          </cell>
        </row>
        <row r="2009">
          <cell r="U2009" t="str">
            <v>903к</v>
          </cell>
        </row>
        <row r="2010">
          <cell r="U2010" t="str">
            <v>903к</v>
          </cell>
        </row>
        <row r="2011">
          <cell r="U2011">
            <v>904</v>
          </cell>
        </row>
        <row r="2013">
          <cell r="U2013">
            <v>1001</v>
          </cell>
        </row>
        <row r="2014">
          <cell r="U2014">
            <v>1009</v>
          </cell>
        </row>
        <row r="2015">
          <cell r="U2015">
            <v>1002</v>
          </cell>
        </row>
        <row r="2017">
          <cell r="U2017">
            <v>1009</v>
          </cell>
        </row>
        <row r="2018">
          <cell r="U2018">
            <v>10010</v>
          </cell>
        </row>
        <row r="2019">
          <cell r="U2019">
            <v>10010</v>
          </cell>
        </row>
        <row r="2020">
          <cell r="U2020">
            <v>1005</v>
          </cell>
        </row>
        <row r="2021">
          <cell r="U2021">
            <v>1005</v>
          </cell>
        </row>
        <row r="2022">
          <cell r="U2022">
            <v>1005</v>
          </cell>
        </row>
        <row r="2023">
          <cell r="U2023">
            <v>1005</v>
          </cell>
        </row>
        <row r="2024">
          <cell r="U2024">
            <v>1005</v>
          </cell>
        </row>
        <row r="2025">
          <cell r="U2025">
            <v>1005</v>
          </cell>
        </row>
        <row r="2026">
          <cell r="U2026">
            <v>1005</v>
          </cell>
        </row>
        <row r="2027">
          <cell r="U2027">
            <v>1005</v>
          </cell>
        </row>
        <row r="2028">
          <cell r="U2028">
            <v>1009</v>
          </cell>
        </row>
        <row r="2029">
          <cell r="U2029">
            <v>1003</v>
          </cell>
        </row>
        <row r="2030">
          <cell r="U2030">
            <v>1007</v>
          </cell>
        </row>
        <row r="2031">
          <cell r="U2031">
            <v>1009</v>
          </cell>
        </row>
        <row r="2032">
          <cell r="U2032">
            <v>1005</v>
          </cell>
        </row>
        <row r="2033">
          <cell r="U2033">
            <v>1005</v>
          </cell>
        </row>
        <row r="2034">
          <cell r="U2034">
            <v>1005</v>
          </cell>
        </row>
        <row r="2035">
          <cell r="U2035">
            <v>1005</v>
          </cell>
        </row>
        <row r="2036">
          <cell r="U2036" t="str">
            <v>902д</v>
          </cell>
        </row>
        <row r="2037">
          <cell r="U2037" t="str">
            <v>903д</v>
          </cell>
        </row>
        <row r="2038">
          <cell r="U2038" t="str">
            <v>903д</v>
          </cell>
        </row>
        <row r="2039">
          <cell r="U2039" t="str">
            <v>903д</v>
          </cell>
        </row>
        <row r="2040">
          <cell r="U2040" t="str">
            <v>903д</v>
          </cell>
        </row>
        <row r="2042">
          <cell r="U2042">
            <v>1008</v>
          </cell>
        </row>
        <row r="2043">
          <cell r="U2043">
            <v>1008</v>
          </cell>
        </row>
        <row r="2044">
          <cell r="U2044">
            <v>1008</v>
          </cell>
        </row>
        <row r="2045">
          <cell r="U2045">
            <v>1008</v>
          </cell>
        </row>
        <row r="2046">
          <cell r="U2046">
            <v>1008</v>
          </cell>
        </row>
        <row r="2047">
          <cell r="U2047">
            <v>1008</v>
          </cell>
        </row>
        <row r="2049">
          <cell r="U2049">
            <v>1201</v>
          </cell>
        </row>
        <row r="2050">
          <cell r="U2050">
            <v>1202</v>
          </cell>
        </row>
        <row r="2051">
          <cell r="U2051">
            <v>1203</v>
          </cell>
        </row>
        <row r="2052">
          <cell r="U2052">
            <v>1204</v>
          </cell>
        </row>
        <row r="2053">
          <cell r="U2053">
            <v>1205</v>
          </cell>
        </row>
        <row r="2054">
          <cell r="U2054">
            <v>1208</v>
          </cell>
        </row>
        <row r="2055">
          <cell r="U2055">
            <v>1206</v>
          </cell>
        </row>
        <row r="2056">
          <cell r="U2056">
            <v>1209</v>
          </cell>
        </row>
        <row r="2057">
          <cell r="U2057">
            <v>1207</v>
          </cell>
        </row>
        <row r="2058">
          <cell r="U2058">
            <v>1208</v>
          </cell>
        </row>
        <row r="2060">
          <cell r="U2060">
            <v>1301</v>
          </cell>
        </row>
        <row r="2061">
          <cell r="U2061">
            <v>1302</v>
          </cell>
        </row>
        <row r="2062">
          <cell r="U2062">
            <v>1303</v>
          </cell>
        </row>
        <row r="2063">
          <cell r="U2063">
            <v>1304</v>
          </cell>
        </row>
        <row r="2064">
          <cell r="U2064">
            <v>1305</v>
          </cell>
        </row>
        <row r="2065">
          <cell r="U2065">
            <v>13011</v>
          </cell>
        </row>
        <row r="2066">
          <cell r="U2066">
            <v>1306</v>
          </cell>
        </row>
        <row r="2067">
          <cell r="U2067">
            <v>1307</v>
          </cell>
        </row>
        <row r="2068">
          <cell r="U2068">
            <v>1308</v>
          </cell>
        </row>
        <row r="2069">
          <cell r="U2069">
            <v>1309</v>
          </cell>
        </row>
        <row r="2070">
          <cell r="U2070">
            <v>13011</v>
          </cell>
        </row>
        <row r="2071">
          <cell r="U2071">
            <v>13010</v>
          </cell>
        </row>
        <row r="2072">
          <cell r="U2072">
            <v>13012</v>
          </cell>
        </row>
        <row r="2073">
          <cell r="U2073">
            <v>13011</v>
          </cell>
        </row>
        <row r="2074">
          <cell r="U2074">
            <v>1309</v>
          </cell>
        </row>
        <row r="2075">
          <cell r="U2075">
            <v>13011</v>
          </cell>
        </row>
        <row r="2076">
          <cell r="U2076">
            <v>13013</v>
          </cell>
        </row>
        <row r="2077">
          <cell r="U2077">
            <v>13013</v>
          </cell>
        </row>
        <row r="2078">
          <cell r="U2078">
            <v>13012</v>
          </cell>
        </row>
        <row r="2080">
          <cell r="U2080" t="str">
            <v>1006д</v>
          </cell>
        </row>
        <row r="2081">
          <cell r="U2081" t="str">
            <v>1006к</v>
          </cell>
        </row>
        <row r="2126">
          <cell r="U2126">
            <v>1701</v>
          </cell>
        </row>
        <row r="2127">
          <cell r="U2127">
            <v>1702</v>
          </cell>
        </row>
        <row r="2128">
          <cell r="U2128">
            <v>1703</v>
          </cell>
        </row>
        <row r="2129">
          <cell r="U2129">
            <v>1704</v>
          </cell>
        </row>
        <row r="2131">
          <cell r="U2131">
            <v>1801</v>
          </cell>
        </row>
        <row r="2132">
          <cell r="U2132">
            <v>1802</v>
          </cell>
        </row>
        <row r="2133">
          <cell r="U2133">
            <v>1803</v>
          </cell>
        </row>
        <row r="2136">
          <cell r="U2136">
            <v>13021</v>
          </cell>
        </row>
        <row r="2137">
          <cell r="U2137">
            <v>13022</v>
          </cell>
        </row>
        <row r="2139">
          <cell r="U2139">
            <v>1501</v>
          </cell>
        </row>
        <row r="2140">
          <cell r="U2140">
            <v>1501</v>
          </cell>
        </row>
        <row r="2142">
          <cell r="U2142">
            <v>1208</v>
          </cell>
        </row>
        <row r="2143">
          <cell r="U2143">
            <v>13011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Коэффициенты"/>
      <sheetName val="#ССЫЛКА"/>
      <sheetName val="_ССЫЛКА"/>
      <sheetName val="NPV"/>
      <sheetName val="Форма2"/>
      <sheetName val="Форма1"/>
      <sheetName val="14.1.2.2.(Услуги связи)"/>
      <sheetName val="ЦентрЗатр"/>
      <sheetName val="1NK"/>
      <sheetName val="ТЭП старая"/>
      <sheetName val="Добычанефти4"/>
      <sheetName val="поставкасравн13"/>
      <sheetName val="поставка сравн13"/>
      <sheetName val="N_SVOD"/>
      <sheetName val="объемы"/>
      <sheetName val="из сем"/>
      <sheetName val="14_1_2_2_(Услуги_связи)1"/>
      <sheetName val="14_1_2_2_(Услуги_связи)"/>
      <sheetName val="14_1_2_2_(Услуги_связи)2"/>
      <sheetName val="Справочник"/>
      <sheetName val="ОборБалФормОтч"/>
      <sheetName val="ИзменяемыеДанные"/>
      <sheetName val="7.1"/>
      <sheetName val="Сдача "/>
      <sheetName val="Ф4_КБМ+АФ"/>
      <sheetName val="14_1_2_2__Услуги связи_"/>
      <sheetName val="Treatment Summary"/>
      <sheetName val="Пром1"/>
      <sheetName val="Форма3.6"/>
      <sheetName val="Бюджет"/>
      <sheetName val="ЕдИзм"/>
      <sheetName val="Предпр"/>
      <sheetName val="#REF"/>
      <sheetName val="Assumptions"/>
      <sheetName val="  2.3.2"/>
      <sheetName val="11"/>
      <sheetName val="Содержание"/>
      <sheetName val="Добыча нефти4"/>
      <sheetName val="Control"/>
      <sheetName val="Register"/>
      <sheetName val="Comp06"/>
      <sheetName val="Income $"/>
      <sheetName val="2 БО"/>
      <sheetName val="10 БО (kzt)"/>
      <sheetName val="7НК"/>
      <sheetName val="3НК"/>
      <sheetName val="FES"/>
      <sheetName val="1кв. "/>
      <sheetName val="2кв."/>
      <sheetName val="Займы"/>
      <sheetName val="indices"/>
      <sheetName val="Инв.вл тыс.ед"/>
      <sheetName val="вход.параметры"/>
      <sheetName val="L-1 Займ БРК инвест цели"/>
      <sheetName val="G-1"/>
      <sheetName val="1Утв ТК  Capex 07 "/>
      <sheetName val="исп.см."/>
      <sheetName val="справка"/>
      <sheetName val="группа"/>
      <sheetName val="д.7.001"/>
      <sheetName val="ОСВ"/>
      <sheetName val="Prelim Cost"/>
      <sheetName val="май"/>
      <sheetName val="апрель"/>
      <sheetName val="Фонд 15гор"/>
      <sheetName val="Фонд Кар-с"/>
      <sheetName val="Фонд Купола"/>
      <sheetName val="Фонд 14 гор."/>
      <sheetName val="Фонд 16 гор."/>
      <sheetName val="Фонд 17 гор."/>
      <sheetName val="Фонд 18 гор."/>
      <sheetName val="материалы"/>
      <sheetName val="Статьи затрат"/>
      <sheetName val="Справка ИЦА"/>
      <sheetName val="Месяц"/>
      <sheetName val="Расчет2000Прямой"/>
      <sheetName val="Keys"/>
      <sheetName val="по 2007 году план на 2008 год"/>
      <sheetName val="5NK "/>
      <sheetName val="Пр2"/>
      <sheetName val="Add-s test"/>
      <sheetName val="АЗФ"/>
      <sheetName val="АК"/>
      <sheetName val="Актюбе"/>
      <sheetName val="ССГПО"/>
      <sheetName val="июнь"/>
      <sheetName val="май 203"/>
      <sheetName val="Лист6"/>
      <sheetName val="Лист1"/>
      <sheetName val="ОТиТБ"/>
      <sheetName val="2002(v1)"/>
      <sheetName val="list"/>
      <sheetName val="AFS"/>
      <sheetName val="БиВи (290)"/>
      <sheetName val="СписокТЭП"/>
      <sheetName val="Лист5"/>
      <sheetName val="L-1"/>
      <sheetName val="Базовые данные"/>
      <sheetName val="14_1_2_2_(Услуги_связи)3"/>
      <sheetName val="ТЭП_старая"/>
      <sheetName val="поставка_сравн13"/>
      <sheetName val="из_сем"/>
      <sheetName val="Сдача_"/>
      <sheetName val="7_1"/>
      <sheetName val="Treatment_Summary"/>
      <sheetName val="Форма3_6"/>
      <sheetName val="14_1_2_2__Услуги_связи_"/>
      <sheetName val="Базовые_данные"/>
      <sheetName val="L-1_Займ_БРК_инвест_цели"/>
      <sheetName val="исп_см_"/>
      <sheetName val="Добыча_нефти4"/>
      <sheetName val="Лист3"/>
      <sheetName val="6БО"/>
      <sheetName val="Форма 3"/>
      <sheetName val="Форма 2"/>
      <sheetName val="точн2"/>
      <sheetName val="__2_3_2"/>
      <sheetName val="Income_$"/>
      <sheetName val="2_БО"/>
      <sheetName val="10_БО_(kzt)"/>
      <sheetName val="1кв__"/>
      <sheetName val="2кв_"/>
      <sheetName val="Инв_вл_тыс_ед"/>
      <sheetName val="вход_параметры"/>
      <sheetName val="д_7_001"/>
      <sheetName val="1Утв_ТК__Capex_07_"/>
      <sheetName val="Статьи_затрат"/>
      <sheetName val="Справка_ИЦА"/>
      <sheetName val="Фонд_15гор"/>
      <sheetName val="Фонд_Кар-с"/>
      <sheetName val="Фонд_Купола"/>
      <sheetName val="Фонд_14_гор_"/>
      <sheetName val="Фонд_16_гор_"/>
      <sheetName val="Фонд_17_гор_"/>
      <sheetName val="Фонд_18_гор_"/>
      <sheetName val="Prelim_Cost"/>
      <sheetName val="по_2007_году_план_на_2008_год"/>
      <sheetName val="5NK_"/>
      <sheetName val="Add-s_test"/>
      <sheetName val="приложение№3"/>
      <sheetName val="Зам.нгду-1"/>
      <sheetName val="Зам.ОЭПУ(доб)"/>
      <sheetName val="замер"/>
      <sheetName val="обв"/>
      <sheetName val="тех режим"/>
      <sheetName val="Зам.нгду-2(наг)"/>
      <sheetName val="исходные данные"/>
      <sheetName val="Нефть"/>
      <sheetName val="LME_prices"/>
      <sheetName val="I. Прогноз доходов"/>
      <sheetName val="МодельППП (Свод)"/>
      <sheetName val="общие данные"/>
      <sheetName val="отделы"/>
      <sheetName val="Sheet1"/>
      <sheetName val="2002(v2)"/>
      <sheetName val="Титул1"/>
      <sheetName val="Макро"/>
      <sheetName val="текст"/>
      <sheetName val="филиалы"/>
      <sheetName val="ФП"/>
      <sheetName val="флормиро"/>
      <sheetName val="450 (2)"/>
      <sheetName val="ввод-вывод ОС авг2004- 2005"/>
      <sheetName val="BS new"/>
      <sheetName val="2007 0,01"/>
      <sheetName val="Накл"/>
      <sheetName val="Loans out"/>
      <sheetName val="Гр5(о)"/>
      <sheetName val="Сводная"/>
      <sheetName val="2.8. стр-ра себестоимости"/>
      <sheetName val="свод"/>
      <sheetName val="ГБ"/>
      <sheetName val="Hidden"/>
      <sheetName val="#REF!"/>
      <sheetName val="МАТЕР.433,452"/>
      <sheetName val="мат расходы"/>
      <sheetName val="план"/>
      <sheetName val="Баланс"/>
      <sheetName val="Capex"/>
      <sheetName val="Спр_ пласт"/>
      <sheetName val="класс"/>
      <sheetName val="01-45"/>
      <sheetName val="Преискурант"/>
      <sheetName val="Подразд"/>
      <sheetName val="Dictionaries"/>
      <sheetName val="ЯНВАРЬ"/>
      <sheetName val="Предпосылки"/>
      <sheetName val="IS"/>
      <sheetName val="Форма 18"/>
      <sheetName val="Sheet2"/>
      <sheetName val="РСза 6-м 2012"/>
      <sheetName val=" 2.3.2"/>
      <sheetName val="Sheet5"/>
      <sheetName val="списки"/>
      <sheetName val="факт 2005 г."/>
      <sheetName val="КР материалы"/>
      <sheetName val="Movements"/>
      <sheetName val="3.ФОТ"/>
      <sheetName val="4.Налоги"/>
      <sheetName val="1"/>
      <sheetName val="База"/>
      <sheetName val="Штатка"/>
      <sheetName val="Инвестиции"/>
      <sheetName val="Прибыль"/>
      <sheetName val="смета"/>
      <sheetName val="Исполнение по БЕ"/>
      <sheetName val="Технический"/>
      <sheetName val="КАТО"/>
      <sheetName val="ОПГЗ"/>
      <sheetName val="План ГЗ"/>
      <sheetName val="сброс"/>
      <sheetName val="9-1"/>
      <sheetName val="4"/>
      <sheetName val="1-1"/>
      <sheetName val="Тарифы"/>
      <sheetName val="Потребители"/>
      <sheetName val="Блоки"/>
      <sheetName val="2_2 ОтклОТМ"/>
      <sheetName val="1_3_2 ОТМ"/>
      <sheetName val="Перем. затр"/>
      <sheetName val="ИП_ДО_БЛ "/>
      <sheetName val="1 вариант  2009 "/>
      <sheetName val="S|C_2008_Budget"/>
      <sheetName val="доп.дан."/>
      <sheetName val="turnover"/>
      <sheetName val="14_1_2_2_(Услуги_связи)4"/>
      <sheetName val="ТЭП_старая1"/>
      <sheetName val="поставка_сравн131"/>
      <sheetName val="из_сем1"/>
      <sheetName val="Форма3_61"/>
      <sheetName val="Сдача_1"/>
      <sheetName val="7_11"/>
      <sheetName val="14_1_2_2__Услуги_связи_1"/>
      <sheetName val="Treatment_Summary1"/>
      <sheetName val="L-1_Займ_БРК_инвест_цели1"/>
      <sheetName val="__2_3_21"/>
      <sheetName val="Добыча_нефти41"/>
      <sheetName val="Income_$1"/>
      <sheetName val="2_БО1"/>
      <sheetName val="10_БО_(kzt)1"/>
      <sheetName val="1кв__1"/>
      <sheetName val="2кв_1"/>
      <sheetName val="Инв_вл_тыс_ед1"/>
      <sheetName val="вход_параметры1"/>
      <sheetName val="1Утв_ТК__Capex_07_1"/>
      <sheetName val="исп_см_1"/>
      <sheetName val="по_2007_году_план_на_2008_год1"/>
      <sheetName val="д_7_0011"/>
      <sheetName val="5NK_1"/>
      <sheetName val="БиВи_(290)"/>
      <sheetName val="Prelim_Cost1"/>
      <sheetName val="I__Прогноз_доходов"/>
      <sheetName val="Статьи_затрат1"/>
      <sheetName val="Справка_ИЦА1"/>
      <sheetName val="Фонд_15гор1"/>
      <sheetName val="Фонд_Кар-с1"/>
      <sheetName val="Фонд_Купола1"/>
      <sheetName val="Фонд_14_гор_1"/>
      <sheetName val="Фонд_16_гор_1"/>
      <sheetName val="Фонд_17_гор_1"/>
      <sheetName val="Фонд_18_гор_1"/>
      <sheetName val="МодельППП_(Свод)"/>
      <sheetName val="общие_данные"/>
      <sheetName val="450_(2)"/>
      <sheetName val="Add-s_test1"/>
      <sheetName val="ввод-вывод_ОС_авг2004-_2005"/>
      <sheetName val="2007_0,01"/>
      <sheetName val="BS_new"/>
      <sheetName val="Loans_out"/>
      <sheetName val="май_203"/>
      <sheetName val="Базовые_данные1"/>
      <sheetName val="исходные_данные"/>
      <sheetName val="Форма_3"/>
      <sheetName val="Форма_2"/>
      <sheetName val="Зам_нгду-1"/>
      <sheetName val="Зам_ОЭПУ(доб)"/>
      <sheetName val="тех_режим"/>
      <sheetName val="Зам_нгду-2(наг)"/>
      <sheetName val="МАТЕР_433,452"/>
      <sheetName val="мат_расходы"/>
      <sheetName val="2_8__стр-ра_себестоимости"/>
      <sheetName val="Форма_18"/>
      <sheetName val="Спр__пласт"/>
      <sheetName val="suppl-pack"/>
    </sheetNames>
    <sheetDataSet>
      <sheetData sheetId="0" refreshError="1"/>
      <sheetData sheetId="1" refreshError="1"/>
      <sheetData sheetId="2" refreshError="1">
        <row r="13">
          <cell r="C13" t="str">
            <v/>
          </cell>
          <cell r="D13" t="str">
            <v/>
          </cell>
        </row>
        <row r="14">
          <cell r="C14" t="str">
            <v/>
          </cell>
          <cell r="D14" t="str">
            <v/>
          </cell>
        </row>
        <row r="15">
          <cell r="C15" t="str">
            <v/>
          </cell>
          <cell r="D15" t="str">
            <v/>
          </cell>
        </row>
        <row r="16">
          <cell r="C16" t="str">
            <v/>
          </cell>
          <cell r="D16" t="str">
            <v/>
          </cell>
        </row>
        <row r="17">
          <cell r="C17" t="str">
            <v/>
          </cell>
          <cell r="D17" t="str">
            <v/>
          </cell>
        </row>
        <row r="18">
          <cell r="C18" t="str">
            <v/>
          </cell>
          <cell r="D18" t="str">
            <v/>
          </cell>
        </row>
        <row r="19">
          <cell r="C19" t="str">
            <v/>
          </cell>
          <cell r="D19" t="str">
            <v/>
          </cell>
        </row>
        <row r="20">
          <cell r="C20" t="str">
            <v/>
          </cell>
          <cell r="D20" t="str">
            <v/>
          </cell>
        </row>
        <row r="21">
          <cell r="C21" t="str">
            <v/>
          </cell>
          <cell r="D21" t="str">
            <v/>
          </cell>
        </row>
        <row r="22">
          <cell r="C22" t="str">
            <v/>
          </cell>
          <cell r="D22" t="str">
            <v/>
          </cell>
        </row>
        <row r="23">
          <cell r="C23" t="str">
            <v/>
          </cell>
          <cell r="D23" t="str">
            <v/>
          </cell>
        </row>
        <row r="24">
          <cell r="C24" t="str">
            <v/>
          </cell>
          <cell r="D24" t="str">
            <v/>
          </cell>
        </row>
        <row r="25">
          <cell r="C25" t="str">
            <v/>
          </cell>
          <cell r="D25" t="str">
            <v/>
          </cell>
        </row>
        <row r="26">
          <cell r="C26" t="str">
            <v/>
          </cell>
          <cell r="D26" t="str">
            <v/>
          </cell>
        </row>
        <row r="27">
          <cell r="C27" t="str">
            <v/>
          </cell>
          <cell r="D27" t="str">
            <v/>
          </cell>
        </row>
        <row r="28">
          <cell r="C28" t="str">
            <v/>
          </cell>
          <cell r="D28" t="str">
            <v/>
          </cell>
        </row>
        <row r="29">
          <cell r="C29" t="str">
            <v/>
          </cell>
          <cell r="D29" t="str">
            <v/>
          </cell>
        </row>
        <row r="30">
          <cell r="C30" t="str">
            <v/>
          </cell>
          <cell r="D30" t="str">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sheetData sheetId="156"/>
      <sheetData sheetId="157"/>
      <sheetData sheetId="158"/>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sheetData sheetId="199"/>
      <sheetData sheetId="200"/>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refreshError="1"/>
      <sheetData sheetId="282" refreshError="1"/>
      <sheetData sheetId="283"/>
      <sheetData sheetId="284"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Проверка"/>
      <sheetName val="баланс"/>
      <sheetName val="Отчет о движ денег"/>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движение резерва"/>
      <sheetName val="расчет резерва"/>
      <sheetName val="024"/>
      <sheetName val="ОС МФО"/>
      <sheetName val="027"/>
      <sheetName val="НМА МФО"/>
      <sheetName val="НКС МФО"/>
      <sheetName val="НКС"/>
      <sheetName val="доп расш НКС"/>
      <sheetName val="Капремонт"/>
      <sheetName val="031"/>
      <sheetName val="032"/>
      <sheetName val="постоянные затраты"/>
      <sheetName val="класс"/>
    </sheetNames>
    <sheetDataSet>
      <sheetData sheetId="0">
        <row r="20">
          <cell r="I20" t="str">
            <v>на 31 мая</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ТЭП"/>
      <sheetName val="Форма2"/>
      <sheetName val="Пром1"/>
      <sheetName val="СПгнг"/>
      <sheetName val="2.2 ОтклОТМ"/>
      <sheetName val="1.3.2 ОТМ"/>
      <sheetName val="Предпр"/>
      <sheetName val="ЦентрЗатр"/>
      <sheetName val="ЕдИзм"/>
      <sheetName val="жд тарифы"/>
      <sheetName val="МО 0012"/>
      <sheetName val="ОборБалФормОтч"/>
      <sheetName val="Добыча нефти4"/>
      <sheetName val="поставка сравн13"/>
      <sheetName val="Статьи ТЭП_старая структура"/>
      <sheetName val="ОТиТБ"/>
      <sheetName val="I. Прогноз доходов"/>
      <sheetName val="Notes IS"/>
      <sheetName val="1NK"/>
      <sheetName val="Input TD"/>
      <sheetName val="#ССЫЛКА"/>
      <sheetName val="бартер"/>
      <sheetName val="Prelim Cost"/>
      <sheetName val="Сверка"/>
      <sheetName val="t0_name"/>
      <sheetName val="ИД"/>
      <sheetName val="Отпуск продукции"/>
      <sheetName val="1 класс"/>
      <sheetName val="2 класс"/>
      <sheetName val="3 класс"/>
      <sheetName val="4 класс"/>
      <sheetName val="5 класс"/>
      <sheetName val="спецпит,проездн."/>
      <sheetName val="13 NGDO"/>
      <sheetName val="1"/>
      <sheetName val="MS"/>
      <sheetName val="табель"/>
      <sheetName val="FES"/>
      <sheetName val="14.1.2.2.(Услуги связи)"/>
      <sheetName val="Форма1"/>
      <sheetName val="10 БО (kzt)"/>
      <sheetName val="Баланс"/>
      <sheetName val="Сеть"/>
      <sheetName val="общие данные"/>
      <sheetName val="Бюджет"/>
      <sheetName val="Лист1"/>
      <sheetName val="2_2_ОтклОТМ"/>
      <sheetName val="1_3_2_ОТМ"/>
      <sheetName val="1кв. "/>
      <sheetName val="2кв."/>
      <sheetName val="смета"/>
      <sheetName val="Loans out"/>
      <sheetName val="МодельППП (Свод)"/>
      <sheetName val="Штатное 2012-2015"/>
      <sheetName val="Sheet5"/>
      <sheetName val="Cash flow 2011"/>
      <sheetName val="КБ"/>
      <sheetName val="АТиК"/>
      <sheetName val="VLOOKUP"/>
      <sheetName val="INPUTMASTER"/>
      <sheetName val="Способ закупки"/>
      <sheetName val="Datasheet"/>
      <sheetName val="Потребители"/>
      <sheetName val="Блоки"/>
      <sheetName val="Пр2"/>
      <sheetName val="ввод-вывод ОС авг2004- 2005"/>
      <sheetName val="Форма3.6"/>
      <sheetName val="Сдача "/>
      <sheetName val="элементы"/>
      <sheetName val="5NK "/>
      <sheetName val="L-1"/>
      <sheetName val="Нефть"/>
      <sheetName val="флормиро"/>
      <sheetName val="из сем"/>
      <sheetName val="ПРОГНОЗ_1"/>
      <sheetName val="  2.3.2"/>
      <sheetName val="PL12"/>
      <sheetName val="янв (2)"/>
      <sheetName val="рев дф (1.08.) (3)"/>
      <sheetName val="заявка (2)"/>
      <sheetName val="Материалы для АУП"/>
      <sheetName val="План произв-ва (мес.) (бюджет)"/>
      <sheetName val="ГТМ"/>
      <sheetName val="тех реж"/>
      <sheetName val="Кап затраты ОМГ 16"/>
      <sheetName val="Сотрудники"/>
      <sheetName val="замер"/>
      <sheetName val="s"/>
      <sheetName val="1 (2)"/>
      <sheetName val="отделы"/>
      <sheetName val="MATRIX_DA_10"/>
      <sheetName val="list"/>
      <sheetName val="Об-я св-а"/>
      <sheetName val="2в"/>
      <sheetName val="МОП"/>
      <sheetName val="13_NGDO"/>
      <sheetName val="Добыча_нефти4"/>
      <sheetName val="14_1_2_2_(Услуги_связи)"/>
      <sheetName val="поставка_сравн13"/>
      <sheetName val="жд_тарифы"/>
      <sheetName val="1кв__"/>
      <sheetName val="2кв_"/>
      <sheetName val="янв_(2)"/>
      <sheetName val="рев_дф_(1_08_)_(3)"/>
      <sheetName val="заявка_(2)"/>
      <sheetName val="Материалы_для_АУП"/>
      <sheetName val="МодельППП_(Свод)"/>
      <sheetName val="Input_TD"/>
      <sheetName val="2_2_ОтклОТМ1"/>
      <sheetName val="1_3_2_ОТМ1"/>
      <sheetName val="МО_0012"/>
      <sheetName val="Статьи_ТЭП_старая_структура"/>
      <sheetName val="I__Прогноз_доходов"/>
      <sheetName val="Notes_IS"/>
      <sheetName val="Prelim_Cost"/>
      <sheetName val="Отпуск_продукции"/>
      <sheetName val="1_класс"/>
      <sheetName val="2_класс"/>
      <sheetName val="3_класс"/>
      <sheetName val="4_класс"/>
      <sheetName val="5_класс"/>
      <sheetName val="спецпит,проездн_"/>
      <sheetName val="План_произв-ва_(мес_)_(бюджет)"/>
      <sheetName val="10_БО_(kzt)"/>
      <sheetName val="общие_данные"/>
      <sheetName val="тех_реж"/>
      <sheetName val="Кап_затраты_ОМГ_16"/>
      <sheetName val="1_(2)"/>
      <sheetName val="ввод-вывод_ОС_авг2004-_2005"/>
      <sheetName val="Loans_out"/>
      <sheetName val="Штатное_2012-2015"/>
      <sheetName val="Об-я_св-а"/>
      <sheetName val="Cash_flow_2011"/>
      <sheetName val="5NK_"/>
      <sheetName val="из_сем"/>
      <sheetName val="__2_3_2"/>
      <sheetName val="Форма3_6"/>
      <sheetName val="ЭКРБ"/>
      <sheetName val="7НК"/>
      <sheetName val="апрель 09."/>
      <sheetName val="Направления обучения"/>
      <sheetName val="Приложение 7 (ЕНП)"/>
      <sheetName val="AFS"/>
      <sheetName val="Титул1"/>
      <sheetName val="д.7.001"/>
      <sheetName val="Hidden"/>
      <sheetName val="УУ 9 мес.2014"/>
      <sheetName val="потр"/>
      <sheetName val="СН"/>
      <sheetName val="Гр5(о)"/>
      <sheetName val="BS new"/>
      <sheetName val="сортамент"/>
      <sheetName val="Sales F"/>
      <sheetName val="Заполните"/>
      <sheetName val="План"/>
      <sheetName val="Факт"/>
      <sheetName val="Лист5"/>
      <sheetName val="Лист3"/>
      <sheetName val="точн2"/>
      <sheetName val="БиВи (290)"/>
      <sheetName val="450 (2)"/>
      <sheetName val="Накл"/>
      <sheetName val="PP&amp;E mvt for 2003"/>
      <sheetName val="Capex"/>
      <sheetName val=""/>
      <sheetName val="WBS elements RS-v.02A"/>
      <sheetName val="Balance Sheet"/>
      <sheetName val="Прайс 2005"/>
      <sheetName val="БПО"/>
      <sheetName val="13_NGDO1"/>
      <sheetName val="Добыча_нефти41"/>
      <sheetName val="14_1_2_2_(Услуги_связи)1"/>
      <sheetName val="поставка_сравн131"/>
      <sheetName val="жд_тарифы1"/>
      <sheetName val="1кв__1"/>
      <sheetName val="2кв_1"/>
      <sheetName val="рев_дф_(1_08_)_(3)1"/>
      <sheetName val="заявка_(2)1"/>
      <sheetName val="янв_(2)1"/>
      <sheetName val="Материалы_для_АУП1"/>
      <sheetName val="МодельППП_(Свод)1"/>
      <sheetName val="Input_TD1"/>
      <sheetName val="2_2_ОтклОТМ2"/>
      <sheetName val="1_3_2_ОТМ2"/>
      <sheetName val="МО_00121"/>
      <sheetName val="Статьи_ТЭП_старая_структура1"/>
      <sheetName val="I__Прогноз_доходов1"/>
      <sheetName val="Notes_IS1"/>
      <sheetName val="Prelim_Cost1"/>
      <sheetName val="Отпуск_продукции1"/>
      <sheetName val="1_класс1"/>
      <sheetName val="2_класс1"/>
      <sheetName val="3_класс1"/>
      <sheetName val="4_класс1"/>
      <sheetName val="5_класс1"/>
      <sheetName val="спецпит,проездн_1"/>
      <sheetName val="План_произв-ва_(мес_)_(бюджет)1"/>
      <sheetName val="10_БО_(kzt)1"/>
      <sheetName val="общие_данные1"/>
      <sheetName val="тех_реж1"/>
      <sheetName val="Кап_затраты_ОМГ_161"/>
      <sheetName val="ввод-вывод_ОС_авг2004-_20051"/>
      <sheetName val="Loans_out1"/>
      <sheetName val="1_(2)1"/>
      <sheetName val="Об-я_св-а1"/>
      <sheetName val="Штатное_2012-20151"/>
      <sheetName val="Cash_flow_20111"/>
      <sheetName val="5NK_1"/>
      <sheetName val="из_сем1"/>
      <sheetName val="__2_3_21"/>
      <sheetName val="Форма3_61"/>
      <sheetName val="апрель_09_"/>
      <sheetName val="Макро"/>
      <sheetName val="Преискурант"/>
      <sheetName val="Табельные номера сотрудников"/>
      <sheetName val="Лист2"/>
      <sheetName val="Sep"/>
      <sheetName val="массив ДЗО"/>
      <sheetName val="форма 3 смета затрат"/>
      <sheetName val="новая №5"/>
      <sheetName val="Movements"/>
      <sheetName val="Собственный капитал"/>
      <sheetName val="Пок"/>
      <sheetName val="черновик"/>
      <sheetName val="ОП_свод"/>
      <sheetName val="Спецификация"/>
      <sheetName val="глина"/>
      <sheetName val="Лв 1715 (сб)"/>
      <sheetName val="База"/>
      <sheetName val="Ведомость"/>
      <sheetName val="линии"/>
      <sheetName val="нагр.МВт"/>
      <sheetName val="Показатели январь"/>
      <sheetName val="сут.баланс по РДЦ"/>
      <sheetName val="Справочник"/>
      <sheetName val="Итоговая таблица"/>
      <sheetName val="шкала"/>
      <sheetName val="I KEY INFORMATION"/>
      <sheetName val="Осн. пара"/>
      <sheetName val="ДД"/>
      <sheetName val="Затраты"/>
      <sheetName val="Осн"/>
      <sheetName val="Тариф"/>
      <sheetName val="Доход"/>
      <sheetName val="БСП"/>
      <sheetName val="Ф3 2019"/>
      <sheetName val="Ф4 2019"/>
      <sheetName val="ДДС"/>
      <sheetName val="КПН"/>
      <sheetName val="БФП"/>
      <sheetName val="Loan"/>
      <sheetName val="07"/>
      <sheetName val="04.1.2"/>
      <sheetName val="04.1.4-05.1.4"/>
      <sheetName val="04.1.5"/>
      <sheetName val="04.1.8"/>
      <sheetName val="04.1.9"/>
      <sheetName val="04.1.99"/>
      <sheetName val="04.2"/>
      <sheetName val="04.2.5"/>
      <sheetName val="04.3.1"/>
      <sheetName val="04.3.2"/>
      <sheetName val="04.4"/>
      <sheetName val="04.5.2"/>
      <sheetName val="04.5.3"/>
      <sheetName val="04.6.1"/>
      <sheetName val="04.6.2"/>
      <sheetName val="04.6.3"/>
      <sheetName val="04.7.1"/>
      <sheetName val="04.7.3 "/>
      <sheetName val="04.7.7"/>
      <sheetName val="04.7.8"/>
      <sheetName val="04.7.9"/>
      <sheetName val="04.7.10"/>
      <sheetName val="04.7.11"/>
      <sheetName val="04.7.12"/>
      <sheetName val="04.7.15"/>
      <sheetName val="04.7.16"/>
      <sheetName val="04.7.99"/>
      <sheetName val="04.8.1"/>
      <sheetName val="04.8.2"/>
      <sheetName val="04.8.3"/>
      <sheetName val="04.8.4"/>
      <sheetName val="04.8.5"/>
      <sheetName val="04.8.6"/>
      <sheetName val="04.8.7"/>
      <sheetName val="04.8.8"/>
      <sheetName val="04.8.12"/>
      <sheetName val="04.8.13"/>
      <sheetName val="04.8.14"/>
      <sheetName val="04.8.99"/>
      <sheetName val="Сигма"/>
      <sheetName val="Расчет ФОТ"/>
      <sheetName val="график смен 2020"/>
      <sheetName val="05.1.3"/>
      <sheetName val="05.1.7"/>
      <sheetName val="05.2"/>
      <sheetName val="5.2.7"/>
      <sheetName val="05.3.1"/>
      <sheetName val="05.3.2"/>
      <sheetName val="05.4"/>
      <sheetName val="05.5.1"/>
      <sheetName val="05.5.2"/>
      <sheetName val="05.5.6"/>
      <sheetName val="05.5.8"/>
      <sheetName val="05.5.9"/>
      <sheetName val="05.5.10"/>
      <sheetName val="05.5.11"/>
      <sheetName val="05.5.13"/>
      <sheetName val="05.5.14"/>
      <sheetName val="05.5.15"/>
      <sheetName val="05.5.16"/>
      <sheetName val="05.5.18"/>
      <sheetName val="05.5.19"/>
      <sheetName val="05.5.20"/>
      <sheetName val="05.5.21"/>
      <sheetName val="04.8.10-05.5.22"/>
      <sheetName val="05.5.24"/>
      <sheetName val="05.6.1"/>
      <sheetName val="05.6.2"/>
      <sheetName val="05.6.3"/>
      <sheetName val="05.6.6"/>
      <sheetName val="05.6.8"/>
      <sheetName val="05.6.10"/>
      <sheetName val="05.6.13"/>
      <sheetName val="05.6.14"/>
      <sheetName val="05.6.99"/>
      <sheetName val="10.1"/>
      <sheetName val="10.2"/>
      <sheetName val="10.3"/>
      <sheetName val="11.2"/>
      <sheetName val="11.3"/>
      <sheetName val="11.4"/>
      <sheetName val="Depreciation"/>
      <sheetName val="налоговая амортиз ФА"/>
      <sheetName val="TB-300699-Final"/>
      <sheetName val="capex_kzt"/>
      <sheetName val="сброс"/>
      <sheetName val="LME_prices"/>
      <sheetName val="исп_см_"/>
      <sheetName val="2_2_ОтклОТМ3"/>
      <sheetName val="1_3_2_ОТМ3"/>
      <sheetName val="жд_тарифы2"/>
      <sheetName val="МО_00122"/>
      <sheetName val="Статьи_ТЭП_старая_структура2"/>
      <sheetName val="Добыча_нефти42"/>
      <sheetName val="поставка_сравн132"/>
      <sheetName val="I__Прогноз_доходов2"/>
      <sheetName val="Notes_IS2"/>
      <sheetName val="Input_TD2"/>
      <sheetName val="Prelim_Cost2"/>
      <sheetName val="1_класс2"/>
      <sheetName val="2_класс2"/>
      <sheetName val="3_класс2"/>
      <sheetName val="4_класс2"/>
      <sheetName val="5_класс2"/>
      <sheetName val="Отпуск_продукции2"/>
      <sheetName val="спецпит,проездн_2"/>
      <sheetName val="13_NGDO2"/>
      <sheetName val="общие_данные2"/>
      <sheetName val="Loans_out2"/>
      <sheetName val="МодельППП_(Свод)2"/>
      <sheetName val="Способ_закупки"/>
      <sheetName val="14_1_2_2_(Услуги_связи)2"/>
      <sheetName val="10_БО_(kzt)2"/>
      <sheetName val="1кв__2"/>
      <sheetName val="2кв_2"/>
      <sheetName val="Штатное_2012-20152"/>
      <sheetName val="Cash_flow_20112"/>
      <sheetName val="Сдача_"/>
      <sheetName val="ввод-вывод_ОС_авг2004-_20052"/>
      <sheetName val="Форма3_62"/>
      <sheetName val="5NK_2"/>
      <sheetName val="из_сем2"/>
      <sheetName val="__2_3_22"/>
      <sheetName val="План_произв-ва_(мес_)_(бюджет)2"/>
      <sheetName val="янв_(2)2"/>
      <sheetName val="рев_дф_(1_08_)_(3)2"/>
      <sheetName val="заявка_(2)2"/>
      <sheetName val="Материалы_для_АУП2"/>
      <sheetName val="тех_реж2"/>
      <sheetName val="Кап_затраты_ОМГ_162"/>
      <sheetName val="д_7_001"/>
      <sheetName val="1_(2)2"/>
      <sheetName val="Об-я_св-а2"/>
      <sheetName val="УУ_9_мес_2014"/>
      <sheetName val="апрель_09_1"/>
      <sheetName val="Направления_обучения"/>
      <sheetName val="Приложение_7_(ЕНП)"/>
      <sheetName val="PP&amp;E_mvt_for_2003"/>
      <sheetName val="WBS_elements_RS-v_02A"/>
      <sheetName val="Прайс_2005"/>
      <sheetName val="BS_n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ow r="3">
          <cell r="A3">
            <v>1</v>
          </cell>
        </row>
      </sheetData>
      <sheetData sheetId="229">
        <row r="3">
          <cell r="A3">
            <v>1</v>
          </cell>
        </row>
      </sheetData>
      <sheetData sheetId="230">
        <row r="3">
          <cell r="A3">
            <v>1</v>
          </cell>
        </row>
      </sheetData>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лементы"/>
      <sheetName val="флормиро"/>
      <sheetName val="Форма 7.1."/>
      <sheetName val="Форма 7 (2)"/>
      <sheetName val="Форма 7 балансировка (2)"/>
      <sheetName val="Форма 7 балансировка"/>
      <sheetName val="Лист1"/>
      <sheetName val="Форма 7 пр"/>
      <sheetName val="Лист2"/>
      <sheetName val="Форма 1"/>
      <sheetName val="Форма 2"/>
      <sheetName val="Форма 2.1."/>
      <sheetName val="Форма 3"/>
      <sheetName val="Форма 3.1"/>
      <sheetName val="Форма3.2"/>
      <sheetName val="Форма3.3"/>
      <sheetName val="Форма3.4"/>
      <sheetName val="Форма3.5"/>
      <sheetName val="Форма3.6"/>
      <sheetName val="Форма3.7"/>
      <sheetName val="Форма3.8"/>
      <sheetName val="Форма3.9"/>
      <sheetName val="Форма 3.10"/>
      <sheetName val="Форма4"/>
      <sheetName val="Форма5"/>
      <sheetName val="Форма5.1"/>
      <sheetName val="Форма5.2"/>
      <sheetName val="Форма6"/>
      <sheetName val="Форма6.1"/>
      <sheetName val="Форма 7."/>
      <sheetName val="Форма 7 фин"/>
      <sheetName val="Форма 7 кас (2)"/>
      <sheetName val="Форма 7 кас (3)"/>
      <sheetName val="Форма 7 кас"/>
      <sheetName val="Форма 7 .1"/>
      <sheetName val="Форма7."/>
      <sheetName val="Форма 6стара"/>
      <sheetName val="Форма 7"/>
      <sheetName val="Форма 8"/>
      <sheetName val="Форма 11"/>
      <sheetName val="#ССЫЛКА"/>
      <sheetName val="ТЭП"/>
      <sheetName val="СписокТЭП"/>
      <sheetName val="Добыча нефти4"/>
      <sheetName val="поставка сравн13"/>
      <sheetName val="Форма2"/>
      <sheetName val="L-1"/>
      <sheetName val="ОТиТБ"/>
      <sheetName val="Счетчики"/>
      <sheetName val="СПгнг"/>
      <sheetName val="I KEY INFORMATION"/>
      <sheetName val="ввод-вывод ОС авг2004- 2005"/>
      <sheetName val="группа"/>
      <sheetName val="ID-06"/>
      <sheetName val="из сем"/>
      <sheetName val="глина"/>
      <sheetName val="L-1 (БРК)"/>
      <sheetName val="g-1"/>
      <sheetName val="сырье и материалы"/>
      <sheetName val="Resp _2_"/>
      <sheetName val="2@"/>
      <sheetName val="13 NGDO"/>
      <sheetName val="жд тарифы"/>
      <sheetName val="2 БО (тенге)"/>
      <sheetName val="МО 0012"/>
      <sheetName val="FES"/>
      <sheetName val="Счет-ф"/>
      <sheetName val="Список инв. недвижимости с норм"/>
      <sheetName val="1"/>
      <sheetName val="1 класс"/>
      <sheetName val="2 класс"/>
      <sheetName val="3 класс"/>
      <sheetName val="4 класс"/>
      <sheetName val="5 класс"/>
      <sheetName val="t0_name"/>
      <sheetName val="Форма_7_1_"/>
      <sheetName val="Форма_7_(2)"/>
      <sheetName val="Форма_7_балансировка_(2)"/>
      <sheetName val="Форма_7_балансировка"/>
      <sheetName val="Форма_7_пр"/>
      <sheetName val="Форма_1"/>
      <sheetName val="Форма_2"/>
      <sheetName val="Форма_2_1_"/>
      <sheetName val="Форма_3"/>
      <sheetName val="Форма_3_1"/>
      <sheetName val="Форма3_2"/>
      <sheetName val="Форма3_3"/>
      <sheetName val="Форма3_4"/>
      <sheetName val="Форма3_5"/>
      <sheetName val="Форма3_6"/>
      <sheetName val="Форма3_7"/>
      <sheetName val="Форма3_8"/>
      <sheetName val="Форма3_9"/>
      <sheetName val="Форма_3_10"/>
      <sheetName val="Форма5_1"/>
      <sheetName val="Форма5_2"/>
      <sheetName val="Форма6_1"/>
      <sheetName val="Форма_7_"/>
      <sheetName val="Форма_7_фин"/>
      <sheetName val="Форма_7_кас_(2)"/>
      <sheetName val="Форма_7_кас_(3)"/>
      <sheetName val="Форма_7_кас"/>
      <sheetName val="Форма_7__1"/>
      <sheetName val="Форма7_"/>
      <sheetName val="Форма_6стара"/>
      <sheetName val="Форма_7"/>
      <sheetName val="Форма_8"/>
      <sheetName val="Форма_11"/>
      <sheetName val="Добыча_нефти4"/>
      <sheetName val="поставка_сравн13"/>
      <sheetName val="I_KEY_INFORMATION"/>
      <sheetName val="ввод-вывод_ОС_авг2004-_2005"/>
      <sheetName val="Форма_7_1_1"/>
      <sheetName val="Форма_7_(2)1"/>
      <sheetName val="Форма_7_балансировка_(2)1"/>
      <sheetName val="Форма_7_балансировка1"/>
      <sheetName val="Форма_7_пр1"/>
      <sheetName val="Форма_12"/>
      <sheetName val="Форма_21"/>
      <sheetName val="Форма_2_1_1"/>
      <sheetName val="Форма_31"/>
      <sheetName val="Форма_3_11"/>
      <sheetName val="Форма3_21"/>
      <sheetName val="Форма3_31"/>
      <sheetName val="Форма3_41"/>
      <sheetName val="Форма3_51"/>
      <sheetName val="Форма3_61"/>
      <sheetName val="Форма3_71"/>
      <sheetName val="Форма3_81"/>
      <sheetName val="Форма3_91"/>
      <sheetName val="Форма_3_101"/>
      <sheetName val="Форма5_11"/>
      <sheetName val="Форма5_21"/>
      <sheetName val="Форма6_11"/>
      <sheetName val="Форма_7_1"/>
      <sheetName val="Форма_7_фин1"/>
      <sheetName val="Форма_7_кас_(2)1"/>
      <sheetName val="Форма_7_кас_(3)1"/>
      <sheetName val="Форма_7_кас1"/>
      <sheetName val="Форма_7__11"/>
      <sheetName val="Форма7_1"/>
      <sheetName val="Форма_6стара1"/>
      <sheetName val="Форма_71"/>
      <sheetName val="Форма_81"/>
      <sheetName val="Форма_111"/>
      <sheetName val="Добыча_нефти41"/>
      <sheetName val="поставка_сравн131"/>
      <sheetName val="I_KEY_INFORMATION1"/>
      <sheetName val="ввод-вывод_ОС_авг2004-_20051"/>
      <sheetName val="I. Прогноз доходов"/>
      <sheetName val="Input TD"/>
      <sheetName val="класс"/>
      <sheetName val="Об-я св-а"/>
      <sheetName val="2_"/>
      <sheetName val="#REF"/>
      <sheetName val="2БО"/>
      <sheetName val="Пром1"/>
      <sheetName val="ЦентрЗатр"/>
      <sheetName val="Лист3"/>
      <sheetName val="Отпуск продукции"/>
      <sheetName val="табель"/>
      <sheetName val="1NK"/>
      <sheetName val="Способ закупки"/>
      <sheetName val="PV-date"/>
      <sheetName val="Форма_7_1_2"/>
      <sheetName val="Форма_7_(2)2"/>
      <sheetName val="Форма_7_балансировка_(2)2"/>
      <sheetName val="Форма_7_балансировка2"/>
      <sheetName val="Форма_7_пр2"/>
      <sheetName val="Форма_13"/>
      <sheetName val="Форма_22"/>
      <sheetName val="Форма_2_1_2"/>
      <sheetName val="Форма_32"/>
      <sheetName val="Форма_3_12"/>
      <sheetName val="Форма3_22"/>
      <sheetName val="Форма3_32"/>
      <sheetName val="Форма3_42"/>
      <sheetName val="Форма3_52"/>
      <sheetName val="Форма3_62"/>
      <sheetName val="Форма3_72"/>
      <sheetName val="Форма3_82"/>
      <sheetName val="Форма3_92"/>
      <sheetName val="Форма_3_102"/>
      <sheetName val="Форма5_12"/>
      <sheetName val="Форма5_22"/>
      <sheetName val="Форма6_12"/>
      <sheetName val="Форма_7_2"/>
      <sheetName val="Форма_7_фин2"/>
      <sheetName val="Форма_7_кас_(2)2"/>
      <sheetName val="Форма_7_кас_(3)2"/>
      <sheetName val="Форма_7_кас2"/>
      <sheetName val="Форма_7__12"/>
      <sheetName val="Форма7_2"/>
      <sheetName val="Форма_6стара2"/>
      <sheetName val="Форма_72"/>
      <sheetName val="Форма_82"/>
      <sheetName val="Форма_112"/>
      <sheetName val="Добыча_нефти42"/>
      <sheetName val="поставка_сравн132"/>
      <sheetName val="I_KEY_INFORMATION2"/>
      <sheetName val="ввод-вывод_ОС_авг2004-_20052"/>
      <sheetName val="сырье_и_материалы"/>
      <sheetName val="L-1_(БРК)"/>
      <sheetName val="Resp__2_"/>
      <sheetName val="Список_инв__недвижимости_с_норм"/>
      <sheetName val="1_класс"/>
      <sheetName val="2_класс"/>
      <sheetName val="3_класс"/>
      <sheetName val="4_класс"/>
      <sheetName val="5_класс"/>
      <sheetName val="из_сем"/>
      <sheetName val="13_NGDO"/>
      <sheetName val="жд_тарифы"/>
      <sheetName val="2_БО_(тенге)"/>
      <sheetName val="I__Прогноз_доходов"/>
      <sheetName val="Input_TD"/>
      <sheetName val="МО_0012"/>
      <sheetName val="Отпуск_продукции"/>
      <sheetName val="Лист 1"/>
      <sheetName val="потр"/>
      <sheetName val="СН"/>
      <sheetName val="Осн"/>
      <sheetName val="Статьи затрат"/>
      <sheetName val="ЕдИзм"/>
      <sheetName val="Предпр"/>
      <sheetName val="Изменяемые данные"/>
      <sheetName val="мат расходы"/>
      <sheetName val="  2.3.2"/>
      <sheetName val="Пр2"/>
      <sheetName val="факт 2005 г."/>
      <sheetName val="Info"/>
      <sheetName val="MS"/>
      <sheetName val="IS"/>
      <sheetName val="Свод"/>
      <sheetName val="ИП_ДО_БЛ "/>
      <sheetName val="14.1.2.2.(Услуги связи)"/>
      <sheetName val="аренда цс"/>
      <sheetName val="всп"/>
      <sheetName val="2007 0,01"/>
      <sheetName val="Исх.данные"/>
      <sheetName val="Ввод"/>
      <sheetName val="3НК"/>
      <sheetName val="ОКВЭД_свод"/>
      <sheetName val="нч"/>
      <sheetName val="Лист1 (3)"/>
      <sheetName val="на 31.12.07 (4)"/>
      <sheetName val="CIP Dec 2006"/>
      <sheetName val="2 БО"/>
      <sheetName val="Income $"/>
      <sheetName val="База"/>
      <sheetName val="10 БО (kzt)"/>
      <sheetName val="UNITPRICES"/>
      <sheetName val="Дт-Кт_АНАЛ"/>
      <sheetName val="исходА"/>
      <sheetName val="базовые допущения"/>
      <sheetName val="п11"/>
      <sheetName val="п25ЦТАИ"/>
      <sheetName val="п25"/>
      <sheetName val="п23"/>
      <sheetName val="п26"/>
      <sheetName val="п31"/>
      <sheetName val="п4"/>
      <sheetName val="п5"/>
      <sheetName val="п7"/>
      <sheetName val="п8"/>
      <sheetName val="Курсы"/>
      <sheetName val="NPV"/>
      <sheetName val="Инв.вл тыс.ед"/>
      <sheetName val="Содержание"/>
      <sheetName val="7.1"/>
      <sheetName val="2.2 ОтклОТМ"/>
      <sheetName val="1.3.2 ОТМ"/>
      <sheetName val="Sheet1"/>
      <sheetName val="Добычанефти4"/>
      <sheetName val="поставкасравн13"/>
      <sheetName val="1кв. "/>
      <sheetName val="2кв."/>
      <sheetName val="Дт-Кт"/>
      <sheetName val="indices"/>
      <sheetName val="__2_3_21"/>
      <sheetName val="из_сем1"/>
      <sheetName val="__2_3_2"/>
      <sheetName val="__2_3_22"/>
      <sheetName val="из_сем2"/>
      <sheetName val="_ 2_3_2"/>
      <sheetName val="3.ФОТ"/>
      <sheetName val="данн"/>
      <sheetName val="Потребители"/>
      <sheetName val="Блоки"/>
      <sheetName val="Пок"/>
      <sheetName val="Сдача "/>
      <sheetName val="ОборБалФормОтч"/>
      <sheetName val="NOV"/>
      <sheetName val="Бюджет"/>
      <sheetName val="Assumptions"/>
      <sheetName val="ведомость"/>
      <sheetName val="N_SVOD"/>
      <sheetName val="1,3 новая"/>
      <sheetName val="12 из 57 АЗС"/>
      <sheetName val="ФОТ"/>
      <sheetName val="Содерж сов.дир"/>
      <sheetName val="Консультац"/>
      <sheetName val="Соц"/>
      <sheetName val="Нефть"/>
      <sheetName val="Баланс"/>
      <sheetName val="SAD Schedule"/>
      <sheetName val="A4.100"/>
      <sheetName val="LME_prices"/>
      <sheetName val="подготовка кадр."/>
      <sheetName val="Форма1"/>
      <sheetName val="авансы выданные-1"/>
      <sheetName val="Деб-1"/>
      <sheetName val="Исходн"/>
      <sheetName val="5R"/>
      <sheetName val="предприятия"/>
      <sheetName val="Объемы газ"/>
      <sheetName val="Лист5"/>
      <sheetName val="Титульный лист"/>
      <sheetName val="Ф2"/>
      <sheetName val="Ф3"/>
      <sheetName val="Ф4"/>
      <sheetName val="Ф7"/>
      <sheetName val="Ф8"/>
      <sheetName val="Ф9"/>
      <sheetName val="баланс Ф10"/>
      <sheetName val="транспорт"/>
      <sheetName val="кадры"/>
      <sheetName val="команд"/>
      <sheetName val="охр"/>
      <sheetName val="адм"/>
      <sheetName val="канцеляр"/>
      <sheetName val="к адм и предст"/>
      <sheetName val="конс"/>
      <sheetName val="Предст.расходы"/>
      <sheetName val="инфор усл"/>
      <sheetName val="Связь"/>
      <sheetName val="Юр усл"/>
      <sheetName val="Аренда офиса"/>
      <sheetName val="Предст.Москва "/>
      <sheetName val="машины"/>
      <sheetName val="Аморт"/>
      <sheetName val="страх"/>
      <sheetName val="СтрахМаш"/>
      <sheetName val="Kozh Prod"/>
      <sheetName val="Alibek Prod"/>
      <sheetName val="Кож+loss"/>
      <sheetName val="Алиб+loss"/>
      <sheetName val="хим К"/>
      <sheetName val="хим А-ла"/>
      <sheetName val="Intr-n"/>
      <sheetName val="Variants"/>
      <sheetName val="Input(mark)"/>
      <sheetName val="Prod-n"/>
      <sheetName val="Sales"/>
      <sheetName val="Sales Exp-s"/>
      <sheetName val="Elements"/>
      <sheetName val="Cost center"/>
      <sheetName val="страхование"/>
      <sheetName val="Обучение"/>
      <sheetName val="Сот.связь"/>
      <sheetName val="Depr-n"/>
      <sheetName val="Well CAPEX"/>
      <sheetName val="CashFlowDir"/>
      <sheetName val="CAPEX"/>
      <sheetName val="24-2"/>
      <sheetName val="Debt"/>
      <sheetName val="Prod-n график"/>
      <sheetName val="P&amp;L"/>
      <sheetName val="CFS"/>
      <sheetName val="Себест А"/>
      <sheetName val="Себест (К)"/>
      <sheetName val="себест на ед"/>
      <sheetName val="ГСМ А"/>
      <sheetName val="Комрасходы"/>
      <sheetName val="ГСМ К"/>
      <sheetName val="BS"/>
      <sheetName val="февраль"/>
      <sheetName val="март"/>
      <sheetName val="Тит"/>
      <sheetName val="МАТРИЦА ЗАТРАТ"/>
      <sheetName val="Доходы"/>
      <sheetName val="Buy-Out"/>
      <sheetName val="Outline"/>
      <sheetName val="IS_BS_CF"/>
      <sheetName val="PL"/>
      <sheetName val="CASH прямой метод"/>
      <sheetName val="CF"/>
      <sheetName val="Кап.з-ты"/>
      <sheetName val="З.пл"/>
      <sheetName val="Налоги по зп"/>
      <sheetName val="Усл.стор"/>
      <sheetName val="Свод налогов"/>
      <sheetName val="Обслуживание ВС"/>
      <sheetName val="Эксплуатац"/>
      <sheetName val="ОС"/>
      <sheetName val="Стр.затрат"/>
      <sheetName val="График,диагр"/>
      <sheetName val="Доли Акционеров"/>
      <sheetName val="Apr"/>
      <sheetName val="Aug"/>
      <sheetName val="Dec"/>
      <sheetName val="Feb"/>
      <sheetName val="Jan"/>
      <sheetName val="Jul"/>
      <sheetName val="Jun"/>
      <sheetName val="Mar"/>
      <sheetName val="May"/>
      <sheetName val="Oct"/>
      <sheetName val="Sep"/>
      <sheetName val="_x0000_"/>
      <sheetName val="Profit &amp; Loss Total"/>
      <sheetName val="TB 2005"/>
      <sheetName val="B-4"/>
      <sheetName val="Links"/>
      <sheetName val="GAAP TB 31.12.01  detail p&amp;l"/>
      <sheetName val="?"/>
      <sheetName val="Settings"/>
      <sheetName val="1.1 Паспорт"/>
      <sheetName val="1.401.2"/>
      <sheetName val="ТЭП старая"/>
      <sheetName val="д.7.001"/>
      <sheetName val="постоянные затраты"/>
      <sheetName val="Позиция"/>
      <sheetName val="пожар.охрана"/>
      <sheetName val="рев на 09.06."/>
      <sheetName val="Расчет2000Прямой"/>
      <sheetName val="сброс"/>
      <sheetName val="Бал. тов. пр.-1"/>
      <sheetName val=""/>
      <sheetName val="Транс12дек"/>
      <sheetName val="7НК"/>
      <sheetName val="indx"/>
      <sheetName val="Data"/>
      <sheetName val="баки _2_"/>
      <sheetName val="ИД"/>
      <sheetName val="Dictionaries"/>
      <sheetName val="Спецификация"/>
      <sheetName val="МодельППП (Свод)"/>
      <sheetName val="Сеть"/>
      <sheetName val="PL12"/>
      <sheetName val="list"/>
      <sheetName val="Loans out"/>
      <sheetName val="#"/>
      <sheetName val="Форма2.xls"/>
      <sheetName val="5NK "/>
      <sheetName val="по 2007 году план на 2008 год"/>
      <sheetName val="Труд."/>
      <sheetName val="МАТЕР.433,452"/>
      <sheetName val="1. Доходы"/>
      <sheetName val="Prelim Cost"/>
      <sheetName val="цеховые"/>
      <sheetName val="Накл"/>
      <sheetName val="смета"/>
      <sheetName val="MATRIX_DA_10"/>
      <sheetName val="_"/>
      <sheetName val="2002(v2)"/>
      <sheetName val="BS new"/>
      <sheetName val="#REF!"/>
      <sheetName val="форма 3 смета затрат"/>
      <sheetName val="Исход"/>
      <sheetName val="4.Налоги"/>
      <sheetName val="Справка ИЦА"/>
      <sheetName val="Sheet2"/>
      <sheetName val="РСза 6-м 2012"/>
      <sheetName val="июнь"/>
      <sheetName val="КОнфиг"/>
      <sheetName val="путевки"/>
      <sheetName val="Заявлени+сдач.обх.по 22.02.12"/>
      <sheetName val="K_100_LS (2)"/>
      <sheetName val="H3.300 (2)"/>
      <sheetName val="K_300_RFD (2)"/>
      <sheetName val="SMSTemp"/>
      <sheetName val="ТитулЛистОтч"/>
      <sheetName val="definitions"/>
      <sheetName val="ЭМГ"/>
      <sheetName val="14_1_2_2__Услуги связи_"/>
      <sheetName val="Common"/>
      <sheetName val="OPEX&amp;FIN"/>
      <sheetName val="Comp"/>
      <sheetName val="показатели"/>
      <sheetName val="черновик"/>
      <sheetName val="2в"/>
      <sheetName val="общ-нефт"/>
      <sheetName val="ОГВ"/>
      <sheetName val="общ.фонд  "/>
      <sheetName val="гор"/>
      <sheetName val="Месяц"/>
      <sheetName val="зоны"/>
      <sheetName val="Форма_7_1_3"/>
      <sheetName val="Форма_7_(2)3"/>
      <sheetName val="Форма_7_балансировка_(2)3"/>
      <sheetName val="Форма_7_балансировка3"/>
      <sheetName val="Форма_7_пр3"/>
      <sheetName val="Форма_14"/>
      <sheetName val="Форма_23"/>
      <sheetName val="Форма_2_1_3"/>
      <sheetName val="Форма_33"/>
      <sheetName val="Форма_3_13"/>
      <sheetName val="Форма3_23"/>
      <sheetName val="Форма3_33"/>
      <sheetName val="Форма3_43"/>
      <sheetName val="Форма3_53"/>
      <sheetName val="Форма3_63"/>
      <sheetName val="Форма3_73"/>
      <sheetName val="Форма3_83"/>
      <sheetName val="Форма3_93"/>
      <sheetName val="Форма_3_103"/>
      <sheetName val="Форма5_13"/>
      <sheetName val="Форма5_23"/>
      <sheetName val="Форма6_13"/>
      <sheetName val="Форма_7_3"/>
      <sheetName val="Форма_7_фин3"/>
      <sheetName val="Форма_7_кас_(2)3"/>
      <sheetName val="Форма_7_кас_(3)3"/>
      <sheetName val="Форма_7_кас3"/>
      <sheetName val="Форма_7__13"/>
      <sheetName val="Форма7_3"/>
      <sheetName val="Форма_6стара3"/>
      <sheetName val="Форма_73"/>
      <sheetName val="Форма_83"/>
      <sheetName val="Форма_113"/>
      <sheetName val="__2_3_23"/>
      <sheetName val="из_сем3"/>
      <sheetName val="поставка_сравн133"/>
      <sheetName val="Инв_вл_тыс_ед"/>
      <sheetName val="14_1_2_2_(Услуги_связи)"/>
      <sheetName val="7_1"/>
      <sheetName val="2_2_ОтклОТМ"/>
      <sheetName val="1_3_2_ОТМ"/>
      <sheetName val="1кв__"/>
      <sheetName val="2кв_"/>
      <sheetName val="Статьи_затрат"/>
      <sheetName val="__2_3_24"/>
      <sheetName val="3_ФОТ"/>
      <sheetName val="Сдача_"/>
      <sheetName val="1,3_новая"/>
      <sheetName val="12_из_57_АЗС"/>
      <sheetName val="Содерж_сов_дир"/>
      <sheetName val="Изменяемые_данные"/>
      <sheetName val="мат_расходы"/>
      <sheetName val="факт_2005_г_"/>
      <sheetName val="ИП_ДО_БЛ_"/>
      <sheetName val="аренда_цс"/>
      <sheetName val="2007_0,01"/>
      <sheetName val="Исх_данные"/>
      <sheetName val="Лист_1"/>
      <sheetName val="Лист1_(3)"/>
      <sheetName val="на_31_12_07_(4)"/>
      <sheetName val="CIP_Dec_2006"/>
      <sheetName val="2_БО"/>
      <sheetName val="Income_$"/>
      <sheetName val="10_БО_(kzt)"/>
      <sheetName val="SAD_Schedule"/>
      <sheetName val="A4_100"/>
      <sheetName val="подготовка_кадр_"/>
      <sheetName val="авансы_выданные-1"/>
      <sheetName val="Объемы_газ"/>
      <sheetName val="Титульный_лист"/>
      <sheetName val="баланс_Ф10"/>
      <sheetName val="к_адм_и_предст"/>
      <sheetName val="Предст_расходы"/>
      <sheetName val="инфор_усл"/>
      <sheetName val="Юр_усл"/>
      <sheetName val="Аренда_офиса"/>
      <sheetName val="Предст_Москва_"/>
      <sheetName val="Kozh_Prod"/>
      <sheetName val="Alibek_Prod"/>
      <sheetName val="хим_К"/>
      <sheetName val="хим_А-ла"/>
      <sheetName val="Sales_Exp-s"/>
      <sheetName val="Cost_center"/>
      <sheetName val="Сот_связь"/>
      <sheetName val="Well_CAPEX"/>
      <sheetName val="Prod-n_график"/>
      <sheetName val="Себест_А"/>
      <sheetName val="Себест_(К)"/>
      <sheetName val="себест_на_ед"/>
      <sheetName val="ГСМ_А"/>
      <sheetName val="ГСМ_К"/>
      <sheetName val="МАТРИЦА_ЗАТРАТ"/>
      <sheetName val="CASH_прямой_метод"/>
      <sheetName val="Кап_з-ты"/>
      <sheetName val="З_пл"/>
      <sheetName val="Налоги_по_зп"/>
      <sheetName val="Усл_стор"/>
      <sheetName val="Свод_налогов"/>
      <sheetName val="Обслуживание_ВС"/>
      <sheetName val="Стр_затрат"/>
      <sheetName val="Доли_Акционеров"/>
      <sheetName val="Profit_&amp;_Loss_Total"/>
      <sheetName val="TB_2005"/>
      <sheetName val="GAAP_TB_31_12_01__detail_p&amp;l"/>
      <sheetName val="1_1_Паспорт"/>
      <sheetName val="1_401_2"/>
      <sheetName val="ТЭП_старая"/>
      <sheetName val="д_7_001"/>
      <sheetName val="постоянные_затраты"/>
      <sheetName val="пожар_охрана"/>
      <sheetName val="Об-я_св-а"/>
      <sheetName val="рев_на_09_06_"/>
      <sheetName val="Бал__тов__пр_-1"/>
      <sheetName val="форма_3_смета_затрат"/>
      <sheetName val="4_Налоги"/>
      <sheetName val="базовые_допущения"/>
      <sheetName val="РСза_6-м_2012"/>
      <sheetName val="Справка_ИЦА"/>
      <sheetName val="Способ_закупки"/>
      <sheetName val="План произв-ва (мес.) (бюджет)"/>
      <sheetName val="спр. АРЕМ"/>
      <sheetName val="исп.см."/>
      <sheetName val="KTG_m"/>
      <sheetName val="АУП командировочные"/>
      <sheetName val="Январь"/>
      <sheetName val="Sheet5"/>
      <sheetName val="2008"/>
      <sheetName val="2009"/>
      <sheetName val="Sheet3"/>
      <sheetName val="Продактс"/>
      <sheetName val="Р.11. пр 11.1"/>
      <sheetName val="НДПИ"/>
      <sheetName val="Распределение"/>
      <sheetName val="Ф"/>
      <sheetName val="Собственный капитал"/>
      <sheetName val="справка"/>
      <sheetName val="БиВи (290)"/>
      <sheetName val="450"/>
      <sheetName val="Форма 18"/>
      <sheetName val="Hidden"/>
      <sheetName val="Титул1"/>
      <sheetName val="K6210"/>
      <sheetName val="Test of FA Installation"/>
      <sheetName val="Additions"/>
      <sheetName val="i-index"/>
      <sheetName val="персонала"/>
      <sheetName val="ремонт 25"/>
      <sheetName val="пр 6 дох"/>
      <sheetName val="Касс книга"/>
      <sheetName val="план07"/>
      <sheetName val="Налоги"/>
      <sheetName val="шкала"/>
      <sheetName val="Официальные курсы"/>
      <sheetName val="_x0000__x0003__x0000__x0004__x0000_"/>
      <sheetName val="_x0000_ _x0000_"/>
      <sheetName val="_x0000__x0009__x0000_"/>
      <sheetName val="АНАЛИТ"/>
      <sheetName val="ремон_x0009__x0000__x0000__x0000_"/>
      <sheetName val="Добыча_нефти43"/>
      <sheetName val="I_KEY_INFORMATION3"/>
      <sheetName val="ввод-вывод_ОС_авг2004-_20053"/>
      <sheetName val="сырье_и_материалы1"/>
      <sheetName val="I__Прогноз_доходов1"/>
      <sheetName val="Resp__2_1"/>
      <sheetName val="L-1_(БРК)1"/>
      <sheetName val="Список_инв__недвижимости_с_нор1"/>
      <sheetName val="1_класс1"/>
      <sheetName val="2_класс1"/>
      <sheetName val="3_класс1"/>
      <sheetName val="4_класс1"/>
      <sheetName val="5_класс1"/>
      <sheetName val="13_NGDO1"/>
      <sheetName val="жд_тарифы1"/>
      <sheetName val="2_БО_(тенге)1"/>
      <sheetName val="Input_TD1"/>
      <sheetName val="МО_00121"/>
      <sheetName val="Отпуск_продукции1"/>
      <sheetName val="МодельППП_(Свод)"/>
      <sheetName val="Prelim_Cost"/>
      <sheetName val="Loans_out"/>
      <sheetName val="Форма2_xls"/>
      <sheetName val="5NK_"/>
      <sheetName val="по_2007_году_план_на_2008_год"/>
      <sheetName val="Труд_"/>
      <sheetName val="МАТЕР_433,452"/>
      <sheetName val="1__Доходы"/>
      <sheetName val="баки__2_"/>
      <sheetName val="BS_new"/>
      <sheetName val="_"/>
      <sheetName val="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sheetData sheetId="411" refreshError="1"/>
      <sheetData sheetId="412" refreshError="1"/>
      <sheetData sheetId="413" refreshError="1"/>
      <sheetData sheetId="414" refreshError="1"/>
      <sheetData sheetId="415"/>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sheetData sheetId="638"/>
      <sheetData sheetId="639"/>
      <sheetData sheetId="640"/>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venue by month"/>
      <sheetName val="Oil movement"/>
      <sheetName val="testing"/>
      <sheetName val="Pricing"/>
      <sheetName val="sales discounts"/>
      <sheetName val="Euro Asian Sales"/>
      <sheetName val="Madison Sales"/>
      <sheetName val="Mercury Sales"/>
      <sheetName val="Brent"/>
      <sheetName val="Ural med"/>
      <sheetName val="Card 701"/>
      <sheetName val="acc 709"/>
      <sheetName val="Profit &amp; Loss Total"/>
      <sheetName val="Profit _ Loss Total"/>
      <sheetName val="IPR_VOG"/>
      <sheetName val="KONSOLID"/>
      <sheetName val="Содержание"/>
      <sheetName val="факт 2005 г."/>
      <sheetName val="SAL-1001ok"/>
      <sheetName val="ОборБалФормОтч"/>
      <sheetName val="ТитулЛистОтч"/>
      <sheetName val="TB"/>
      <sheetName val="PR CN"/>
      <sheetName val="K_760"/>
      <sheetName val="Revenue"/>
      <sheetName val="FES"/>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B1" t="str">
            <v>Platts Uralmed pricing</v>
          </cell>
        </row>
        <row r="3">
          <cell r="C3" t="str">
            <v>Effective Date of Prices</v>
          </cell>
          <cell r="D3" t="str">
            <v>High</v>
          </cell>
          <cell r="E3" t="str">
            <v>Low</v>
          </cell>
          <cell r="F3" t="str">
            <v>Average</v>
          </cell>
          <cell r="G3" t="str">
            <v>3 quotes</v>
          </cell>
          <cell r="H3" t="str">
            <v>5 quotes</v>
          </cell>
        </row>
        <row r="5">
          <cell r="C5">
            <v>36591</v>
          </cell>
          <cell r="F5">
            <v>0</v>
          </cell>
          <cell r="G5">
            <v>0</v>
          </cell>
          <cell r="H5" t="str">
            <v>platts not full</v>
          </cell>
          <cell r="I5">
            <v>36592</v>
          </cell>
          <cell r="J5">
            <v>36593</v>
          </cell>
          <cell r="K5">
            <v>36594</v>
          </cell>
          <cell r="L5">
            <v>36595</v>
          </cell>
          <cell r="M5">
            <v>36601</v>
          </cell>
        </row>
        <row r="6">
          <cell r="C6">
            <v>36592</v>
          </cell>
          <cell r="F6">
            <v>0</v>
          </cell>
          <cell r="G6">
            <v>0</v>
          </cell>
          <cell r="H6" t="str">
            <v>platts not full</v>
          </cell>
          <cell r="I6">
            <v>36593</v>
          </cell>
          <cell r="J6">
            <v>36594</v>
          </cell>
          <cell r="K6">
            <v>36595</v>
          </cell>
          <cell r="L6">
            <v>36601</v>
          </cell>
          <cell r="M6">
            <v>36602</v>
          </cell>
        </row>
        <row r="7">
          <cell r="C7">
            <v>36593</v>
          </cell>
          <cell r="F7">
            <v>0</v>
          </cell>
          <cell r="G7">
            <v>0</v>
          </cell>
          <cell r="H7" t="str">
            <v>platts not full</v>
          </cell>
          <cell r="I7">
            <v>36594</v>
          </cell>
          <cell r="J7">
            <v>36595</v>
          </cell>
          <cell r="K7">
            <v>36601</v>
          </cell>
          <cell r="L7">
            <v>36602</v>
          </cell>
          <cell r="M7">
            <v>36605</v>
          </cell>
        </row>
        <row r="8">
          <cell r="C8">
            <v>36594</v>
          </cell>
          <cell r="F8">
            <v>0</v>
          </cell>
          <cell r="G8">
            <v>0</v>
          </cell>
          <cell r="H8" t="str">
            <v>platts not full</v>
          </cell>
          <cell r="I8">
            <v>36595</v>
          </cell>
          <cell r="J8">
            <v>36601</v>
          </cell>
          <cell r="K8">
            <v>36602</v>
          </cell>
          <cell r="L8">
            <v>36605</v>
          </cell>
          <cell r="M8">
            <v>36606</v>
          </cell>
        </row>
        <row r="9">
          <cell r="C9">
            <v>36595</v>
          </cell>
          <cell r="F9">
            <v>0</v>
          </cell>
          <cell r="G9">
            <v>0</v>
          </cell>
          <cell r="H9" t="str">
            <v>platts not full</v>
          </cell>
          <cell r="I9">
            <v>36601</v>
          </cell>
          <cell r="J9">
            <v>36602</v>
          </cell>
          <cell r="K9">
            <v>36605</v>
          </cell>
          <cell r="L9">
            <v>36606</v>
          </cell>
          <cell r="M9">
            <v>36607</v>
          </cell>
        </row>
        <row r="10">
          <cell r="C10">
            <v>36601</v>
          </cell>
          <cell r="F10">
            <v>0</v>
          </cell>
          <cell r="G10">
            <v>0</v>
          </cell>
          <cell r="H10" t="str">
            <v>platts not full</v>
          </cell>
          <cell r="I10">
            <v>36602</v>
          </cell>
          <cell r="J10">
            <v>36605</v>
          </cell>
          <cell r="K10">
            <v>36606</v>
          </cell>
          <cell r="L10">
            <v>36607</v>
          </cell>
          <cell r="M10">
            <v>36615</v>
          </cell>
        </row>
        <row r="11">
          <cell r="C11">
            <v>36602</v>
          </cell>
          <cell r="F11">
            <v>0</v>
          </cell>
          <cell r="G11">
            <v>0</v>
          </cell>
          <cell r="H11" t="str">
            <v>platts not full</v>
          </cell>
          <cell r="I11">
            <v>36605</v>
          </cell>
          <cell r="J11">
            <v>36606</v>
          </cell>
          <cell r="K11">
            <v>36607</v>
          </cell>
          <cell r="L11">
            <v>36615</v>
          </cell>
          <cell r="M11">
            <v>36616</v>
          </cell>
        </row>
        <row r="12">
          <cell r="C12">
            <v>36605</v>
          </cell>
          <cell r="F12">
            <v>0</v>
          </cell>
          <cell r="G12">
            <v>0</v>
          </cell>
          <cell r="H12" t="str">
            <v>platts not full</v>
          </cell>
          <cell r="I12">
            <v>36606</v>
          </cell>
          <cell r="J12">
            <v>36607</v>
          </cell>
          <cell r="K12">
            <v>36615</v>
          </cell>
          <cell r="L12">
            <v>36616</v>
          </cell>
          <cell r="M12">
            <v>36619</v>
          </cell>
        </row>
        <row r="13">
          <cell r="C13">
            <v>36606</v>
          </cell>
          <cell r="F13">
            <v>0</v>
          </cell>
          <cell r="G13">
            <v>0</v>
          </cell>
          <cell r="H13" t="str">
            <v>platts not full</v>
          </cell>
          <cell r="I13">
            <v>36607</v>
          </cell>
          <cell r="J13">
            <v>36615</v>
          </cell>
          <cell r="K13">
            <v>36616</v>
          </cell>
          <cell r="L13">
            <v>36619</v>
          </cell>
          <cell r="M13">
            <v>36620</v>
          </cell>
        </row>
        <row r="14">
          <cell r="C14">
            <v>36607</v>
          </cell>
          <cell r="F14">
            <v>0</v>
          </cell>
          <cell r="G14">
            <v>0</v>
          </cell>
          <cell r="H14" t="str">
            <v>platts not full</v>
          </cell>
          <cell r="I14">
            <v>36615</v>
          </cell>
          <cell r="J14">
            <v>36616</v>
          </cell>
          <cell r="K14">
            <v>36619</v>
          </cell>
          <cell r="L14">
            <v>36620</v>
          </cell>
          <cell r="M14">
            <v>36621</v>
          </cell>
        </row>
        <row r="15">
          <cell r="C15">
            <v>36615</v>
          </cell>
          <cell r="F15">
            <v>0</v>
          </cell>
          <cell r="G15">
            <v>0</v>
          </cell>
          <cell r="H15" t="str">
            <v>platts not full</v>
          </cell>
          <cell r="I15">
            <v>36616</v>
          </cell>
          <cell r="J15">
            <v>36619</v>
          </cell>
          <cell r="K15">
            <v>36620</v>
          </cell>
          <cell r="L15">
            <v>36621</v>
          </cell>
          <cell r="M15">
            <v>36622</v>
          </cell>
        </row>
        <row r="16">
          <cell r="C16">
            <v>36616</v>
          </cell>
          <cell r="F16">
            <v>0</v>
          </cell>
          <cell r="G16">
            <v>0</v>
          </cell>
          <cell r="H16" t="str">
            <v>platts not full</v>
          </cell>
          <cell r="I16">
            <v>36619</v>
          </cell>
          <cell r="J16">
            <v>36620</v>
          </cell>
          <cell r="K16">
            <v>36621</v>
          </cell>
          <cell r="L16">
            <v>36622</v>
          </cell>
          <cell r="M16">
            <v>36623</v>
          </cell>
        </row>
        <row r="17">
          <cell r="C17">
            <v>36619</v>
          </cell>
          <cell r="F17">
            <v>0</v>
          </cell>
          <cell r="G17">
            <v>0</v>
          </cell>
          <cell r="H17" t="str">
            <v>platts not full</v>
          </cell>
          <cell r="I17">
            <v>36620</v>
          </cell>
          <cell r="J17">
            <v>36621</v>
          </cell>
          <cell r="K17">
            <v>36622</v>
          </cell>
          <cell r="L17">
            <v>36623</v>
          </cell>
          <cell r="M17">
            <v>36626</v>
          </cell>
        </row>
        <row r="18">
          <cell r="C18">
            <v>36620</v>
          </cell>
          <cell r="F18">
            <v>0</v>
          </cell>
          <cell r="G18">
            <v>0</v>
          </cell>
          <cell r="H18" t="str">
            <v>platts not full</v>
          </cell>
          <cell r="I18">
            <v>36621</v>
          </cell>
          <cell r="J18">
            <v>36622</v>
          </cell>
          <cell r="K18">
            <v>36623</v>
          </cell>
          <cell r="L18">
            <v>36626</v>
          </cell>
          <cell r="M18">
            <v>36627</v>
          </cell>
        </row>
        <row r="19">
          <cell r="C19">
            <v>36621</v>
          </cell>
          <cell r="F19">
            <v>0</v>
          </cell>
          <cell r="G19">
            <v>0</v>
          </cell>
          <cell r="H19" t="str">
            <v>platts not full</v>
          </cell>
          <cell r="I19">
            <v>36622</v>
          </cell>
          <cell r="J19">
            <v>36623</v>
          </cell>
          <cell r="K19">
            <v>36626</v>
          </cell>
          <cell r="L19">
            <v>36627</v>
          </cell>
          <cell r="M19">
            <v>36628</v>
          </cell>
        </row>
        <row r="20">
          <cell r="C20">
            <v>36622</v>
          </cell>
          <cell r="F20">
            <v>0</v>
          </cell>
          <cell r="G20">
            <v>0</v>
          </cell>
          <cell r="H20" t="str">
            <v>platts not full</v>
          </cell>
          <cell r="I20">
            <v>36623</v>
          </cell>
          <cell r="J20">
            <v>36626</v>
          </cell>
          <cell r="K20">
            <v>36627</v>
          </cell>
          <cell r="L20">
            <v>36628</v>
          </cell>
          <cell r="M20">
            <v>36636</v>
          </cell>
        </row>
        <row r="21">
          <cell r="C21">
            <v>36623</v>
          </cell>
          <cell r="F21">
            <v>0</v>
          </cell>
          <cell r="G21">
            <v>0</v>
          </cell>
          <cell r="H21" t="str">
            <v>platts not full</v>
          </cell>
          <cell r="I21">
            <v>36626</v>
          </cell>
          <cell r="J21">
            <v>36627</v>
          </cell>
          <cell r="K21">
            <v>36628</v>
          </cell>
          <cell r="L21">
            <v>36636</v>
          </cell>
          <cell r="M21">
            <v>36640</v>
          </cell>
        </row>
        <row r="22">
          <cell r="C22">
            <v>36626</v>
          </cell>
          <cell r="F22">
            <v>0</v>
          </cell>
          <cell r="G22">
            <v>0</v>
          </cell>
          <cell r="H22" t="str">
            <v>platts not full</v>
          </cell>
          <cell r="I22">
            <v>36627</v>
          </cell>
          <cell r="J22">
            <v>36628</v>
          </cell>
          <cell r="K22">
            <v>36636</v>
          </cell>
          <cell r="L22">
            <v>36640</v>
          </cell>
          <cell r="M22">
            <v>36641</v>
          </cell>
        </row>
        <row r="23">
          <cell r="C23">
            <v>36627</v>
          </cell>
          <cell r="F23">
            <v>0</v>
          </cell>
          <cell r="G23">
            <v>0</v>
          </cell>
          <cell r="H23" t="str">
            <v>platts not full</v>
          </cell>
          <cell r="I23">
            <v>36628</v>
          </cell>
          <cell r="J23">
            <v>36636</v>
          </cell>
          <cell r="K23">
            <v>36640</v>
          </cell>
          <cell r="L23">
            <v>36641</v>
          </cell>
          <cell r="M23">
            <v>36642</v>
          </cell>
        </row>
        <row r="24">
          <cell r="C24">
            <v>36628</v>
          </cell>
          <cell r="F24">
            <v>0</v>
          </cell>
          <cell r="G24">
            <v>0</v>
          </cell>
          <cell r="H24" t="str">
            <v>platts not full</v>
          </cell>
          <cell r="I24">
            <v>36636</v>
          </cell>
          <cell r="J24">
            <v>36640</v>
          </cell>
          <cell r="K24">
            <v>36641</v>
          </cell>
          <cell r="L24">
            <v>36642</v>
          </cell>
          <cell r="M24">
            <v>36643</v>
          </cell>
        </row>
        <row r="25">
          <cell r="C25">
            <v>36636</v>
          </cell>
          <cell r="F25">
            <v>0</v>
          </cell>
          <cell r="G25">
            <v>0</v>
          </cell>
          <cell r="H25" t="str">
            <v>platts not full</v>
          </cell>
          <cell r="I25">
            <v>36640</v>
          </cell>
          <cell r="J25">
            <v>36641</v>
          </cell>
          <cell r="K25">
            <v>36642</v>
          </cell>
          <cell r="L25">
            <v>36643</v>
          </cell>
          <cell r="M25">
            <v>36644</v>
          </cell>
        </row>
        <row r="26">
          <cell r="C26">
            <v>36640</v>
          </cell>
          <cell r="F26">
            <v>0</v>
          </cell>
          <cell r="G26">
            <v>0</v>
          </cell>
          <cell r="H26" t="str">
            <v>platts not full</v>
          </cell>
          <cell r="I26">
            <v>36641</v>
          </cell>
          <cell r="J26">
            <v>36642</v>
          </cell>
          <cell r="K26">
            <v>36643</v>
          </cell>
          <cell r="L26">
            <v>36644</v>
          </cell>
          <cell r="M26">
            <v>36647</v>
          </cell>
        </row>
        <row r="27">
          <cell r="C27">
            <v>36641</v>
          </cell>
          <cell r="F27">
            <v>0</v>
          </cell>
          <cell r="G27">
            <v>0</v>
          </cell>
          <cell r="H27" t="str">
            <v>platts not full</v>
          </cell>
          <cell r="I27">
            <v>36642</v>
          </cell>
          <cell r="J27">
            <v>36643</v>
          </cell>
          <cell r="K27">
            <v>36644</v>
          </cell>
          <cell r="L27">
            <v>36647</v>
          </cell>
          <cell r="M27">
            <v>36648</v>
          </cell>
        </row>
        <row r="28">
          <cell r="C28">
            <v>36642</v>
          </cell>
          <cell r="F28">
            <v>0</v>
          </cell>
          <cell r="G28">
            <v>0</v>
          </cell>
          <cell r="H28" t="str">
            <v>platts not full</v>
          </cell>
          <cell r="I28">
            <v>36643</v>
          </cell>
          <cell r="J28">
            <v>36644</v>
          </cell>
          <cell r="K28">
            <v>36647</v>
          </cell>
          <cell r="L28">
            <v>36648</v>
          </cell>
          <cell r="M28">
            <v>36649</v>
          </cell>
        </row>
        <row r="29">
          <cell r="C29">
            <v>36643</v>
          </cell>
          <cell r="F29">
            <v>0</v>
          </cell>
          <cell r="G29">
            <v>0</v>
          </cell>
          <cell r="H29" t="str">
            <v>platts not full</v>
          </cell>
          <cell r="I29">
            <v>36644</v>
          </cell>
          <cell r="J29">
            <v>36647</v>
          </cell>
          <cell r="K29">
            <v>36648</v>
          </cell>
          <cell r="L29">
            <v>36649</v>
          </cell>
          <cell r="M29">
            <v>36650</v>
          </cell>
        </row>
        <row r="30">
          <cell r="C30">
            <v>36644</v>
          </cell>
          <cell r="F30">
            <v>0</v>
          </cell>
          <cell r="G30">
            <v>0</v>
          </cell>
          <cell r="H30" t="str">
            <v>platts not full</v>
          </cell>
          <cell r="I30">
            <v>36647</v>
          </cell>
          <cell r="J30">
            <v>36648</v>
          </cell>
          <cell r="K30">
            <v>36649</v>
          </cell>
          <cell r="L30">
            <v>36650</v>
          </cell>
          <cell r="M30">
            <v>36651</v>
          </cell>
        </row>
        <row r="31">
          <cell r="C31">
            <v>36647</v>
          </cell>
          <cell r="F31">
            <v>0</v>
          </cell>
          <cell r="G31">
            <v>0</v>
          </cell>
          <cell r="H31" t="str">
            <v>platts not full</v>
          </cell>
          <cell r="I31">
            <v>36648</v>
          </cell>
          <cell r="J31">
            <v>36649</v>
          </cell>
          <cell r="K31">
            <v>36650</v>
          </cell>
          <cell r="L31">
            <v>36651</v>
          </cell>
          <cell r="M31">
            <v>36654</v>
          </cell>
        </row>
        <row r="32">
          <cell r="C32">
            <v>36648</v>
          </cell>
          <cell r="F32">
            <v>0</v>
          </cell>
          <cell r="G32">
            <v>0</v>
          </cell>
          <cell r="H32" t="str">
            <v>platts not full</v>
          </cell>
          <cell r="I32">
            <v>36649</v>
          </cell>
          <cell r="J32">
            <v>36650</v>
          </cell>
          <cell r="K32">
            <v>36651</v>
          </cell>
          <cell r="L32">
            <v>36654</v>
          </cell>
          <cell r="M32">
            <v>36655</v>
          </cell>
        </row>
        <row r="33">
          <cell r="C33">
            <v>36649</v>
          </cell>
          <cell r="F33">
            <v>0</v>
          </cell>
          <cell r="G33">
            <v>0</v>
          </cell>
          <cell r="H33" t="str">
            <v>platts not full</v>
          </cell>
          <cell r="I33">
            <v>36650</v>
          </cell>
          <cell r="J33">
            <v>36651</v>
          </cell>
          <cell r="K33">
            <v>36654</v>
          </cell>
          <cell r="L33">
            <v>36655</v>
          </cell>
          <cell r="M33">
            <v>36662</v>
          </cell>
        </row>
        <row r="34">
          <cell r="C34">
            <v>36650</v>
          </cell>
          <cell r="F34">
            <v>0</v>
          </cell>
          <cell r="G34">
            <v>0</v>
          </cell>
          <cell r="H34" t="str">
            <v>platts not full</v>
          </cell>
          <cell r="I34">
            <v>36651</v>
          </cell>
          <cell r="J34">
            <v>36654</v>
          </cell>
          <cell r="K34">
            <v>36655</v>
          </cell>
          <cell r="L34">
            <v>36662</v>
          </cell>
          <cell r="M34">
            <v>36663</v>
          </cell>
        </row>
        <row r="35">
          <cell r="C35">
            <v>36651</v>
          </cell>
          <cell r="F35">
            <v>0</v>
          </cell>
          <cell r="G35">
            <v>0</v>
          </cell>
          <cell r="H35" t="str">
            <v>platts not full</v>
          </cell>
          <cell r="I35">
            <v>36654</v>
          </cell>
          <cell r="J35">
            <v>36655</v>
          </cell>
          <cell r="K35">
            <v>36662</v>
          </cell>
          <cell r="L35">
            <v>36663</v>
          </cell>
          <cell r="M35">
            <v>36664</v>
          </cell>
        </row>
        <row r="36">
          <cell r="C36">
            <v>36654</v>
          </cell>
          <cell r="F36">
            <v>0</v>
          </cell>
          <cell r="G36">
            <v>0</v>
          </cell>
          <cell r="H36" t="str">
            <v>platts not full</v>
          </cell>
          <cell r="I36">
            <v>36655</v>
          </cell>
          <cell r="J36">
            <v>36662</v>
          </cell>
          <cell r="K36">
            <v>36663</v>
          </cell>
          <cell r="L36">
            <v>36664</v>
          </cell>
          <cell r="M36">
            <v>36665</v>
          </cell>
        </row>
        <row r="37">
          <cell r="C37">
            <v>36655</v>
          </cell>
          <cell r="F37">
            <v>0</v>
          </cell>
          <cell r="G37">
            <v>0</v>
          </cell>
          <cell r="H37" t="str">
            <v>platts not full</v>
          </cell>
          <cell r="I37">
            <v>36662</v>
          </cell>
          <cell r="J37">
            <v>36663</v>
          </cell>
          <cell r="K37">
            <v>36664</v>
          </cell>
          <cell r="L37">
            <v>36665</v>
          </cell>
          <cell r="M37">
            <v>36668</v>
          </cell>
        </row>
        <row r="38">
          <cell r="C38">
            <v>36662</v>
          </cell>
          <cell r="F38">
            <v>0</v>
          </cell>
          <cell r="G38">
            <v>0</v>
          </cell>
          <cell r="H38" t="str">
            <v>platts not full</v>
          </cell>
          <cell r="I38">
            <v>36663</v>
          </cell>
          <cell r="J38">
            <v>36664</v>
          </cell>
          <cell r="K38">
            <v>36665</v>
          </cell>
          <cell r="L38">
            <v>36668</v>
          </cell>
          <cell r="M38">
            <v>36669</v>
          </cell>
        </row>
        <row r="39">
          <cell r="C39">
            <v>36663</v>
          </cell>
          <cell r="F39">
            <v>0</v>
          </cell>
          <cell r="G39">
            <v>0</v>
          </cell>
          <cell r="H39" t="str">
            <v>platts not full</v>
          </cell>
          <cell r="I39">
            <v>36664</v>
          </cell>
          <cell r="J39">
            <v>36665</v>
          </cell>
          <cell r="K39">
            <v>36668</v>
          </cell>
          <cell r="L39">
            <v>36669</v>
          </cell>
          <cell r="M39">
            <v>36670</v>
          </cell>
        </row>
        <row r="40">
          <cell r="C40">
            <v>36664</v>
          </cell>
          <cell r="F40">
            <v>0</v>
          </cell>
          <cell r="G40">
            <v>0</v>
          </cell>
          <cell r="H40" t="str">
            <v>platts not full</v>
          </cell>
          <cell r="I40">
            <v>36665</v>
          </cell>
          <cell r="J40">
            <v>36668</v>
          </cell>
          <cell r="K40">
            <v>36669</v>
          </cell>
          <cell r="L40">
            <v>36670</v>
          </cell>
          <cell r="M40">
            <v>36671</v>
          </cell>
        </row>
        <row r="41">
          <cell r="C41">
            <v>36665</v>
          </cell>
          <cell r="F41">
            <v>0</v>
          </cell>
          <cell r="G41">
            <v>0</v>
          </cell>
          <cell r="H41" t="str">
            <v>platts not full</v>
          </cell>
          <cell r="I41">
            <v>36668</v>
          </cell>
          <cell r="J41">
            <v>36669</v>
          </cell>
          <cell r="K41">
            <v>36670</v>
          </cell>
          <cell r="L41">
            <v>36671</v>
          </cell>
          <cell r="M41">
            <v>36672</v>
          </cell>
        </row>
        <row r="42">
          <cell r="C42">
            <v>36668</v>
          </cell>
          <cell r="F42">
            <v>0</v>
          </cell>
          <cell r="G42">
            <v>0</v>
          </cell>
          <cell r="H42" t="str">
            <v>platts not full</v>
          </cell>
          <cell r="I42">
            <v>36669</v>
          </cell>
          <cell r="J42">
            <v>36670</v>
          </cell>
          <cell r="K42">
            <v>36671</v>
          </cell>
          <cell r="L42">
            <v>36672</v>
          </cell>
          <cell r="M42">
            <v>36676</v>
          </cell>
        </row>
        <row r="43">
          <cell r="C43">
            <v>36669</v>
          </cell>
          <cell r="F43">
            <v>0</v>
          </cell>
          <cell r="G43">
            <v>0</v>
          </cell>
          <cell r="H43" t="str">
            <v>platts not full</v>
          </cell>
          <cell r="I43">
            <v>36670</v>
          </cell>
          <cell r="J43">
            <v>36671</v>
          </cell>
          <cell r="K43">
            <v>36672</v>
          </cell>
          <cell r="L43">
            <v>36676</v>
          </cell>
          <cell r="M43">
            <v>36677</v>
          </cell>
        </row>
        <row r="44">
          <cell r="C44">
            <v>36670</v>
          </cell>
          <cell r="F44">
            <v>0</v>
          </cell>
          <cell r="G44">
            <v>0</v>
          </cell>
          <cell r="H44" t="str">
            <v>platts not full</v>
          </cell>
          <cell r="I44">
            <v>36671</v>
          </cell>
          <cell r="J44">
            <v>36672</v>
          </cell>
          <cell r="K44">
            <v>36676</v>
          </cell>
          <cell r="L44">
            <v>36677</v>
          </cell>
          <cell r="M44">
            <v>36678</v>
          </cell>
        </row>
        <row r="45">
          <cell r="C45">
            <v>36671</v>
          </cell>
          <cell r="F45">
            <v>0</v>
          </cell>
          <cell r="G45">
            <v>0</v>
          </cell>
          <cell r="H45" t="str">
            <v>platts not full</v>
          </cell>
          <cell r="I45">
            <v>36672</v>
          </cell>
          <cell r="J45">
            <v>36676</v>
          </cell>
          <cell r="K45">
            <v>36677</v>
          </cell>
          <cell r="L45">
            <v>36678</v>
          </cell>
          <cell r="M45">
            <v>36679</v>
          </cell>
        </row>
        <row r="46">
          <cell r="C46">
            <v>36672</v>
          </cell>
          <cell r="F46">
            <v>0</v>
          </cell>
          <cell r="G46">
            <v>0</v>
          </cell>
          <cell r="H46" t="str">
            <v>platts not full</v>
          </cell>
          <cell r="I46">
            <v>36676</v>
          </cell>
          <cell r="J46">
            <v>36677</v>
          </cell>
          <cell r="K46">
            <v>36678</v>
          </cell>
          <cell r="L46">
            <v>36679</v>
          </cell>
          <cell r="M46">
            <v>36682</v>
          </cell>
        </row>
        <row r="47">
          <cell r="C47">
            <v>36676</v>
          </cell>
          <cell r="F47">
            <v>0</v>
          </cell>
          <cell r="G47">
            <v>0</v>
          </cell>
          <cell r="H47" t="str">
            <v>platts not full</v>
          </cell>
          <cell r="I47">
            <v>36677</v>
          </cell>
          <cell r="J47">
            <v>36678</v>
          </cell>
          <cell r="K47">
            <v>36679</v>
          </cell>
          <cell r="L47">
            <v>36682</v>
          </cell>
          <cell r="M47">
            <v>36683</v>
          </cell>
        </row>
        <row r="48">
          <cell r="C48">
            <v>36677</v>
          </cell>
          <cell r="F48">
            <v>0</v>
          </cell>
          <cell r="G48">
            <v>0</v>
          </cell>
          <cell r="H48" t="str">
            <v>platts not full</v>
          </cell>
          <cell r="I48">
            <v>36678</v>
          </cell>
          <cell r="J48">
            <v>36679</v>
          </cell>
          <cell r="K48">
            <v>36682</v>
          </cell>
          <cell r="L48">
            <v>36683</v>
          </cell>
          <cell r="M48">
            <v>36684</v>
          </cell>
        </row>
        <row r="49">
          <cell r="C49">
            <v>36678</v>
          </cell>
          <cell r="F49">
            <v>0</v>
          </cell>
          <cell r="G49">
            <v>0</v>
          </cell>
          <cell r="H49" t="str">
            <v>platts not full</v>
          </cell>
          <cell r="I49">
            <v>36679</v>
          </cell>
          <cell r="J49">
            <v>36682</v>
          </cell>
          <cell r="K49">
            <v>36683</v>
          </cell>
          <cell r="L49">
            <v>36684</v>
          </cell>
          <cell r="M49">
            <v>36685</v>
          </cell>
        </row>
        <row r="50">
          <cell r="C50">
            <v>36679</v>
          </cell>
          <cell r="F50">
            <v>0</v>
          </cell>
          <cell r="G50">
            <v>0</v>
          </cell>
          <cell r="H50" t="str">
            <v>platts not full</v>
          </cell>
          <cell r="I50">
            <v>36682</v>
          </cell>
          <cell r="J50">
            <v>36683</v>
          </cell>
          <cell r="K50">
            <v>36684</v>
          </cell>
          <cell r="L50">
            <v>36685</v>
          </cell>
          <cell r="M50">
            <v>36686</v>
          </cell>
        </row>
        <row r="51">
          <cell r="C51">
            <v>36682</v>
          </cell>
          <cell r="F51">
            <v>0</v>
          </cell>
          <cell r="G51">
            <v>0</v>
          </cell>
          <cell r="H51" t="str">
            <v>platts not full</v>
          </cell>
          <cell r="I51">
            <v>36683</v>
          </cell>
          <cell r="J51">
            <v>36684</v>
          </cell>
          <cell r="K51">
            <v>36685</v>
          </cell>
          <cell r="L51">
            <v>36686</v>
          </cell>
          <cell r="M51">
            <v>36689</v>
          </cell>
        </row>
        <row r="52">
          <cell r="C52">
            <v>36683</v>
          </cell>
          <cell r="F52">
            <v>0</v>
          </cell>
          <cell r="G52">
            <v>0</v>
          </cell>
          <cell r="H52" t="str">
            <v>platts not full</v>
          </cell>
          <cell r="I52">
            <v>36684</v>
          </cell>
          <cell r="J52">
            <v>36685</v>
          </cell>
          <cell r="K52">
            <v>36686</v>
          </cell>
          <cell r="L52">
            <v>36689</v>
          </cell>
          <cell r="M52">
            <v>36690</v>
          </cell>
        </row>
        <row r="53">
          <cell r="C53">
            <v>36684</v>
          </cell>
          <cell r="F53">
            <v>0</v>
          </cell>
          <cell r="G53">
            <v>0</v>
          </cell>
          <cell r="H53" t="str">
            <v>platts not full</v>
          </cell>
          <cell r="I53">
            <v>36685</v>
          </cell>
          <cell r="J53">
            <v>36686</v>
          </cell>
          <cell r="K53">
            <v>36689</v>
          </cell>
          <cell r="L53">
            <v>36690</v>
          </cell>
          <cell r="M53">
            <v>36691</v>
          </cell>
        </row>
        <row r="54">
          <cell r="C54">
            <v>36685</v>
          </cell>
          <cell r="F54">
            <v>0</v>
          </cell>
          <cell r="G54">
            <v>0</v>
          </cell>
          <cell r="H54" t="str">
            <v>platts not full</v>
          </cell>
          <cell r="I54">
            <v>36686</v>
          </cell>
          <cell r="J54">
            <v>36689</v>
          </cell>
          <cell r="K54">
            <v>36690</v>
          </cell>
          <cell r="L54">
            <v>36691</v>
          </cell>
          <cell r="M54">
            <v>36692</v>
          </cell>
        </row>
        <row r="55">
          <cell r="C55">
            <v>36686</v>
          </cell>
          <cell r="F55">
            <v>0</v>
          </cell>
          <cell r="G55">
            <v>0</v>
          </cell>
          <cell r="H55" t="str">
            <v>platts not full</v>
          </cell>
          <cell r="I55">
            <v>36689</v>
          </cell>
          <cell r="J55">
            <v>36690</v>
          </cell>
          <cell r="K55">
            <v>36691</v>
          </cell>
          <cell r="L55">
            <v>36692</v>
          </cell>
          <cell r="M55">
            <v>36693</v>
          </cell>
        </row>
        <row r="56">
          <cell r="C56">
            <v>36689</v>
          </cell>
          <cell r="F56">
            <v>0</v>
          </cell>
          <cell r="G56">
            <v>0</v>
          </cell>
          <cell r="H56" t="str">
            <v>platts not full</v>
          </cell>
          <cell r="I56">
            <v>36690</v>
          </cell>
          <cell r="J56">
            <v>36691</v>
          </cell>
          <cell r="K56">
            <v>36692</v>
          </cell>
          <cell r="L56">
            <v>36693</v>
          </cell>
          <cell r="M56">
            <v>36696</v>
          </cell>
        </row>
        <row r="57">
          <cell r="C57">
            <v>36690</v>
          </cell>
          <cell r="F57">
            <v>0</v>
          </cell>
          <cell r="G57">
            <v>0</v>
          </cell>
          <cell r="H57" t="str">
            <v>platts not full</v>
          </cell>
          <cell r="I57">
            <v>36691</v>
          </cell>
          <cell r="J57">
            <v>36692</v>
          </cell>
          <cell r="K57">
            <v>36693</v>
          </cell>
          <cell r="L57">
            <v>36696</v>
          </cell>
          <cell r="M57">
            <v>36697</v>
          </cell>
        </row>
        <row r="58">
          <cell r="C58">
            <v>36691</v>
          </cell>
          <cell r="F58">
            <v>0</v>
          </cell>
          <cell r="G58">
            <v>0</v>
          </cell>
          <cell r="H58" t="str">
            <v>platts not full</v>
          </cell>
          <cell r="I58">
            <v>36692</v>
          </cell>
          <cell r="J58">
            <v>36693</v>
          </cell>
          <cell r="K58">
            <v>36696</v>
          </cell>
          <cell r="L58">
            <v>36697</v>
          </cell>
          <cell r="M58">
            <v>36698</v>
          </cell>
        </row>
        <row r="59">
          <cell r="C59">
            <v>36692</v>
          </cell>
          <cell r="F59">
            <v>0</v>
          </cell>
          <cell r="G59">
            <v>0</v>
          </cell>
          <cell r="H59" t="str">
            <v>platts not full</v>
          </cell>
          <cell r="I59">
            <v>36693</v>
          </cell>
          <cell r="J59">
            <v>36696</v>
          </cell>
          <cell r="K59">
            <v>36697</v>
          </cell>
          <cell r="L59">
            <v>36698</v>
          </cell>
          <cell r="M59">
            <v>36699</v>
          </cell>
        </row>
        <row r="60">
          <cell r="C60">
            <v>36693</v>
          </cell>
          <cell r="F60">
            <v>0</v>
          </cell>
          <cell r="G60">
            <v>0</v>
          </cell>
          <cell r="H60" t="str">
            <v>platts not full</v>
          </cell>
          <cell r="I60">
            <v>36696</v>
          </cell>
          <cell r="J60">
            <v>36697</v>
          </cell>
          <cell r="K60">
            <v>36698</v>
          </cell>
          <cell r="L60">
            <v>36699</v>
          </cell>
          <cell r="M60">
            <v>36700</v>
          </cell>
        </row>
        <row r="61">
          <cell r="C61">
            <v>36696</v>
          </cell>
          <cell r="F61">
            <v>0</v>
          </cell>
          <cell r="G61">
            <v>0</v>
          </cell>
          <cell r="H61" t="str">
            <v>platts not full</v>
          </cell>
          <cell r="I61">
            <v>36697</v>
          </cell>
          <cell r="J61">
            <v>36698</v>
          </cell>
          <cell r="K61">
            <v>36699</v>
          </cell>
          <cell r="L61">
            <v>36700</v>
          </cell>
          <cell r="M61">
            <v>36703</v>
          </cell>
        </row>
        <row r="62">
          <cell r="C62">
            <v>36697</v>
          </cell>
          <cell r="F62">
            <v>0</v>
          </cell>
          <cell r="G62">
            <v>0</v>
          </cell>
          <cell r="H62" t="str">
            <v>platts not full</v>
          </cell>
          <cell r="I62">
            <v>36698</v>
          </cell>
          <cell r="J62">
            <v>36699</v>
          </cell>
          <cell r="K62">
            <v>36700</v>
          </cell>
          <cell r="L62">
            <v>36703</v>
          </cell>
          <cell r="M62">
            <v>36704</v>
          </cell>
        </row>
        <row r="63">
          <cell r="C63">
            <v>36698</v>
          </cell>
          <cell r="F63">
            <v>0</v>
          </cell>
          <cell r="G63">
            <v>0</v>
          </cell>
          <cell r="H63" t="str">
            <v>platts not full</v>
          </cell>
          <cell r="I63">
            <v>36699</v>
          </cell>
          <cell r="J63">
            <v>36700</v>
          </cell>
          <cell r="K63">
            <v>36703</v>
          </cell>
          <cell r="L63">
            <v>36704</v>
          </cell>
          <cell r="M63">
            <v>36705</v>
          </cell>
        </row>
        <row r="64">
          <cell r="C64">
            <v>36699</v>
          </cell>
          <cell r="F64">
            <v>0</v>
          </cell>
          <cell r="G64">
            <v>0</v>
          </cell>
          <cell r="H64" t="str">
            <v>platts not full</v>
          </cell>
          <cell r="I64">
            <v>36700</v>
          </cell>
          <cell r="J64">
            <v>36703</v>
          </cell>
          <cell r="K64">
            <v>36704</v>
          </cell>
          <cell r="L64">
            <v>36705</v>
          </cell>
          <cell r="M64">
            <v>36706</v>
          </cell>
        </row>
        <row r="65">
          <cell r="C65">
            <v>36700</v>
          </cell>
          <cell r="F65">
            <v>0</v>
          </cell>
          <cell r="G65">
            <v>0</v>
          </cell>
          <cell r="H65" t="str">
            <v>platts not full</v>
          </cell>
          <cell r="I65">
            <v>36703</v>
          </cell>
          <cell r="J65">
            <v>36704</v>
          </cell>
          <cell r="K65">
            <v>36705</v>
          </cell>
          <cell r="L65">
            <v>36706</v>
          </cell>
          <cell r="M65">
            <v>36707</v>
          </cell>
        </row>
        <row r="66">
          <cell r="C66">
            <v>36703</v>
          </cell>
          <cell r="F66">
            <v>0</v>
          </cell>
          <cell r="G66">
            <v>0</v>
          </cell>
          <cell r="H66" t="str">
            <v>platts not full</v>
          </cell>
          <cell r="I66">
            <v>36704</v>
          </cell>
          <cell r="J66">
            <v>36705</v>
          </cell>
          <cell r="K66">
            <v>36706</v>
          </cell>
          <cell r="L66">
            <v>36707</v>
          </cell>
          <cell r="M66">
            <v>36712</v>
          </cell>
        </row>
        <row r="67">
          <cell r="C67">
            <v>36704</v>
          </cell>
          <cell r="F67">
            <v>0</v>
          </cell>
          <cell r="G67">
            <v>0</v>
          </cell>
          <cell r="H67" t="str">
            <v>platts not full</v>
          </cell>
          <cell r="I67">
            <v>36705</v>
          </cell>
          <cell r="J67">
            <v>36706</v>
          </cell>
          <cell r="K67">
            <v>36707</v>
          </cell>
          <cell r="L67">
            <v>36712</v>
          </cell>
          <cell r="M67">
            <v>36713</v>
          </cell>
        </row>
        <row r="68">
          <cell r="C68">
            <v>36705</v>
          </cell>
          <cell r="F68">
            <v>0</v>
          </cell>
          <cell r="G68">
            <v>0</v>
          </cell>
          <cell r="H68" t="str">
            <v>platts not full</v>
          </cell>
          <cell r="I68">
            <v>36706</v>
          </cell>
          <cell r="J68">
            <v>36707</v>
          </cell>
          <cell r="K68">
            <v>36712</v>
          </cell>
          <cell r="L68">
            <v>36713</v>
          </cell>
          <cell r="M68">
            <v>36714</v>
          </cell>
        </row>
        <row r="69">
          <cell r="C69">
            <v>36706</v>
          </cell>
          <cell r="F69">
            <v>0</v>
          </cell>
          <cell r="G69">
            <v>0</v>
          </cell>
          <cell r="H69" t="str">
            <v>platts not full</v>
          </cell>
          <cell r="I69">
            <v>36707</v>
          </cell>
          <cell r="J69">
            <v>36712</v>
          </cell>
          <cell r="K69">
            <v>36713</v>
          </cell>
          <cell r="L69">
            <v>36714</v>
          </cell>
          <cell r="M69">
            <v>36717</v>
          </cell>
        </row>
        <row r="70">
          <cell r="C70">
            <v>36707</v>
          </cell>
          <cell r="F70">
            <v>0</v>
          </cell>
          <cell r="G70">
            <v>0</v>
          </cell>
          <cell r="H70" t="str">
            <v>platts not full</v>
          </cell>
          <cell r="I70">
            <v>36712</v>
          </cell>
          <cell r="J70">
            <v>36713</v>
          </cell>
          <cell r="K70">
            <v>36714</v>
          </cell>
          <cell r="L70">
            <v>36717</v>
          </cell>
          <cell r="M70">
            <v>36718</v>
          </cell>
        </row>
        <row r="71">
          <cell r="C71">
            <v>36712</v>
          </cell>
          <cell r="F71">
            <v>0</v>
          </cell>
          <cell r="G71">
            <v>0</v>
          </cell>
          <cell r="H71" t="str">
            <v>platts not full</v>
          </cell>
          <cell r="I71">
            <v>36713</v>
          </cell>
          <cell r="J71">
            <v>36714</v>
          </cell>
          <cell r="K71">
            <v>36717</v>
          </cell>
          <cell r="L71">
            <v>36718</v>
          </cell>
          <cell r="M71">
            <v>36719</v>
          </cell>
        </row>
        <row r="72">
          <cell r="C72">
            <v>36713</v>
          </cell>
          <cell r="F72">
            <v>0</v>
          </cell>
          <cell r="G72">
            <v>0</v>
          </cell>
          <cell r="H72" t="str">
            <v>platts not full</v>
          </cell>
          <cell r="I72">
            <v>36714</v>
          </cell>
          <cell r="J72">
            <v>36717</v>
          </cell>
          <cell r="K72">
            <v>36718</v>
          </cell>
          <cell r="L72">
            <v>36719</v>
          </cell>
          <cell r="M72">
            <v>36720</v>
          </cell>
        </row>
        <row r="73">
          <cell r="C73">
            <v>36714</v>
          </cell>
          <cell r="F73">
            <v>0</v>
          </cell>
          <cell r="G73">
            <v>0</v>
          </cell>
          <cell r="H73" t="str">
            <v>platts not full</v>
          </cell>
          <cell r="I73">
            <v>36717</v>
          </cell>
          <cell r="J73">
            <v>36718</v>
          </cell>
          <cell r="K73">
            <v>36719</v>
          </cell>
          <cell r="L73">
            <v>36720</v>
          </cell>
          <cell r="M73">
            <v>36721</v>
          </cell>
        </row>
        <row r="74">
          <cell r="C74">
            <v>36717</v>
          </cell>
          <cell r="F74">
            <v>0</v>
          </cell>
          <cell r="G74">
            <v>0</v>
          </cell>
          <cell r="H74" t="str">
            <v>platts not full</v>
          </cell>
          <cell r="I74">
            <v>36718</v>
          </cell>
          <cell r="J74">
            <v>36719</v>
          </cell>
          <cell r="K74">
            <v>36720</v>
          </cell>
          <cell r="L74">
            <v>36721</v>
          </cell>
          <cell r="M74">
            <v>36724</v>
          </cell>
        </row>
        <row r="75">
          <cell r="C75">
            <v>36718</v>
          </cell>
          <cell r="F75">
            <v>0</v>
          </cell>
          <cell r="G75">
            <v>0</v>
          </cell>
          <cell r="H75" t="str">
            <v>platts not full</v>
          </cell>
          <cell r="I75">
            <v>36719</v>
          </cell>
          <cell r="J75">
            <v>36720</v>
          </cell>
          <cell r="K75">
            <v>36721</v>
          </cell>
          <cell r="L75">
            <v>36724</v>
          </cell>
          <cell r="M75">
            <v>36725</v>
          </cell>
        </row>
        <row r="76">
          <cell r="C76">
            <v>36719</v>
          </cell>
          <cell r="F76">
            <v>0</v>
          </cell>
          <cell r="G76">
            <v>0</v>
          </cell>
          <cell r="H76" t="str">
            <v>platts not full</v>
          </cell>
          <cell r="I76">
            <v>36720</v>
          </cell>
          <cell r="J76">
            <v>36721</v>
          </cell>
          <cell r="K76">
            <v>36724</v>
          </cell>
          <cell r="L76">
            <v>36725</v>
          </cell>
          <cell r="M76">
            <v>36726</v>
          </cell>
        </row>
        <row r="77">
          <cell r="C77">
            <v>36720</v>
          </cell>
          <cell r="F77">
            <v>0</v>
          </cell>
          <cell r="G77">
            <v>0</v>
          </cell>
          <cell r="H77" t="str">
            <v>platts not full</v>
          </cell>
          <cell r="I77">
            <v>36721</v>
          </cell>
          <cell r="J77">
            <v>36724</v>
          </cell>
          <cell r="K77">
            <v>36725</v>
          </cell>
          <cell r="L77">
            <v>36726</v>
          </cell>
          <cell r="M77">
            <v>36727</v>
          </cell>
        </row>
        <row r="78">
          <cell r="C78">
            <v>36721</v>
          </cell>
          <cell r="F78">
            <v>0</v>
          </cell>
          <cell r="G78">
            <v>0</v>
          </cell>
          <cell r="H78" t="str">
            <v>platts not full</v>
          </cell>
          <cell r="I78">
            <v>36724</v>
          </cell>
          <cell r="J78">
            <v>36725</v>
          </cell>
          <cell r="K78">
            <v>36726</v>
          </cell>
          <cell r="L78">
            <v>36727</v>
          </cell>
          <cell r="M78">
            <v>36728</v>
          </cell>
        </row>
        <row r="79">
          <cell r="C79">
            <v>36724</v>
          </cell>
          <cell r="F79">
            <v>0</v>
          </cell>
          <cell r="G79">
            <v>0</v>
          </cell>
          <cell r="H79" t="str">
            <v>platts not full</v>
          </cell>
          <cell r="I79">
            <v>36725</v>
          </cell>
          <cell r="J79">
            <v>36726</v>
          </cell>
          <cell r="K79">
            <v>36727</v>
          </cell>
          <cell r="L79">
            <v>36728</v>
          </cell>
          <cell r="M79">
            <v>36731</v>
          </cell>
        </row>
        <row r="80">
          <cell r="C80">
            <v>36725</v>
          </cell>
          <cell r="F80">
            <v>0</v>
          </cell>
          <cell r="G80">
            <v>0</v>
          </cell>
          <cell r="H80" t="str">
            <v>platts not full</v>
          </cell>
          <cell r="I80">
            <v>36726</v>
          </cell>
          <cell r="J80">
            <v>36727</v>
          </cell>
          <cell r="K80">
            <v>36728</v>
          </cell>
          <cell r="L80">
            <v>36731</v>
          </cell>
          <cell r="M80">
            <v>36732</v>
          </cell>
        </row>
        <row r="81">
          <cell r="C81">
            <v>36726</v>
          </cell>
          <cell r="F81">
            <v>0</v>
          </cell>
          <cell r="G81">
            <v>0</v>
          </cell>
          <cell r="H81" t="str">
            <v>platts not full</v>
          </cell>
          <cell r="I81">
            <v>36727</v>
          </cell>
          <cell r="J81">
            <v>36728</v>
          </cell>
          <cell r="K81">
            <v>36731</v>
          </cell>
          <cell r="L81">
            <v>36732</v>
          </cell>
          <cell r="M81">
            <v>36733</v>
          </cell>
        </row>
        <row r="82">
          <cell r="C82">
            <v>36727</v>
          </cell>
          <cell r="F82">
            <v>0</v>
          </cell>
          <cell r="G82">
            <v>0</v>
          </cell>
          <cell r="H82" t="str">
            <v>platts not full</v>
          </cell>
          <cell r="I82">
            <v>36728</v>
          </cell>
          <cell r="J82">
            <v>36731</v>
          </cell>
          <cell r="K82">
            <v>36732</v>
          </cell>
          <cell r="L82">
            <v>36733</v>
          </cell>
          <cell r="M82">
            <v>36734</v>
          </cell>
        </row>
        <row r="83">
          <cell r="C83">
            <v>36728</v>
          </cell>
          <cell r="F83">
            <v>0</v>
          </cell>
          <cell r="G83">
            <v>0</v>
          </cell>
          <cell r="H83" t="str">
            <v>platts not full</v>
          </cell>
          <cell r="I83">
            <v>36731</v>
          </cell>
          <cell r="J83">
            <v>36732</v>
          </cell>
          <cell r="K83">
            <v>36733</v>
          </cell>
          <cell r="L83">
            <v>36734</v>
          </cell>
          <cell r="M83">
            <v>36735</v>
          </cell>
        </row>
        <row r="84">
          <cell r="C84">
            <v>36731</v>
          </cell>
          <cell r="F84">
            <v>0</v>
          </cell>
          <cell r="G84">
            <v>0</v>
          </cell>
          <cell r="H84" t="str">
            <v>platts not full</v>
          </cell>
          <cell r="I84">
            <v>36732</v>
          </cell>
          <cell r="J84">
            <v>36733</v>
          </cell>
          <cell r="K84">
            <v>36734</v>
          </cell>
          <cell r="L84">
            <v>36735</v>
          </cell>
          <cell r="M84">
            <v>36738</v>
          </cell>
        </row>
        <row r="85">
          <cell r="C85">
            <v>36732</v>
          </cell>
          <cell r="F85">
            <v>0</v>
          </cell>
          <cell r="G85">
            <v>0</v>
          </cell>
          <cell r="H85" t="str">
            <v>platts not full</v>
          </cell>
          <cell r="I85">
            <v>36733</v>
          </cell>
          <cell r="J85">
            <v>36734</v>
          </cell>
          <cell r="K85">
            <v>36735</v>
          </cell>
          <cell r="L85">
            <v>36738</v>
          </cell>
          <cell r="M85">
            <v>36739</v>
          </cell>
        </row>
        <row r="86">
          <cell r="C86">
            <v>36733</v>
          </cell>
          <cell r="F86">
            <v>0</v>
          </cell>
          <cell r="G86">
            <v>0</v>
          </cell>
          <cell r="H86" t="str">
            <v>platts not full</v>
          </cell>
          <cell r="I86">
            <v>36734</v>
          </cell>
          <cell r="J86">
            <v>36735</v>
          </cell>
          <cell r="K86">
            <v>36738</v>
          </cell>
          <cell r="L86">
            <v>36739</v>
          </cell>
          <cell r="M86">
            <v>36740</v>
          </cell>
        </row>
        <row r="87">
          <cell r="C87">
            <v>36734</v>
          </cell>
          <cell r="F87">
            <v>0</v>
          </cell>
          <cell r="G87">
            <v>0</v>
          </cell>
          <cell r="H87" t="str">
            <v>platts not full</v>
          </cell>
          <cell r="I87">
            <v>36735</v>
          </cell>
          <cell r="J87">
            <v>36738</v>
          </cell>
          <cell r="K87">
            <v>36739</v>
          </cell>
          <cell r="L87">
            <v>36740</v>
          </cell>
          <cell r="M87">
            <v>36741</v>
          </cell>
        </row>
        <row r="88">
          <cell r="C88">
            <v>36735</v>
          </cell>
          <cell r="F88">
            <v>0</v>
          </cell>
          <cell r="G88">
            <v>0</v>
          </cell>
          <cell r="H88" t="str">
            <v>platts not full</v>
          </cell>
          <cell r="I88">
            <v>36738</v>
          </cell>
          <cell r="J88">
            <v>36739</v>
          </cell>
          <cell r="K88">
            <v>36740</v>
          </cell>
          <cell r="L88">
            <v>36741</v>
          </cell>
          <cell r="M88">
            <v>36742</v>
          </cell>
        </row>
        <row r="89">
          <cell r="C89">
            <v>36738</v>
          </cell>
          <cell r="F89">
            <v>0</v>
          </cell>
          <cell r="G89">
            <v>0</v>
          </cell>
          <cell r="H89" t="str">
            <v>platts not full</v>
          </cell>
          <cell r="I89">
            <v>36739</v>
          </cell>
          <cell r="J89">
            <v>36740</v>
          </cell>
          <cell r="K89">
            <v>36741</v>
          </cell>
          <cell r="L89">
            <v>36742</v>
          </cell>
          <cell r="M89">
            <v>36745</v>
          </cell>
        </row>
        <row r="90">
          <cell r="C90">
            <v>36739</v>
          </cell>
          <cell r="F90">
            <v>0</v>
          </cell>
          <cell r="G90">
            <v>0</v>
          </cell>
          <cell r="H90" t="str">
            <v>platts not full</v>
          </cell>
          <cell r="I90">
            <v>36740</v>
          </cell>
          <cell r="J90">
            <v>36741</v>
          </cell>
          <cell r="K90">
            <v>36742</v>
          </cell>
          <cell r="L90">
            <v>36745</v>
          </cell>
          <cell r="M90">
            <v>36746</v>
          </cell>
        </row>
        <row r="91">
          <cell r="C91">
            <v>36740</v>
          </cell>
          <cell r="F91">
            <v>0</v>
          </cell>
          <cell r="G91">
            <v>0</v>
          </cell>
          <cell r="H91" t="str">
            <v>platts not full</v>
          </cell>
          <cell r="I91">
            <v>36741</v>
          </cell>
          <cell r="J91">
            <v>36742</v>
          </cell>
          <cell r="K91">
            <v>36745</v>
          </cell>
          <cell r="L91">
            <v>36746</v>
          </cell>
          <cell r="M91">
            <v>36747</v>
          </cell>
        </row>
        <row r="92">
          <cell r="C92">
            <v>36741</v>
          </cell>
          <cell r="F92">
            <v>0</v>
          </cell>
          <cell r="G92">
            <v>0</v>
          </cell>
          <cell r="H92" t="str">
            <v>platts not full</v>
          </cell>
          <cell r="I92">
            <v>36742</v>
          </cell>
          <cell r="J92">
            <v>36745</v>
          </cell>
          <cell r="K92">
            <v>36746</v>
          </cell>
          <cell r="L92">
            <v>36747</v>
          </cell>
          <cell r="M92">
            <v>36748</v>
          </cell>
        </row>
        <row r="93">
          <cell r="C93">
            <v>36742</v>
          </cell>
          <cell r="F93">
            <v>0</v>
          </cell>
          <cell r="G93">
            <v>0</v>
          </cell>
          <cell r="H93" t="str">
            <v>platts not full</v>
          </cell>
          <cell r="I93">
            <v>36745</v>
          </cell>
          <cell r="J93">
            <v>36746</v>
          </cell>
          <cell r="K93">
            <v>36747</v>
          </cell>
          <cell r="L93">
            <v>36748</v>
          </cell>
          <cell r="M93">
            <v>36749</v>
          </cell>
        </row>
        <row r="94">
          <cell r="C94">
            <v>36745</v>
          </cell>
          <cell r="F94">
            <v>0</v>
          </cell>
          <cell r="G94">
            <v>0</v>
          </cell>
          <cell r="H94" t="str">
            <v>platts not full</v>
          </cell>
          <cell r="I94">
            <v>36746</v>
          </cell>
          <cell r="J94">
            <v>36747</v>
          </cell>
          <cell r="K94">
            <v>36748</v>
          </cell>
          <cell r="L94">
            <v>36749</v>
          </cell>
          <cell r="M94">
            <v>36752</v>
          </cell>
        </row>
        <row r="95">
          <cell r="C95">
            <v>36746</v>
          </cell>
          <cell r="F95">
            <v>0</v>
          </cell>
          <cell r="G95">
            <v>0</v>
          </cell>
          <cell r="H95" t="str">
            <v>platts not full</v>
          </cell>
          <cell r="I95">
            <v>36747</v>
          </cell>
          <cell r="J95">
            <v>36748</v>
          </cell>
          <cell r="K95">
            <v>36749</v>
          </cell>
          <cell r="L95">
            <v>36752</v>
          </cell>
          <cell r="M95">
            <v>36753</v>
          </cell>
        </row>
        <row r="96">
          <cell r="C96">
            <v>36747</v>
          </cell>
          <cell r="F96">
            <v>0</v>
          </cell>
          <cell r="G96">
            <v>0</v>
          </cell>
          <cell r="H96" t="str">
            <v>platts not full</v>
          </cell>
          <cell r="I96">
            <v>36748</v>
          </cell>
          <cell r="J96">
            <v>36749</v>
          </cell>
          <cell r="K96">
            <v>36752</v>
          </cell>
          <cell r="L96">
            <v>36753</v>
          </cell>
          <cell r="M96">
            <v>36754</v>
          </cell>
        </row>
        <row r="97">
          <cell r="C97">
            <v>36748</v>
          </cell>
          <cell r="F97">
            <v>0</v>
          </cell>
          <cell r="G97">
            <v>0</v>
          </cell>
          <cell r="H97" t="str">
            <v>platts not full</v>
          </cell>
          <cell r="I97">
            <v>36749</v>
          </cell>
          <cell r="J97">
            <v>36752</v>
          </cell>
          <cell r="K97">
            <v>36753</v>
          </cell>
          <cell r="L97">
            <v>36754</v>
          </cell>
          <cell r="M97">
            <v>36755</v>
          </cell>
        </row>
        <row r="98">
          <cell r="C98">
            <v>36749</v>
          </cell>
          <cell r="F98">
            <v>0</v>
          </cell>
          <cell r="G98">
            <v>0</v>
          </cell>
          <cell r="H98" t="str">
            <v>platts not full</v>
          </cell>
          <cell r="I98">
            <v>36752</v>
          </cell>
          <cell r="J98">
            <v>36753</v>
          </cell>
          <cell r="K98">
            <v>36754</v>
          </cell>
          <cell r="L98">
            <v>36755</v>
          </cell>
          <cell r="M98">
            <v>36756</v>
          </cell>
        </row>
        <row r="99">
          <cell r="C99">
            <v>36752</v>
          </cell>
          <cell r="F99">
            <v>0</v>
          </cell>
          <cell r="G99">
            <v>0</v>
          </cell>
          <cell r="H99" t="str">
            <v>platts not full</v>
          </cell>
          <cell r="I99">
            <v>36753</v>
          </cell>
          <cell r="J99">
            <v>36754</v>
          </cell>
          <cell r="K99">
            <v>36755</v>
          </cell>
          <cell r="L99">
            <v>36756</v>
          </cell>
          <cell r="M99">
            <v>36759</v>
          </cell>
        </row>
        <row r="100">
          <cell r="C100">
            <v>36753</v>
          </cell>
          <cell r="F100">
            <v>0</v>
          </cell>
          <cell r="G100">
            <v>0</v>
          </cell>
          <cell r="H100" t="str">
            <v>platts not full</v>
          </cell>
          <cell r="I100">
            <v>36754</v>
          </cell>
          <cell r="J100">
            <v>36755</v>
          </cell>
          <cell r="K100">
            <v>36756</v>
          </cell>
          <cell r="L100">
            <v>36759</v>
          </cell>
          <cell r="M100">
            <v>36760</v>
          </cell>
        </row>
        <row r="101">
          <cell r="C101">
            <v>36754</v>
          </cell>
          <cell r="F101">
            <v>0</v>
          </cell>
          <cell r="G101">
            <v>0</v>
          </cell>
          <cell r="H101" t="str">
            <v>platts not full</v>
          </cell>
          <cell r="I101">
            <v>36755</v>
          </cell>
          <cell r="J101">
            <v>36756</v>
          </cell>
          <cell r="K101">
            <v>36759</v>
          </cell>
          <cell r="L101">
            <v>36760</v>
          </cell>
          <cell r="M101">
            <v>36761</v>
          </cell>
        </row>
        <row r="102">
          <cell r="C102">
            <v>36755</v>
          </cell>
          <cell r="F102">
            <v>0</v>
          </cell>
          <cell r="G102">
            <v>0</v>
          </cell>
          <cell r="H102" t="str">
            <v>platts not full</v>
          </cell>
          <cell r="I102">
            <v>36756</v>
          </cell>
          <cell r="J102">
            <v>36759</v>
          </cell>
          <cell r="K102">
            <v>36760</v>
          </cell>
          <cell r="L102">
            <v>36761</v>
          </cell>
          <cell r="M102">
            <v>36762</v>
          </cell>
        </row>
        <row r="103">
          <cell r="C103">
            <v>36756</v>
          </cell>
          <cell r="F103">
            <v>0</v>
          </cell>
          <cell r="G103">
            <v>0</v>
          </cell>
          <cell r="H103" t="str">
            <v>platts not full</v>
          </cell>
          <cell r="I103">
            <v>36759</v>
          </cell>
          <cell r="J103">
            <v>36760</v>
          </cell>
          <cell r="K103">
            <v>36761</v>
          </cell>
          <cell r="L103">
            <v>36762</v>
          </cell>
          <cell r="M103">
            <v>36763</v>
          </cell>
        </row>
        <row r="104">
          <cell r="C104">
            <v>36759</v>
          </cell>
          <cell r="F104">
            <v>0</v>
          </cell>
          <cell r="G104">
            <v>0</v>
          </cell>
          <cell r="H104" t="str">
            <v>platts not full</v>
          </cell>
          <cell r="I104">
            <v>36760</v>
          </cell>
          <cell r="J104">
            <v>36761</v>
          </cell>
          <cell r="K104">
            <v>36762</v>
          </cell>
          <cell r="L104">
            <v>36763</v>
          </cell>
          <cell r="M104">
            <v>36766</v>
          </cell>
        </row>
        <row r="105">
          <cell r="C105">
            <v>36760</v>
          </cell>
          <cell r="F105">
            <v>0</v>
          </cell>
          <cell r="G105">
            <v>0</v>
          </cell>
          <cell r="H105" t="str">
            <v>platts not full</v>
          </cell>
          <cell r="I105">
            <v>36761</v>
          </cell>
          <cell r="J105">
            <v>36762</v>
          </cell>
          <cell r="K105">
            <v>36763</v>
          </cell>
          <cell r="L105">
            <v>36766</v>
          </cell>
          <cell r="M105">
            <v>36767</v>
          </cell>
        </row>
        <row r="106">
          <cell r="C106">
            <v>36761</v>
          </cell>
          <cell r="F106">
            <v>0</v>
          </cell>
          <cell r="G106">
            <v>0</v>
          </cell>
          <cell r="H106" t="str">
            <v>platts not full</v>
          </cell>
          <cell r="I106">
            <v>36762</v>
          </cell>
          <cell r="J106">
            <v>36763</v>
          </cell>
          <cell r="K106">
            <v>36766</v>
          </cell>
          <cell r="L106">
            <v>36767</v>
          </cell>
          <cell r="M106">
            <v>36768</v>
          </cell>
        </row>
        <row r="107">
          <cell r="C107">
            <v>36762</v>
          </cell>
          <cell r="F107">
            <v>0</v>
          </cell>
          <cell r="G107">
            <v>0</v>
          </cell>
          <cell r="H107" t="str">
            <v>platts not full</v>
          </cell>
          <cell r="I107">
            <v>36763</v>
          </cell>
          <cell r="J107">
            <v>36766</v>
          </cell>
          <cell r="K107">
            <v>36767</v>
          </cell>
          <cell r="L107">
            <v>36768</v>
          </cell>
          <cell r="M107">
            <v>36769</v>
          </cell>
        </row>
        <row r="108">
          <cell r="C108">
            <v>36763</v>
          </cell>
          <cell r="F108">
            <v>0</v>
          </cell>
          <cell r="G108">
            <v>0</v>
          </cell>
          <cell r="H108" t="str">
            <v>platts not full</v>
          </cell>
          <cell r="I108">
            <v>36766</v>
          </cell>
          <cell r="J108">
            <v>36767</v>
          </cell>
          <cell r="K108">
            <v>36768</v>
          </cell>
          <cell r="L108">
            <v>36769</v>
          </cell>
          <cell r="M108">
            <v>36770</v>
          </cell>
        </row>
        <row r="109">
          <cell r="C109">
            <v>36766</v>
          </cell>
          <cell r="F109">
            <v>0</v>
          </cell>
          <cell r="G109">
            <v>0</v>
          </cell>
          <cell r="H109" t="str">
            <v>platts not full</v>
          </cell>
          <cell r="I109">
            <v>36767</v>
          </cell>
          <cell r="J109">
            <v>36768</v>
          </cell>
          <cell r="K109">
            <v>36769</v>
          </cell>
          <cell r="L109">
            <v>36770</v>
          </cell>
          <cell r="M109">
            <v>36774</v>
          </cell>
        </row>
        <row r="110">
          <cell r="C110">
            <v>36767</v>
          </cell>
          <cell r="F110">
            <v>0</v>
          </cell>
          <cell r="G110">
            <v>0</v>
          </cell>
          <cell r="H110" t="str">
            <v>platts not full</v>
          </cell>
          <cell r="I110">
            <v>36768</v>
          </cell>
          <cell r="J110">
            <v>36769</v>
          </cell>
          <cell r="K110">
            <v>36770</v>
          </cell>
          <cell r="L110">
            <v>36774</v>
          </cell>
          <cell r="M110">
            <v>36775</v>
          </cell>
        </row>
        <row r="111">
          <cell r="C111">
            <v>36768</v>
          </cell>
          <cell r="F111">
            <v>0</v>
          </cell>
          <cell r="G111">
            <v>0</v>
          </cell>
          <cell r="H111" t="str">
            <v>platts not full</v>
          </cell>
          <cell r="I111">
            <v>36769</v>
          </cell>
          <cell r="J111">
            <v>36770</v>
          </cell>
          <cell r="K111">
            <v>36774</v>
          </cell>
          <cell r="L111">
            <v>36775</v>
          </cell>
          <cell r="M111">
            <v>36776</v>
          </cell>
        </row>
        <row r="112">
          <cell r="C112">
            <v>36769</v>
          </cell>
          <cell r="F112">
            <v>0</v>
          </cell>
          <cell r="G112">
            <v>0</v>
          </cell>
          <cell r="H112" t="str">
            <v>platts not full</v>
          </cell>
          <cell r="I112">
            <v>36770</v>
          </cell>
          <cell r="J112">
            <v>36774</v>
          </cell>
          <cell r="K112">
            <v>36775</v>
          </cell>
          <cell r="L112">
            <v>36776</v>
          </cell>
          <cell r="M112">
            <v>36777</v>
          </cell>
        </row>
        <row r="113">
          <cell r="C113">
            <v>36770</v>
          </cell>
          <cell r="F113">
            <v>0</v>
          </cell>
          <cell r="G113">
            <v>0</v>
          </cell>
          <cell r="H113" t="str">
            <v>platts not full</v>
          </cell>
          <cell r="I113">
            <v>36774</v>
          </cell>
          <cell r="J113">
            <v>36775</v>
          </cell>
          <cell r="K113">
            <v>36776</v>
          </cell>
          <cell r="L113">
            <v>36777</v>
          </cell>
          <cell r="M113">
            <v>36780</v>
          </cell>
        </row>
        <row r="114">
          <cell r="C114">
            <v>36774</v>
          </cell>
          <cell r="F114">
            <v>0</v>
          </cell>
          <cell r="G114">
            <v>0</v>
          </cell>
          <cell r="H114" t="str">
            <v>platts not full</v>
          </cell>
          <cell r="I114">
            <v>36775</v>
          </cell>
          <cell r="J114">
            <v>36776</v>
          </cell>
          <cell r="K114">
            <v>36777</v>
          </cell>
          <cell r="L114">
            <v>36780</v>
          </cell>
          <cell r="M114">
            <v>36781</v>
          </cell>
        </row>
        <row r="115">
          <cell r="C115">
            <v>36775</v>
          </cell>
          <cell r="F115">
            <v>0</v>
          </cell>
          <cell r="G115">
            <v>0</v>
          </cell>
          <cell r="H115" t="str">
            <v>platts not full</v>
          </cell>
          <cell r="I115">
            <v>36776</v>
          </cell>
          <cell r="J115">
            <v>36777</v>
          </cell>
          <cell r="K115">
            <v>36780</v>
          </cell>
          <cell r="L115">
            <v>36781</v>
          </cell>
          <cell r="M115">
            <v>36782</v>
          </cell>
        </row>
        <row r="116">
          <cell r="C116">
            <v>36776</v>
          </cell>
          <cell r="F116">
            <v>0</v>
          </cell>
          <cell r="G116">
            <v>0</v>
          </cell>
          <cell r="H116" t="str">
            <v>platts not full</v>
          </cell>
          <cell r="I116">
            <v>36777</v>
          </cell>
          <cell r="J116">
            <v>36780</v>
          </cell>
          <cell r="K116">
            <v>36781</v>
          </cell>
          <cell r="L116">
            <v>36782</v>
          </cell>
          <cell r="M116">
            <v>36783</v>
          </cell>
        </row>
        <row r="117">
          <cell r="C117">
            <v>36777</v>
          </cell>
          <cell r="F117">
            <v>0</v>
          </cell>
          <cell r="G117">
            <v>0</v>
          </cell>
          <cell r="H117" t="str">
            <v>platts not full</v>
          </cell>
          <cell r="I117">
            <v>36780</v>
          </cell>
          <cell r="J117">
            <v>36781</v>
          </cell>
          <cell r="K117">
            <v>36782</v>
          </cell>
          <cell r="L117">
            <v>36783</v>
          </cell>
          <cell r="M117">
            <v>36784</v>
          </cell>
        </row>
        <row r="118">
          <cell r="C118">
            <v>36780</v>
          </cell>
          <cell r="F118">
            <v>0</v>
          </cell>
          <cell r="G118">
            <v>0</v>
          </cell>
          <cell r="H118" t="str">
            <v>platts not full</v>
          </cell>
          <cell r="I118">
            <v>36781</v>
          </cell>
          <cell r="J118">
            <v>36782</v>
          </cell>
          <cell r="K118">
            <v>36783</v>
          </cell>
          <cell r="L118">
            <v>36784</v>
          </cell>
          <cell r="M118">
            <v>36787</v>
          </cell>
        </row>
        <row r="119">
          <cell r="C119">
            <v>36781</v>
          </cell>
          <cell r="F119">
            <v>0</v>
          </cell>
          <cell r="G119">
            <v>0</v>
          </cell>
          <cell r="H119" t="str">
            <v>platts not full</v>
          </cell>
          <cell r="I119">
            <v>36782</v>
          </cell>
          <cell r="J119">
            <v>36783</v>
          </cell>
          <cell r="K119">
            <v>36784</v>
          </cell>
          <cell r="L119">
            <v>36787</v>
          </cell>
          <cell r="M119">
            <v>36788</v>
          </cell>
        </row>
        <row r="120">
          <cell r="C120">
            <v>36782</v>
          </cell>
          <cell r="F120">
            <v>0</v>
          </cell>
          <cell r="G120">
            <v>0</v>
          </cell>
          <cell r="H120" t="str">
            <v>platts not full</v>
          </cell>
          <cell r="I120">
            <v>36783</v>
          </cell>
          <cell r="J120">
            <v>36784</v>
          </cell>
          <cell r="K120">
            <v>36787</v>
          </cell>
          <cell r="L120">
            <v>36788</v>
          </cell>
          <cell r="M120">
            <v>36789</v>
          </cell>
        </row>
        <row r="121">
          <cell r="C121">
            <v>36783</v>
          </cell>
          <cell r="F121">
            <v>0</v>
          </cell>
          <cell r="G121">
            <v>0</v>
          </cell>
          <cell r="H121" t="str">
            <v>platts not full</v>
          </cell>
          <cell r="I121">
            <v>36784</v>
          </cell>
          <cell r="J121">
            <v>36787</v>
          </cell>
          <cell r="K121">
            <v>36788</v>
          </cell>
          <cell r="L121">
            <v>36789</v>
          </cell>
          <cell r="M121">
            <v>36790</v>
          </cell>
        </row>
        <row r="122">
          <cell r="C122">
            <v>36784</v>
          </cell>
          <cell r="F122">
            <v>0</v>
          </cell>
          <cell r="G122">
            <v>0</v>
          </cell>
          <cell r="H122" t="str">
            <v>platts not full</v>
          </cell>
          <cell r="I122">
            <v>36787</v>
          </cell>
          <cell r="J122">
            <v>36788</v>
          </cell>
          <cell r="K122">
            <v>36789</v>
          </cell>
          <cell r="L122">
            <v>36790</v>
          </cell>
          <cell r="M122">
            <v>36791</v>
          </cell>
        </row>
        <row r="123">
          <cell r="C123">
            <v>36787</v>
          </cell>
          <cell r="F123">
            <v>0</v>
          </cell>
          <cell r="G123">
            <v>0</v>
          </cell>
          <cell r="H123" t="str">
            <v>platts not full</v>
          </cell>
          <cell r="I123">
            <v>36788</v>
          </cell>
          <cell r="J123">
            <v>36789</v>
          </cell>
          <cell r="K123">
            <v>36790</v>
          </cell>
          <cell r="L123">
            <v>36791</v>
          </cell>
          <cell r="M123">
            <v>36794</v>
          </cell>
        </row>
        <row r="124">
          <cell r="C124">
            <v>36788</v>
          </cell>
          <cell r="F124">
            <v>0</v>
          </cell>
          <cell r="G124">
            <v>0</v>
          </cell>
          <cell r="H124" t="str">
            <v>platts not full</v>
          </cell>
          <cell r="I124">
            <v>36789</v>
          </cell>
          <cell r="J124">
            <v>36790</v>
          </cell>
          <cell r="K124">
            <v>36791</v>
          </cell>
          <cell r="L124">
            <v>36794</v>
          </cell>
          <cell r="M124">
            <v>36795</v>
          </cell>
        </row>
        <row r="125">
          <cell r="C125">
            <v>36789</v>
          </cell>
          <cell r="F125">
            <v>0</v>
          </cell>
          <cell r="G125">
            <v>0</v>
          </cell>
          <cell r="H125" t="str">
            <v>platts not full</v>
          </cell>
          <cell r="I125">
            <v>36790</v>
          </cell>
          <cell r="J125">
            <v>36791</v>
          </cell>
          <cell r="K125">
            <v>36794</v>
          </cell>
          <cell r="L125">
            <v>36795</v>
          </cell>
          <cell r="M125">
            <v>36796</v>
          </cell>
        </row>
        <row r="126">
          <cell r="C126">
            <v>36790</v>
          </cell>
          <cell r="F126">
            <v>0</v>
          </cell>
          <cell r="G126">
            <v>0</v>
          </cell>
          <cell r="H126" t="str">
            <v>platts not full</v>
          </cell>
          <cell r="I126">
            <v>36791</v>
          </cell>
          <cell r="J126">
            <v>36794</v>
          </cell>
          <cell r="K126">
            <v>36795</v>
          </cell>
          <cell r="L126">
            <v>36796</v>
          </cell>
          <cell r="M126">
            <v>36797</v>
          </cell>
        </row>
        <row r="127">
          <cell r="C127">
            <v>36791</v>
          </cell>
          <cell r="F127">
            <v>0</v>
          </cell>
          <cell r="G127">
            <v>0</v>
          </cell>
          <cell r="H127" t="str">
            <v>platts not full</v>
          </cell>
          <cell r="I127">
            <v>36794</v>
          </cell>
          <cell r="J127">
            <v>36795</v>
          </cell>
          <cell r="K127">
            <v>36796</v>
          </cell>
          <cell r="L127">
            <v>36797</v>
          </cell>
          <cell r="M127">
            <v>36798</v>
          </cell>
        </row>
        <row r="128">
          <cell r="C128">
            <v>36794</v>
          </cell>
          <cell r="F128">
            <v>0</v>
          </cell>
          <cell r="G128">
            <v>0</v>
          </cell>
          <cell r="H128" t="str">
            <v>platts not full</v>
          </cell>
          <cell r="I128">
            <v>36795</v>
          </cell>
          <cell r="J128">
            <v>36796</v>
          </cell>
          <cell r="K128">
            <v>36797</v>
          </cell>
          <cell r="L128">
            <v>36798</v>
          </cell>
          <cell r="M128">
            <v>36801</v>
          </cell>
        </row>
        <row r="129">
          <cell r="C129">
            <v>36795</v>
          </cell>
          <cell r="F129">
            <v>0</v>
          </cell>
          <cell r="G129">
            <v>0</v>
          </cell>
          <cell r="H129" t="str">
            <v>platts not full</v>
          </cell>
          <cell r="I129">
            <v>36796</v>
          </cell>
          <cell r="J129">
            <v>36797</v>
          </cell>
          <cell r="K129">
            <v>36798</v>
          </cell>
          <cell r="L129">
            <v>36801</v>
          </cell>
          <cell r="M129">
            <v>36802</v>
          </cell>
        </row>
        <row r="130">
          <cell r="C130">
            <v>36796</v>
          </cell>
          <cell r="F130">
            <v>0</v>
          </cell>
          <cell r="G130">
            <v>0</v>
          </cell>
          <cell r="H130" t="str">
            <v>platts not full</v>
          </cell>
          <cell r="I130">
            <v>36797</v>
          </cell>
          <cell r="J130">
            <v>36798</v>
          </cell>
          <cell r="K130">
            <v>36801</v>
          </cell>
          <cell r="L130">
            <v>36802</v>
          </cell>
          <cell r="M130">
            <v>36803</v>
          </cell>
        </row>
        <row r="131">
          <cell r="C131">
            <v>36797</v>
          </cell>
          <cell r="F131">
            <v>0</v>
          </cell>
          <cell r="G131">
            <v>0</v>
          </cell>
          <cell r="H131" t="str">
            <v>platts not full</v>
          </cell>
          <cell r="I131">
            <v>36798</v>
          </cell>
          <cell r="J131">
            <v>36801</v>
          </cell>
          <cell r="K131">
            <v>36802</v>
          </cell>
          <cell r="L131">
            <v>36803</v>
          </cell>
          <cell r="M131">
            <v>36804</v>
          </cell>
        </row>
        <row r="132">
          <cell r="C132">
            <v>36798</v>
          </cell>
          <cell r="F132">
            <v>0</v>
          </cell>
          <cell r="G132">
            <v>0</v>
          </cell>
          <cell r="H132" t="str">
            <v>platts not full</v>
          </cell>
          <cell r="I132">
            <v>36801</v>
          </cell>
          <cell r="J132">
            <v>36802</v>
          </cell>
          <cell r="K132">
            <v>36803</v>
          </cell>
          <cell r="L132">
            <v>36804</v>
          </cell>
          <cell r="M132">
            <v>36805</v>
          </cell>
        </row>
        <row r="133">
          <cell r="C133">
            <v>36801</v>
          </cell>
          <cell r="F133">
            <v>0</v>
          </cell>
          <cell r="G133">
            <v>0</v>
          </cell>
          <cell r="H133" t="str">
            <v>platts not full</v>
          </cell>
          <cell r="I133">
            <v>36802</v>
          </cell>
          <cell r="J133">
            <v>36803</v>
          </cell>
          <cell r="K133">
            <v>36804</v>
          </cell>
          <cell r="L133">
            <v>36805</v>
          </cell>
          <cell r="M133">
            <v>36808</v>
          </cell>
        </row>
        <row r="134">
          <cell r="C134">
            <v>36802</v>
          </cell>
          <cell r="F134">
            <v>0</v>
          </cell>
          <cell r="G134">
            <v>0</v>
          </cell>
          <cell r="H134" t="str">
            <v>platts not full</v>
          </cell>
          <cell r="I134">
            <v>36803</v>
          </cell>
          <cell r="J134">
            <v>36804</v>
          </cell>
          <cell r="K134">
            <v>36805</v>
          </cell>
          <cell r="L134">
            <v>36808</v>
          </cell>
          <cell r="M134">
            <v>36809</v>
          </cell>
        </row>
        <row r="135">
          <cell r="C135">
            <v>36803</v>
          </cell>
          <cell r="F135">
            <v>0</v>
          </cell>
          <cell r="G135">
            <v>0</v>
          </cell>
          <cell r="H135" t="str">
            <v>platts not full</v>
          </cell>
          <cell r="I135">
            <v>36804</v>
          </cell>
          <cell r="J135">
            <v>36805</v>
          </cell>
          <cell r="K135">
            <v>36808</v>
          </cell>
          <cell r="L135">
            <v>36809</v>
          </cell>
          <cell r="M135">
            <v>36810</v>
          </cell>
        </row>
        <row r="136">
          <cell r="C136">
            <v>36804</v>
          </cell>
          <cell r="F136">
            <v>0</v>
          </cell>
          <cell r="G136">
            <v>0</v>
          </cell>
          <cell r="H136" t="str">
            <v>platts not full</v>
          </cell>
          <cell r="I136">
            <v>36805</v>
          </cell>
          <cell r="J136">
            <v>36808</v>
          </cell>
          <cell r="K136">
            <v>36809</v>
          </cell>
          <cell r="L136">
            <v>36810</v>
          </cell>
          <cell r="M136">
            <v>36811</v>
          </cell>
        </row>
        <row r="137">
          <cell r="C137">
            <v>36805</v>
          </cell>
          <cell r="F137">
            <v>0</v>
          </cell>
          <cell r="G137">
            <v>0</v>
          </cell>
          <cell r="H137" t="str">
            <v>platts not full</v>
          </cell>
          <cell r="I137">
            <v>36808</v>
          </cell>
          <cell r="J137">
            <v>36809</v>
          </cell>
          <cell r="K137">
            <v>36810</v>
          </cell>
          <cell r="L137">
            <v>36811</v>
          </cell>
          <cell r="M137">
            <v>36812</v>
          </cell>
        </row>
        <row r="138">
          <cell r="C138">
            <v>36808</v>
          </cell>
          <cell r="F138">
            <v>0</v>
          </cell>
          <cell r="G138">
            <v>0</v>
          </cell>
          <cell r="H138" t="str">
            <v>platts not full</v>
          </cell>
          <cell r="I138">
            <v>36809</v>
          </cell>
          <cell r="J138">
            <v>36810</v>
          </cell>
          <cell r="K138">
            <v>36811</v>
          </cell>
          <cell r="L138">
            <v>36812</v>
          </cell>
          <cell r="M138">
            <v>36815</v>
          </cell>
        </row>
        <row r="139">
          <cell r="C139">
            <v>36809</v>
          </cell>
          <cell r="F139">
            <v>0</v>
          </cell>
          <cell r="G139">
            <v>0</v>
          </cell>
          <cell r="H139" t="str">
            <v>platts not full</v>
          </cell>
          <cell r="I139">
            <v>36810</v>
          </cell>
          <cell r="J139">
            <v>36811</v>
          </cell>
          <cell r="K139">
            <v>36812</v>
          </cell>
          <cell r="L139">
            <v>36815</v>
          </cell>
          <cell r="M139">
            <v>36816</v>
          </cell>
        </row>
        <row r="140">
          <cell r="C140">
            <v>36810</v>
          </cell>
          <cell r="F140">
            <v>0</v>
          </cell>
          <cell r="G140">
            <v>0</v>
          </cell>
          <cell r="H140" t="str">
            <v>platts not full</v>
          </cell>
          <cell r="I140">
            <v>36811</v>
          </cell>
          <cell r="J140">
            <v>36812</v>
          </cell>
          <cell r="K140">
            <v>36815</v>
          </cell>
          <cell r="L140">
            <v>36816</v>
          </cell>
          <cell r="M140">
            <v>36817</v>
          </cell>
        </row>
        <row r="141">
          <cell r="C141">
            <v>36811</v>
          </cell>
          <cell r="F141">
            <v>0</v>
          </cell>
          <cell r="G141">
            <v>0</v>
          </cell>
          <cell r="H141" t="str">
            <v>platts not full</v>
          </cell>
          <cell r="I141">
            <v>36812</v>
          </cell>
          <cell r="J141">
            <v>36815</v>
          </cell>
          <cell r="K141">
            <v>36816</v>
          </cell>
          <cell r="L141">
            <v>36817</v>
          </cell>
          <cell r="M141">
            <v>36818</v>
          </cell>
        </row>
        <row r="142">
          <cell r="C142">
            <v>36812</v>
          </cell>
          <cell r="F142">
            <v>0</v>
          </cell>
          <cell r="G142">
            <v>0</v>
          </cell>
          <cell r="H142" t="str">
            <v>platts not full</v>
          </cell>
          <cell r="I142">
            <v>36815</v>
          </cell>
          <cell r="J142">
            <v>36816</v>
          </cell>
          <cell r="K142">
            <v>36817</v>
          </cell>
          <cell r="L142">
            <v>36818</v>
          </cell>
          <cell r="M142">
            <v>36819</v>
          </cell>
        </row>
        <row r="143">
          <cell r="C143">
            <v>36815</v>
          </cell>
          <cell r="F143">
            <v>0</v>
          </cell>
          <cell r="G143">
            <v>0</v>
          </cell>
          <cell r="H143" t="str">
            <v>platts not full</v>
          </cell>
          <cell r="I143">
            <v>36816</v>
          </cell>
          <cell r="J143">
            <v>36817</v>
          </cell>
          <cell r="K143">
            <v>36818</v>
          </cell>
          <cell r="L143">
            <v>36819</v>
          </cell>
          <cell r="M143">
            <v>36822</v>
          </cell>
        </row>
        <row r="144">
          <cell r="C144">
            <v>36816</v>
          </cell>
          <cell r="F144">
            <v>0</v>
          </cell>
          <cell r="G144">
            <v>0</v>
          </cell>
          <cell r="H144" t="str">
            <v>platts not full</v>
          </cell>
          <cell r="I144">
            <v>36817</v>
          </cell>
          <cell r="J144">
            <v>36818</v>
          </cell>
          <cell r="K144">
            <v>36819</v>
          </cell>
          <cell r="L144">
            <v>36822</v>
          </cell>
          <cell r="M144">
            <v>36823</v>
          </cell>
        </row>
        <row r="145">
          <cell r="C145">
            <v>36817</v>
          </cell>
          <cell r="F145">
            <v>0</v>
          </cell>
          <cell r="G145">
            <v>0</v>
          </cell>
          <cell r="H145" t="str">
            <v>platts not full</v>
          </cell>
          <cell r="I145">
            <v>36818</v>
          </cell>
          <cell r="J145">
            <v>36819</v>
          </cell>
          <cell r="K145">
            <v>36822</v>
          </cell>
          <cell r="L145">
            <v>36823</v>
          </cell>
          <cell r="M145">
            <v>36824</v>
          </cell>
        </row>
        <row r="146">
          <cell r="C146">
            <v>36818</v>
          </cell>
          <cell r="F146">
            <v>0</v>
          </cell>
          <cell r="G146">
            <v>0</v>
          </cell>
          <cell r="H146" t="str">
            <v>platts not full</v>
          </cell>
          <cell r="I146">
            <v>36819</v>
          </cell>
          <cell r="J146">
            <v>36822</v>
          </cell>
          <cell r="K146">
            <v>36823</v>
          </cell>
          <cell r="L146">
            <v>36824</v>
          </cell>
          <cell r="M146">
            <v>36825</v>
          </cell>
        </row>
        <row r="147">
          <cell r="C147">
            <v>36819</v>
          </cell>
          <cell r="F147">
            <v>0</v>
          </cell>
          <cell r="G147">
            <v>0</v>
          </cell>
          <cell r="H147" t="str">
            <v>platts not full</v>
          </cell>
          <cell r="I147">
            <v>36822</v>
          </cell>
          <cell r="J147">
            <v>36823</v>
          </cell>
          <cell r="K147">
            <v>36824</v>
          </cell>
          <cell r="L147">
            <v>36825</v>
          </cell>
          <cell r="M147">
            <v>36826</v>
          </cell>
        </row>
        <row r="148">
          <cell r="C148">
            <v>36822</v>
          </cell>
          <cell r="F148">
            <v>0</v>
          </cell>
          <cell r="G148">
            <v>0</v>
          </cell>
          <cell r="H148" t="str">
            <v>platts not full</v>
          </cell>
          <cell r="I148">
            <v>36823</v>
          </cell>
          <cell r="J148">
            <v>36824</v>
          </cell>
          <cell r="K148">
            <v>36825</v>
          </cell>
          <cell r="L148">
            <v>36826</v>
          </cell>
          <cell r="M148">
            <v>36829</v>
          </cell>
        </row>
        <row r="149">
          <cell r="C149">
            <v>36823</v>
          </cell>
          <cell r="F149">
            <v>0</v>
          </cell>
          <cell r="G149">
            <v>0</v>
          </cell>
          <cell r="H149" t="str">
            <v>platts not full</v>
          </cell>
          <cell r="I149">
            <v>36824</v>
          </cell>
          <cell r="J149">
            <v>36825</v>
          </cell>
          <cell r="K149">
            <v>36826</v>
          </cell>
          <cell r="L149">
            <v>36829</v>
          </cell>
          <cell r="M149">
            <v>36830</v>
          </cell>
        </row>
        <row r="150">
          <cell r="C150">
            <v>36824</v>
          </cell>
          <cell r="F150">
            <v>0</v>
          </cell>
          <cell r="G150">
            <v>0</v>
          </cell>
          <cell r="H150" t="str">
            <v>platts not full</v>
          </cell>
          <cell r="I150">
            <v>36825</v>
          </cell>
          <cell r="J150">
            <v>36826</v>
          </cell>
          <cell r="K150">
            <v>36829</v>
          </cell>
          <cell r="L150">
            <v>36830</v>
          </cell>
          <cell r="M150">
            <v>36831</v>
          </cell>
        </row>
        <row r="151">
          <cell r="C151">
            <v>36825</v>
          </cell>
          <cell r="F151">
            <v>0</v>
          </cell>
          <cell r="G151">
            <v>0</v>
          </cell>
          <cell r="H151" t="str">
            <v>platts not full</v>
          </cell>
          <cell r="I151">
            <v>36826</v>
          </cell>
          <cell r="J151">
            <v>36829</v>
          </cell>
          <cell r="K151">
            <v>36830</v>
          </cell>
          <cell r="L151">
            <v>36831</v>
          </cell>
          <cell r="M151">
            <v>36832</v>
          </cell>
        </row>
        <row r="152">
          <cell r="C152">
            <v>36826</v>
          </cell>
          <cell r="F152">
            <v>0</v>
          </cell>
          <cell r="G152">
            <v>0</v>
          </cell>
          <cell r="H152" t="str">
            <v>platts not full</v>
          </cell>
          <cell r="I152">
            <v>36829</v>
          </cell>
          <cell r="J152">
            <v>36830</v>
          </cell>
          <cell r="K152">
            <v>36831</v>
          </cell>
          <cell r="L152">
            <v>36832</v>
          </cell>
          <cell r="M152">
            <v>36833</v>
          </cell>
        </row>
        <row r="153">
          <cell r="C153">
            <v>36829</v>
          </cell>
          <cell r="F153">
            <v>0</v>
          </cell>
          <cell r="G153">
            <v>0</v>
          </cell>
          <cell r="H153" t="str">
            <v>platts not full</v>
          </cell>
          <cell r="I153">
            <v>36830</v>
          </cell>
          <cell r="J153">
            <v>36831</v>
          </cell>
          <cell r="K153">
            <v>36832</v>
          </cell>
          <cell r="L153">
            <v>36833</v>
          </cell>
          <cell r="M153">
            <v>36836</v>
          </cell>
        </row>
        <row r="154">
          <cell r="C154">
            <v>36830</v>
          </cell>
          <cell r="F154">
            <v>0</v>
          </cell>
          <cell r="G154">
            <v>0</v>
          </cell>
          <cell r="H154" t="str">
            <v>platts not full</v>
          </cell>
          <cell r="I154">
            <v>36831</v>
          </cell>
          <cell r="J154">
            <v>36832</v>
          </cell>
          <cell r="K154">
            <v>36833</v>
          </cell>
          <cell r="L154">
            <v>36836</v>
          </cell>
          <cell r="M154">
            <v>36837</v>
          </cell>
        </row>
        <row r="155">
          <cell r="C155">
            <v>36831</v>
          </cell>
          <cell r="F155">
            <v>0</v>
          </cell>
          <cell r="G155">
            <v>0</v>
          </cell>
          <cell r="H155" t="str">
            <v>platts not full</v>
          </cell>
          <cell r="I155">
            <v>36832</v>
          </cell>
          <cell r="J155">
            <v>36833</v>
          </cell>
          <cell r="K155">
            <v>36836</v>
          </cell>
          <cell r="L155">
            <v>36837</v>
          </cell>
          <cell r="M155">
            <v>36838</v>
          </cell>
        </row>
        <row r="156">
          <cell r="C156">
            <v>36832</v>
          </cell>
          <cell r="F156">
            <v>0</v>
          </cell>
          <cell r="G156">
            <v>0</v>
          </cell>
          <cell r="H156" t="str">
            <v>platts not full</v>
          </cell>
          <cell r="I156">
            <v>36833</v>
          </cell>
          <cell r="J156">
            <v>36836</v>
          </cell>
          <cell r="K156">
            <v>36837</v>
          </cell>
          <cell r="L156">
            <v>36838</v>
          </cell>
          <cell r="M156">
            <v>36839</v>
          </cell>
        </row>
        <row r="157">
          <cell r="C157">
            <v>36833</v>
          </cell>
          <cell r="F157">
            <v>0</v>
          </cell>
          <cell r="G157">
            <v>0</v>
          </cell>
          <cell r="H157" t="str">
            <v>platts not full</v>
          </cell>
          <cell r="I157">
            <v>36836</v>
          </cell>
          <cell r="J157">
            <v>36837</v>
          </cell>
          <cell r="K157">
            <v>36838</v>
          </cell>
          <cell r="L157">
            <v>36839</v>
          </cell>
          <cell r="M157">
            <v>36840</v>
          </cell>
        </row>
        <row r="158">
          <cell r="C158">
            <v>36836</v>
          </cell>
          <cell r="F158">
            <v>0</v>
          </cell>
          <cell r="G158">
            <v>0</v>
          </cell>
          <cell r="H158" t="str">
            <v>platts not full</v>
          </cell>
          <cell r="I158">
            <v>36837</v>
          </cell>
          <cell r="J158">
            <v>36838</v>
          </cell>
          <cell r="K158">
            <v>36839</v>
          </cell>
          <cell r="L158">
            <v>36840</v>
          </cell>
          <cell r="M158">
            <v>36843</v>
          </cell>
        </row>
        <row r="159">
          <cell r="C159">
            <v>36837</v>
          </cell>
          <cell r="F159">
            <v>0</v>
          </cell>
          <cell r="G159">
            <v>0</v>
          </cell>
          <cell r="H159" t="str">
            <v>platts not full</v>
          </cell>
          <cell r="I159">
            <v>36838</v>
          </cell>
          <cell r="J159">
            <v>36839</v>
          </cell>
          <cell r="K159">
            <v>36840</v>
          </cell>
          <cell r="L159">
            <v>36843</v>
          </cell>
          <cell r="M159">
            <v>36844</v>
          </cell>
        </row>
        <row r="160">
          <cell r="C160">
            <v>36838</v>
          </cell>
          <cell r="F160">
            <v>0</v>
          </cell>
          <cell r="G160">
            <v>0</v>
          </cell>
          <cell r="H160" t="str">
            <v>platts not full</v>
          </cell>
          <cell r="I160">
            <v>36839</v>
          </cell>
          <cell r="J160">
            <v>36840</v>
          </cell>
          <cell r="K160">
            <v>36843</v>
          </cell>
          <cell r="L160">
            <v>36844</v>
          </cell>
          <cell r="M160">
            <v>36845</v>
          </cell>
        </row>
        <row r="161">
          <cell r="C161">
            <v>36839</v>
          </cell>
          <cell r="F161">
            <v>0</v>
          </cell>
          <cell r="G161">
            <v>0</v>
          </cell>
          <cell r="H161" t="str">
            <v>platts not full</v>
          </cell>
          <cell r="I161">
            <v>36840</v>
          </cell>
          <cell r="J161">
            <v>36843</v>
          </cell>
          <cell r="K161">
            <v>36844</v>
          </cell>
          <cell r="L161">
            <v>36845</v>
          </cell>
          <cell r="M161">
            <v>36846</v>
          </cell>
        </row>
        <row r="162">
          <cell r="C162">
            <v>36840</v>
          </cell>
          <cell r="F162">
            <v>0</v>
          </cell>
          <cell r="G162">
            <v>0</v>
          </cell>
          <cell r="H162" t="str">
            <v>platts not full</v>
          </cell>
          <cell r="I162">
            <v>36843</v>
          </cell>
          <cell r="J162">
            <v>36844</v>
          </cell>
          <cell r="K162">
            <v>36845</v>
          </cell>
          <cell r="L162">
            <v>36846</v>
          </cell>
          <cell r="M162">
            <v>36847</v>
          </cell>
        </row>
        <row r="163">
          <cell r="C163">
            <v>36843</v>
          </cell>
          <cell r="F163">
            <v>0</v>
          </cell>
          <cell r="G163">
            <v>0</v>
          </cell>
          <cell r="H163" t="str">
            <v>platts not full</v>
          </cell>
          <cell r="I163">
            <v>36844</v>
          </cell>
          <cell r="J163">
            <v>36845</v>
          </cell>
          <cell r="K163">
            <v>36846</v>
          </cell>
          <cell r="L163">
            <v>36847</v>
          </cell>
          <cell r="M163">
            <v>36850</v>
          </cell>
        </row>
        <row r="164">
          <cell r="C164">
            <v>36844</v>
          </cell>
          <cell r="F164">
            <v>0</v>
          </cell>
          <cell r="G164">
            <v>0</v>
          </cell>
          <cell r="H164" t="str">
            <v>platts not full</v>
          </cell>
          <cell r="I164">
            <v>36845</v>
          </cell>
          <cell r="J164">
            <v>36846</v>
          </cell>
          <cell r="K164">
            <v>36847</v>
          </cell>
          <cell r="L164">
            <v>36850</v>
          </cell>
          <cell r="M164">
            <v>36851</v>
          </cell>
        </row>
        <row r="165">
          <cell r="C165">
            <v>36845</v>
          </cell>
          <cell r="F165">
            <v>0</v>
          </cell>
          <cell r="G165">
            <v>0</v>
          </cell>
          <cell r="H165" t="str">
            <v>platts not full</v>
          </cell>
          <cell r="I165">
            <v>36846</v>
          </cell>
          <cell r="J165">
            <v>36847</v>
          </cell>
          <cell r="K165">
            <v>36850</v>
          </cell>
          <cell r="L165">
            <v>36851</v>
          </cell>
          <cell r="M165">
            <v>36852</v>
          </cell>
        </row>
        <row r="166">
          <cell r="C166">
            <v>36846</v>
          </cell>
          <cell r="F166">
            <v>0</v>
          </cell>
          <cell r="G166">
            <v>0</v>
          </cell>
          <cell r="H166" t="str">
            <v>platts not full</v>
          </cell>
          <cell r="I166">
            <v>36847</v>
          </cell>
          <cell r="J166">
            <v>36850</v>
          </cell>
          <cell r="K166">
            <v>36851</v>
          </cell>
          <cell r="L166">
            <v>36852</v>
          </cell>
          <cell r="M166">
            <v>36857</v>
          </cell>
        </row>
        <row r="167">
          <cell r="C167">
            <v>36847</v>
          </cell>
          <cell r="F167">
            <v>0</v>
          </cell>
          <cell r="G167">
            <v>0</v>
          </cell>
          <cell r="H167" t="str">
            <v>platts not full</v>
          </cell>
          <cell r="I167">
            <v>36850</v>
          </cell>
          <cell r="J167">
            <v>36851</v>
          </cell>
          <cell r="K167">
            <v>36852</v>
          </cell>
          <cell r="L167">
            <v>36857</v>
          </cell>
          <cell r="M167">
            <v>36858</v>
          </cell>
        </row>
        <row r="168">
          <cell r="C168">
            <v>36850</v>
          </cell>
          <cell r="F168">
            <v>0</v>
          </cell>
          <cell r="G168">
            <v>0</v>
          </cell>
          <cell r="H168" t="str">
            <v>platts not full</v>
          </cell>
          <cell r="I168">
            <v>36851</v>
          </cell>
          <cell r="J168">
            <v>36852</v>
          </cell>
          <cell r="K168">
            <v>36857</v>
          </cell>
          <cell r="L168">
            <v>36858</v>
          </cell>
          <cell r="M168">
            <v>36859</v>
          </cell>
        </row>
        <row r="169">
          <cell r="C169">
            <v>36851</v>
          </cell>
          <cell r="F169">
            <v>0</v>
          </cell>
          <cell r="G169">
            <v>0</v>
          </cell>
          <cell r="H169" t="str">
            <v>platts not full</v>
          </cell>
          <cell r="I169">
            <v>36852</v>
          </cell>
          <cell r="J169">
            <v>36857</v>
          </cell>
          <cell r="K169">
            <v>36858</v>
          </cell>
          <cell r="L169">
            <v>36859</v>
          </cell>
          <cell r="M169">
            <v>36860</v>
          </cell>
        </row>
        <row r="170">
          <cell r="C170">
            <v>36852</v>
          </cell>
          <cell r="F170">
            <v>0</v>
          </cell>
          <cell r="G170">
            <v>0</v>
          </cell>
          <cell r="H170" t="str">
            <v>platts not full</v>
          </cell>
          <cell r="I170">
            <v>36857</v>
          </cell>
          <cell r="J170">
            <v>36858</v>
          </cell>
          <cell r="K170">
            <v>36859</v>
          </cell>
          <cell r="L170">
            <v>36860</v>
          </cell>
          <cell r="M170">
            <v>36861</v>
          </cell>
        </row>
        <row r="171">
          <cell r="C171">
            <v>36857</v>
          </cell>
          <cell r="F171">
            <v>0</v>
          </cell>
          <cell r="G171">
            <v>0</v>
          </cell>
          <cell r="H171" t="str">
            <v>platts not full</v>
          </cell>
          <cell r="I171">
            <v>36858</v>
          </cell>
          <cell r="J171">
            <v>36859</v>
          </cell>
          <cell r="K171">
            <v>36860</v>
          </cell>
          <cell r="L171">
            <v>36861</v>
          </cell>
          <cell r="M171">
            <v>36864</v>
          </cell>
        </row>
        <row r="172">
          <cell r="C172">
            <v>36858</v>
          </cell>
          <cell r="F172">
            <v>0</v>
          </cell>
          <cell r="G172">
            <v>0</v>
          </cell>
          <cell r="H172" t="str">
            <v>platts not full</v>
          </cell>
          <cell r="I172">
            <v>36859</v>
          </cell>
          <cell r="J172">
            <v>36860</v>
          </cell>
          <cell r="K172">
            <v>36861</v>
          </cell>
          <cell r="L172">
            <v>36864</v>
          </cell>
          <cell r="M172">
            <v>36865</v>
          </cell>
        </row>
        <row r="173">
          <cell r="C173">
            <v>36859</v>
          </cell>
          <cell r="F173">
            <v>0</v>
          </cell>
          <cell r="G173">
            <v>0</v>
          </cell>
          <cell r="H173" t="str">
            <v>platts not full</v>
          </cell>
          <cell r="I173">
            <v>36860</v>
          </cell>
          <cell r="J173">
            <v>36861</v>
          </cell>
          <cell r="K173">
            <v>36864</v>
          </cell>
          <cell r="L173">
            <v>36865</v>
          </cell>
          <cell r="M173">
            <v>36866</v>
          </cell>
        </row>
        <row r="174">
          <cell r="C174">
            <v>36860</v>
          </cell>
          <cell r="F174">
            <v>0</v>
          </cell>
          <cell r="G174">
            <v>0</v>
          </cell>
          <cell r="H174" t="str">
            <v>platts not full</v>
          </cell>
          <cell r="I174">
            <v>36861</v>
          </cell>
          <cell r="J174">
            <v>36864</v>
          </cell>
          <cell r="K174">
            <v>36865</v>
          </cell>
          <cell r="L174">
            <v>36866</v>
          </cell>
          <cell r="M174">
            <v>36867</v>
          </cell>
        </row>
        <row r="175">
          <cell r="C175">
            <v>36861</v>
          </cell>
          <cell r="F175">
            <v>0</v>
          </cell>
          <cell r="G175">
            <v>0</v>
          </cell>
          <cell r="H175" t="str">
            <v>platts not full</v>
          </cell>
          <cell r="I175">
            <v>36864</v>
          </cell>
          <cell r="J175">
            <v>36865</v>
          </cell>
          <cell r="K175">
            <v>36866</v>
          </cell>
          <cell r="L175">
            <v>36867</v>
          </cell>
          <cell r="M175">
            <v>36868</v>
          </cell>
        </row>
        <row r="176">
          <cell r="C176">
            <v>36864</v>
          </cell>
          <cell r="F176">
            <v>0</v>
          </cell>
          <cell r="G176">
            <v>0</v>
          </cell>
          <cell r="H176" t="str">
            <v>platts not full</v>
          </cell>
          <cell r="I176">
            <v>36865</v>
          </cell>
          <cell r="J176">
            <v>36866</v>
          </cell>
          <cell r="K176">
            <v>36867</v>
          </cell>
          <cell r="L176">
            <v>36868</v>
          </cell>
          <cell r="M176">
            <v>36871</v>
          </cell>
        </row>
        <row r="177">
          <cell r="C177">
            <v>36865</v>
          </cell>
          <cell r="F177">
            <v>0</v>
          </cell>
          <cell r="G177">
            <v>0</v>
          </cell>
          <cell r="H177" t="str">
            <v>platts not full</v>
          </cell>
          <cell r="I177">
            <v>36866</v>
          </cell>
          <cell r="J177">
            <v>36867</v>
          </cell>
          <cell r="K177">
            <v>36868</v>
          </cell>
          <cell r="L177">
            <v>36871</v>
          </cell>
          <cell r="M177">
            <v>36872</v>
          </cell>
        </row>
        <row r="178">
          <cell r="C178">
            <v>36866</v>
          </cell>
          <cell r="F178">
            <v>0</v>
          </cell>
          <cell r="G178">
            <v>0</v>
          </cell>
          <cell r="H178" t="str">
            <v>platts not full</v>
          </cell>
          <cell r="I178">
            <v>36867</v>
          </cell>
          <cell r="J178">
            <v>36868</v>
          </cell>
          <cell r="K178">
            <v>36871</v>
          </cell>
          <cell r="L178">
            <v>36872</v>
          </cell>
          <cell r="M178">
            <v>36873</v>
          </cell>
        </row>
        <row r="179">
          <cell r="C179">
            <v>36867</v>
          </cell>
          <cell r="F179">
            <v>0</v>
          </cell>
          <cell r="G179">
            <v>0</v>
          </cell>
          <cell r="H179" t="str">
            <v>platts not full</v>
          </cell>
          <cell r="I179">
            <v>36868</v>
          </cell>
          <cell r="J179">
            <v>36871</v>
          </cell>
          <cell r="K179">
            <v>36872</v>
          </cell>
          <cell r="L179">
            <v>36873</v>
          </cell>
          <cell r="M179">
            <v>36874</v>
          </cell>
        </row>
        <row r="180">
          <cell r="C180">
            <v>36868</v>
          </cell>
          <cell r="F180">
            <v>0</v>
          </cell>
          <cell r="G180">
            <v>0</v>
          </cell>
          <cell r="H180" t="str">
            <v>platts not full</v>
          </cell>
          <cell r="I180">
            <v>36871</v>
          </cell>
          <cell r="J180">
            <v>36872</v>
          </cell>
          <cell r="K180">
            <v>36873</v>
          </cell>
          <cell r="L180">
            <v>36874</v>
          </cell>
          <cell r="M180">
            <v>36875</v>
          </cell>
        </row>
        <row r="181">
          <cell r="C181">
            <v>36871</v>
          </cell>
          <cell r="F181">
            <v>0</v>
          </cell>
          <cell r="G181">
            <v>0</v>
          </cell>
          <cell r="H181" t="str">
            <v>platts not full</v>
          </cell>
          <cell r="I181">
            <v>36872</v>
          </cell>
          <cell r="J181">
            <v>36873</v>
          </cell>
          <cell r="K181">
            <v>36874</v>
          </cell>
          <cell r="L181">
            <v>36875</v>
          </cell>
          <cell r="M181">
            <v>36878</v>
          </cell>
        </row>
        <row r="182">
          <cell r="C182">
            <v>36872</v>
          </cell>
          <cell r="F182">
            <v>0</v>
          </cell>
          <cell r="G182">
            <v>0</v>
          </cell>
          <cell r="H182" t="str">
            <v>platts not full</v>
          </cell>
          <cell r="I182">
            <v>36873</v>
          </cell>
          <cell r="J182">
            <v>36874</v>
          </cell>
          <cell r="K182">
            <v>36875</v>
          </cell>
          <cell r="L182">
            <v>36878</v>
          </cell>
          <cell r="M182">
            <v>36879</v>
          </cell>
        </row>
        <row r="183">
          <cell r="C183">
            <v>36873</v>
          </cell>
          <cell r="F183">
            <v>0</v>
          </cell>
          <cell r="G183">
            <v>0</v>
          </cell>
          <cell r="H183" t="str">
            <v>platts not full</v>
          </cell>
          <cell r="I183">
            <v>36874</v>
          </cell>
          <cell r="J183">
            <v>36875</v>
          </cell>
          <cell r="K183">
            <v>36878</v>
          </cell>
          <cell r="L183">
            <v>36879</v>
          </cell>
          <cell r="M183">
            <v>36880</v>
          </cell>
        </row>
        <row r="184">
          <cell r="C184">
            <v>36874</v>
          </cell>
          <cell r="F184">
            <v>0</v>
          </cell>
          <cell r="G184">
            <v>0</v>
          </cell>
          <cell r="H184" t="str">
            <v>platts not full</v>
          </cell>
          <cell r="I184">
            <v>36875</v>
          </cell>
          <cell r="J184">
            <v>36878</v>
          </cell>
          <cell r="K184">
            <v>36879</v>
          </cell>
          <cell r="L184">
            <v>36880</v>
          </cell>
          <cell r="M184">
            <v>36881</v>
          </cell>
        </row>
        <row r="185">
          <cell r="C185">
            <v>36875</v>
          </cell>
          <cell r="F185">
            <v>0</v>
          </cell>
          <cell r="G185">
            <v>0</v>
          </cell>
          <cell r="H185" t="str">
            <v>platts not full</v>
          </cell>
          <cell r="I185">
            <v>36878</v>
          </cell>
          <cell r="J185">
            <v>36879</v>
          </cell>
          <cell r="K185">
            <v>36880</v>
          </cell>
          <cell r="L185">
            <v>36881</v>
          </cell>
          <cell r="M185">
            <v>36882</v>
          </cell>
        </row>
        <row r="186">
          <cell r="C186">
            <v>36878</v>
          </cell>
          <cell r="F186">
            <v>0</v>
          </cell>
          <cell r="G186">
            <v>0</v>
          </cell>
          <cell r="H186" t="str">
            <v>platts not full</v>
          </cell>
          <cell r="I186">
            <v>36879</v>
          </cell>
          <cell r="J186">
            <v>36880</v>
          </cell>
          <cell r="K186">
            <v>36881</v>
          </cell>
          <cell r="L186">
            <v>36882</v>
          </cell>
          <cell r="M186">
            <v>36886</v>
          </cell>
        </row>
        <row r="187">
          <cell r="C187">
            <v>36879</v>
          </cell>
          <cell r="F187">
            <v>0</v>
          </cell>
          <cell r="G187">
            <v>0</v>
          </cell>
          <cell r="H187" t="str">
            <v>platts not full</v>
          </cell>
          <cell r="I187">
            <v>36880</v>
          </cell>
          <cell r="J187">
            <v>36881</v>
          </cell>
          <cell r="K187">
            <v>36882</v>
          </cell>
          <cell r="L187">
            <v>36886</v>
          </cell>
          <cell r="M187">
            <v>36887</v>
          </cell>
        </row>
        <row r="188">
          <cell r="C188">
            <v>36880</v>
          </cell>
          <cell r="F188">
            <v>0</v>
          </cell>
          <cell r="G188">
            <v>0</v>
          </cell>
          <cell r="H188" t="str">
            <v>platts not full</v>
          </cell>
          <cell r="I188">
            <v>36881</v>
          </cell>
          <cell r="J188">
            <v>36882</v>
          </cell>
          <cell r="K188">
            <v>36886</v>
          </cell>
          <cell r="L188">
            <v>36887</v>
          </cell>
          <cell r="M188">
            <v>36888</v>
          </cell>
        </row>
        <row r="189">
          <cell r="C189">
            <v>36881</v>
          </cell>
          <cell r="F189">
            <v>0</v>
          </cell>
          <cell r="G189">
            <v>0</v>
          </cell>
          <cell r="H189" t="str">
            <v>platts not full</v>
          </cell>
          <cell r="I189">
            <v>36882</v>
          </cell>
          <cell r="J189">
            <v>36886</v>
          </cell>
          <cell r="K189">
            <v>36887</v>
          </cell>
          <cell r="L189">
            <v>36888</v>
          </cell>
          <cell r="M189">
            <v>36889</v>
          </cell>
        </row>
        <row r="190">
          <cell r="C190">
            <v>36882</v>
          </cell>
          <cell r="F190">
            <v>0</v>
          </cell>
          <cell r="G190">
            <v>0</v>
          </cell>
          <cell r="H190" t="str">
            <v>platts not full</v>
          </cell>
          <cell r="I190">
            <v>36886</v>
          </cell>
          <cell r="J190">
            <v>36887</v>
          </cell>
          <cell r="K190">
            <v>36888</v>
          </cell>
          <cell r="L190">
            <v>36889</v>
          </cell>
          <cell r="M190">
            <v>36893</v>
          </cell>
        </row>
        <row r="191">
          <cell r="C191">
            <v>36886</v>
          </cell>
          <cell r="F191">
            <v>0</v>
          </cell>
          <cell r="G191">
            <v>0</v>
          </cell>
          <cell r="H191" t="str">
            <v>platts not full</v>
          </cell>
          <cell r="I191">
            <v>36887</v>
          </cell>
          <cell r="J191">
            <v>36888</v>
          </cell>
          <cell r="K191">
            <v>36889</v>
          </cell>
          <cell r="L191">
            <v>36893</v>
          </cell>
          <cell r="M191">
            <v>36894</v>
          </cell>
        </row>
        <row r="192">
          <cell r="C192">
            <v>36887</v>
          </cell>
          <cell r="F192">
            <v>0</v>
          </cell>
          <cell r="G192">
            <v>0</v>
          </cell>
          <cell r="H192" t="str">
            <v>platts not full</v>
          </cell>
          <cell r="I192">
            <v>36888</v>
          </cell>
          <cell r="J192">
            <v>36889</v>
          </cell>
          <cell r="K192">
            <v>36893</v>
          </cell>
          <cell r="L192">
            <v>36894</v>
          </cell>
          <cell r="M192">
            <v>36895</v>
          </cell>
        </row>
        <row r="193">
          <cell r="C193">
            <v>36888</v>
          </cell>
          <cell r="F193">
            <v>0</v>
          </cell>
          <cell r="G193">
            <v>0</v>
          </cell>
          <cell r="H193" t="str">
            <v>platts not full</v>
          </cell>
          <cell r="I193">
            <v>36889</v>
          </cell>
          <cell r="J193">
            <v>36893</v>
          </cell>
          <cell r="K193">
            <v>36894</v>
          </cell>
          <cell r="L193">
            <v>36895</v>
          </cell>
          <cell r="M193">
            <v>36896</v>
          </cell>
        </row>
        <row r="194">
          <cell r="C194">
            <v>36889</v>
          </cell>
          <cell r="F194">
            <v>0</v>
          </cell>
          <cell r="G194">
            <v>0</v>
          </cell>
          <cell r="H194" t="str">
            <v>platts not full</v>
          </cell>
          <cell r="I194">
            <v>36893</v>
          </cell>
          <cell r="J194">
            <v>36894</v>
          </cell>
          <cell r="K194">
            <v>36895</v>
          </cell>
          <cell r="L194">
            <v>36896</v>
          </cell>
          <cell r="M194">
            <v>36899</v>
          </cell>
        </row>
        <row r="195">
          <cell r="C195">
            <v>36893</v>
          </cell>
          <cell r="F195">
            <v>0</v>
          </cell>
          <cell r="G195">
            <v>0</v>
          </cell>
          <cell r="H195" t="str">
            <v>platts not full</v>
          </cell>
          <cell r="I195">
            <v>36894</v>
          </cell>
          <cell r="J195">
            <v>36895</v>
          </cell>
          <cell r="K195">
            <v>36896</v>
          </cell>
          <cell r="L195">
            <v>36899</v>
          </cell>
          <cell r="M195">
            <v>36900</v>
          </cell>
        </row>
        <row r="196">
          <cell r="C196">
            <v>36894</v>
          </cell>
          <cell r="F196">
            <v>0</v>
          </cell>
          <cell r="G196">
            <v>0</v>
          </cell>
          <cell r="H196" t="str">
            <v>platts not full</v>
          </cell>
          <cell r="I196">
            <v>36895</v>
          </cell>
          <cell r="J196">
            <v>36896</v>
          </cell>
          <cell r="K196">
            <v>36899</v>
          </cell>
          <cell r="L196">
            <v>36900</v>
          </cell>
          <cell r="M196">
            <v>36901</v>
          </cell>
        </row>
        <row r="197">
          <cell r="C197">
            <v>36895</v>
          </cell>
          <cell r="F197">
            <v>0</v>
          </cell>
          <cell r="G197">
            <v>0</v>
          </cell>
          <cell r="H197" t="str">
            <v>platts not full</v>
          </cell>
          <cell r="I197">
            <v>36896</v>
          </cell>
          <cell r="J197">
            <v>36899</v>
          </cell>
          <cell r="K197">
            <v>36900</v>
          </cell>
          <cell r="L197">
            <v>36901</v>
          </cell>
          <cell r="M197">
            <v>36902</v>
          </cell>
        </row>
        <row r="198">
          <cell r="C198">
            <v>36896</v>
          </cell>
          <cell r="F198">
            <v>0</v>
          </cell>
          <cell r="G198">
            <v>0</v>
          </cell>
          <cell r="H198" t="str">
            <v>platts not full</v>
          </cell>
          <cell r="I198">
            <v>36899</v>
          </cell>
          <cell r="J198">
            <v>36900</v>
          </cell>
          <cell r="K198">
            <v>36901</v>
          </cell>
          <cell r="L198">
            <v>36902</v>
          </cell>
          <cell r="M198">
            <v>36903</v>
          </cell>
        </row>
        <row r="199">
          <cell r="C199">
            <v>36899</v>
          </cell>
          <cell r="F199">
            <v>0</v>
          </cell>
          <cell r="G199">
            <v>0</v>
          </cell>
          <cell r="H199" t="str">
            <v>platts not full</v>
          </cell>
          <cell r="I199">
            <v>36900</v>
          </cell>
          <cell r="J199">
            <v>36901</v>
          </cell>
          <cell r="K199">
            <v>36902</v>
          </cell>
          <cell r="L199">
            <v>36903</v>
          </cell>
          <cell r="M199">
            <v>36907</v>
          </cell>
        </row>
        <row r="200">
          <cell r="C200">
            <v>36900</v>
          </cell>
          <cell r="F200">
            <v>0</v>
          </cell>
          <cell r="G200">
            <v>0</v>
          </cell>
          <cell r="H200" t="str">
            <v>platts not full</v>
          </cell>
          <cell r="I200">
            <v>36901</v>
          </cell>
          <cell r="J200">
            <v>36902</v>
          </cell>
          <cell r="K200">
            <v>36903</v>
          </cell>
          <cell r="L200">
            <v>36907</v>
          </cell>
          <cell r="M200">
            <v>36908</v>
          </cell>
        </row>
        <row r="201">
          <cell r="C201">
            <v>36901</v>
          </cell>
          <cell r="F201">
            <v>0</v>
          </cell>
          <cell r="G201">
            <v>0</v>
          </cell>
          <cell r="H201" t="str">
            <v>platts not full</v>
          </cell>
          <cell r="I201">
            <v>36902</v>
          </cell>
          <cell r="J201">
            <v>36903</v>
          </cell>
          <cell r="K201">
            <v>36907</v>
          </cell>
          <cell r="L201">
            <v>36908</v>
          </cell>
          <cell r="M201">
            <v>36909</v>
          </cell>
        </row>
        <row r="202">
          <cell r="C202">
            <v>36902</v>
          </cell>
          <cell r="F202">
            <v>0</v>
          </cell>
          <cell r="G202">
            <v>0</v>
          </cell>
          <cell r="H202" t="str">
            <v>platts not full</v>
          </cell>
          <cell r="I202">
            <v>36903</v>
          </cell>
          <cell r="J202">
            <v>36907</v>
          </cell>
          <cell r="K202">
            <v>36908</v>
          </cell>
          <cell r="L202">
            <v>36909</v>
          </cell>
          <cell r="M202">
            <v>36910</v>
          </cell>
        </row>
        <row r="203">
          <cell r="C203">
            <v>36903</v>
          </cell>
          <cell r="F203">
            <v>0</v>
          </cell>
          <cell r="G203">
            <v>0</v>
          </cell>
          <cell r="H203" t="str">
            <v>platts not full</v>
          </cell>
          <cell r="I203">
            <v>36907</v>
          </cell>
          <cell r="J203">
            <v>36908</v>
          </cell>
          <cell r="K203">
            <v>36909</v>
          </cell>
          <cell r="L203">
            <v>36910</v>
          </cell>
          <cell r="M203">
            <v>36913</v>
          </cell>
        </row>
        <row r="204">
          <cell r="C204">
            <v>36907</v>
          </cell>
          <cell r="F204">
            <v>0</v>
          </cell>
          <cell r="G204">
            <v>0</v>
          </cell>
          <cell r="H204" t="str">
            <v>platts not full</v>
          </cell>
          <cell r="I204">
            <v>36908</v>
          </cell>
          <cell r="J204">
            <v>36909</v>
          </cell>
          <cell r="K204">
            <v>36910</v>
          </cell>
          <cell r="L204">
            <v>36913</v>
          </cell>
          <cell r="M204">
            <v>36914</v>
          </cell>
        </row>
        <row r="205">
          <cell r="C205">
            <v>36908</v>
          </cell>
          <cell r="F205">
            <v>0</v>
          </cell>
          <cell r="G205">
            <v>0</v>
          </cell>
          <cell r="H205" t="str">
            <v>platts not full</v>
          </cell>
          <cell r="I205">
            <v>36909</v>
          </cell>
          <cell r="J205">
            <v>36910</v>
          </cell>
          <cell r="K205">
            <v>36913</v>
          </cell>
          <cell r="L205">
            <v>36914</v>
          </cell>
          <cell r="M205">
            <v>36915</v>
          </cell>
        </row>
        <row r="206">
          <cell r="C206">
            <v>36909</v>
          </cell>
          <cell r="F206">
            <v>0</v>
          </cell>
          <cell r="G206">
            <v>0</v>
          </cell>
          <cell r="H206" t="str">
            <v>platts not full</v>
          </cell>
          <cell r="I206">
            <v>36910</v>
          </cell>
          <cell r="J206">
            <v>36913</v>
          </cell>
          <cell r="K206">
            <v>36914</v>
          </cell>
          <cell r="L206">
            <v>36915</v>
          </cell>
          <cell r="M206">
            <v>36916</v>
          </cell>
        </row>
        <row r="207">
          <cell r="C207">
            <v>36910</v>
          </cell>
          <cell r="F207">
            <v>0</v>
          </cell>
          <cell r="G207">
            <v>0</v>
          </cell>
          <cell r="H207" t="str">
            <v>platts not full</v>
          </cell>
          <cell r="I207">
            <v>36913</v>
          </cell>
          <cell r="J207">
            <v>36914</v>
          </cell>
          <cell r="K207">
            <v>36915</v>
          </cell>
          <cell r="L207">
            <v>36916</v>
          </cell>
          <cell r="M207">
            <v>36917</v>
          </cell>
        </row>
        <row r="208">
          <cell r="C208">
            <v>36913</v>
          </cell>
          <cell r="F208">
            <v>0</v>
          </cell>
          <cell r="G208">
            <v>0</v>
          </cell>
          <cell r="H208" t="str">
            <v>platts not full</v>
          </cell>
          <cell r="I208">
            <v>36914</v>
          </cell>
          <cell r="J208">
            <v>36915</v>
          </cell>
          <cell r="K208">
            <v>36916</v>
          </cell>
          <cell r="L208">
            <v>36917</v>
          </cell>
          <cell r="M208">
            <v>36920</v>
          </cell>
        </row>
        <row r="209">
          <cell r="C209">
            <v>36914</v>
          </cell>
          <cell r="F209">
            <v>0</v>
          </cell>
          <cell r="G209">
            <v>0</v>
          </cell>
          <cell r="H209" t="str">
            <v>platts not full</v>
          </cell>
          <cell r="I209">
            <v>36915</v>
          </cell>
          <cell r="J209">
            <v>36916</v>
          </cell>
          <cell r="K209">
            <v>36917</v>
          </cell>
          <cell r="L209">
            <v>36920</v>
          </cell>
          <cell r="M209">
            <v>36921</v>
          </cell>
        </row>
        <row r="210">
          <cell r="C210">
            <v>36915</v>
          </cell>
          <cell r="F210">
            <v>0</v>
          </cell>
          <cell r="G210">
            <v>0</v>
          </cell>
          <cell r="H210" t="str">
            <v>platts not full</v>
          </cell>
          <cell r="I210">
            <v>36916</v>
          </cell>
          <cell r="J210">
            <v>36917</v>
          </cell>
          <cell r="K210">
            <v>36920</v>
          </cell>
          <cell r="L210">
            <v>36921</v>
          </cell>
          <cell r="M210">
            <v>36922</v>
          </cell>
        </row>
        <row r="211">
          <cell r="C211">
            <v>36916</v>
          </cell>
          <cell r="F211">
            <v>0</v>
          </cell>
          <cell r="G211">
            <v>0</v>
          </cell>
          <cell r="H211" t="str">
            <v>platts not full</v>
          </cell>
          <cell r="I211">
            <v>36917</v>
          </cell>
          <cell r="J211">
            <v>36920</v>
          </cell>
          <cell r="K211">
            <v>36921</v>
          </cell>
          <cell r="L211">
            <v>36922</v>
          </cell>
          <cell r="M211">
            <v>36923</v>
          </cell>
        </row>
        <row r="212">
          <cell r="C212">
            <v>36917</v>
          </cell>
          <cell r="F212">
            <v>0</v>
          </cell>
          <cell r="G212">
            <v>0</v>
          </cell>
          <cell r="H212" t="str">
            <v>platts not full</v>
          </cell>
          <cell r="I212">
            <v>36920</v>
          </cell>
          <cell r="J212">
            <v>36921</v>
          </cell>
          <cell r="K212">
            <v>36922</v>
          </cell>
          <cell r="L212">
            <v>36923</v>
          </cell>
          <cell r="M212">
            <v>36924</v>
          </cell>
        </row>
        <row r="213">
          <cell r="C213">
            <v>36920</v>
          </cell>
          <cell r="F213">
            <v>0</v>
          </cell>
          <cell r="G213">
            <v>0</v>
          </cell>
          <cell r="H213" t="str">
            <v>platts not full</v>
          </cell>
          <cell r="I213">
            <v>36921</v>
          </cell>
          <cell r="J213">
            <v>36922</v>
          </cell>
          <cell r="K213">
            <v>36923</v>
          </cell>
          <cell r="L213">
            <v>36924</v>
          </cell>
          <cell r="M213">
            <v>36927</v>
          </cell>
        </row>
        <row r="214">
          <cell r="C214">
            <v>36921</v>
          </cell>
          <cell r="F214">
            <v>0</v>
          </cell>
          <cell r="G214">
            <v>0</v>
          </cell>
          <cell r="H214" t="str">
            <v>platts not full</v>
          </cell>
          <cell r="I214">
            <v>36922</v>
          </cell>
          <cell r="J214">
            <v>36923</v>
          </cell>
          <cell r="K214">
            <v>36924</v>
          </cell>
          <cell r="L214">
            <v>36927</v>
          </cell>
          <cell r="M214">
            <v>36928</v>
          </cell>
        </row>
        <row r="215">
          <cell r="C215">
            <v>36922</v>
          </cell>
          <cell r="F215">
            <v>0</v>
          </cell>
          <cell r="G215">
            <v>0</v>
          </cell>
          <cell r="H215" t="str">
            <v>platts not full</v>
          </cell>
          <cell r="I215">
            <v>36923</v>
          </cell>
          <cell r="J215">
            <v>36924</v>
          </cell>
          <cell r="K215">
            <v>36927</v>
          </cell>
          <cell r="L215">
            <v>36928</v>
          </cell>
          <cell r="M215">
            <v>36929</v>
          </cell>
        </row>
        <row r="216">
          <cell r="C216">
            <v>36923</v>
          </cell>
          <cell r="F216">
            <v>0</v>
          </cell>
          <cell r="G216">
            <v>0</v>
          </cell>
          <cell r="H216" t="str">
            <v>platts not full</v>
          </cell>
          <cell r="I216">
            <v>36924</v>
          </cell>
          <cell r="J216">
            <v>36927</v>
          </cell>
          <cell r="K216">
            <v>36928</v>
          </cell>
          <cell r="L216">
            <v>36929</v>
          </cell>
          <cell r="M216">
            <v>36930</v>
          </cell>
        </row>
        <row r="217">
          <cell r="C217">
            <v>36924</v>
          </cell>
          <cell r="F217">
            <v>0</v>
          </cell>
          <cell r="G217">
            <v>0</v>
          </cell>
          <cell r="H217" t="str">
            <v>platts not full</v>
          </cell>
          <cell r="I217">
            <v>36927</v>
          </cell>
          <cell r="J217">
            <v>36928</v>
          </cell>
          <cell r="K217">
            <v>36929</v>
          </cell>
          <cell r="L217">
            <v>36930</v>
          </cell>
          <cell r="M217">
            <v>36931</v>
          </cell>
        </row>
        <row r="218">
          <cell r="C218">
            <v>36927</v>
          </cell>
          <cell r="F218">
            <v>0</v>
          </cell>
          <cell r="G218">
            <v>0</v>
          </cell>
          <cell r="H218" t="str">
            <v>platts not full</v>
          </cell>
          <cell r="I218">
            <v>36928</v>
          </cell>
          <cell r="J218">
            <v>36929</v>
          </cell>
          <cell r="K218">
            <v>36930</v>
          </cell>
          <cell r="L218">
            <v>36931</v>
          </cell>
          <cell r="M218">
            <v>36934</v>
          </cell>
        </row>
        <row r="219">
          <cell r="C219">
            <v>36928</v>
          </cell>
          <cell r="F219">
            <v>0</v>
          </cell>
          <cell r="G219">
            <v>0</v>
          </cell>
          <cell r="H219" t="str">
            <v>platts not full</v>
          </cell>
          <cell r="I219">
            <v>36929</v>
          </cell>
          <cell r="J219">
            <v>36930</v>
          </cell>
          <cell r="K219">
            <v>36931</v>
          </cell>
          <cell r="L219">
            <v>36934</v>
          </cell>
          <cell r="M219">
            <v>36935</v>
          </cell>
        </row>
        <row r="220">
          <cell r="C220">
            <v>36929</v>
          </cell>
          <cell r="F220">
            <v>0</v>
          </cell>
          <cell r="G220">
            <v>0</v>
          </cell>
          <cell r="H220" t="str">
            <v>platts not full</v>
          </cell>
          <cell r="I220">
            <v>36930</v>
          </cell>
          <cell r="J220">
            <v>36931</v>
          </cell>
          <cell r="K220">
            <v>36934</v>
          </cell>
          <cell r="L220">
            <v>36935</v>
          </cell>
          <cell r="M220">
            <v>36936</v>
          </cell>
        </row>
        <row r="221">
          <cell r="C221">
            <v>36930</v>
          </cell>
          <cell r="F221">
            <v>0</v>
          </cell>
          <cell r="G221">
            <v>0</v>
          </cell>
          <cell r="H221" t="str">
            <v>platts not full</v>
          </cell>
          <cell r="I221">
            <v>36931</v>
          </cell>
          <cell r="J221">
            <v>36934</v>
          </cell>
          <cell r="K221">
            <v>36935</v>
          </cell>
          <cell r="L221">
            <v>36936</v>
          </cell>
          <cell r="M221">
            <v>36937</v>
          </cell>
        </row>
        <row r="222">
          <cell r="C222">
            <v>36931</v>
          </cell>
          <cell r="F222">
            <v>0</v>
          </cell>
          <cell r="G222">
            <v>0</v>
          </cell>
          <cell r="H222" t="str">
            <v>platts not full</v>
          </cell>
          <cell r="I222">
            <v>36934</v>
          </cell>
          <cell r="J222">
            <v>36935</v>
          </cell>
          <cell r="K222">
            <v>36936</v>
          </cell>
          <cell r="L222">
            <v>36937</v>
          </cell>
          <cell r="M222">
            <v>36938</v>
          </cell>
        </row>
        <row r="223">
          <cell r="C223">
            <v>36934</v>
          </cell>
          <cell r="F223">
            <v>0</v>
          </cell>
          <cell r="G223">
            <v>0</v>
          </cell>
          <cell r="H223" t="str">
            <v>platts not full</v>
          </cell>
          <cell r="I223">
            <v>36935</v>
          </cell>
          <cell r="J223">
            <v>36936</v>
          </cell>
          <cell r="K223">
            <v>36937</v>
          </cell>
          <cell r="L223">
            <v>36938</v>
          </cell>
          <cell r="M223">
            <v>36941</v>
          </cell>
        </row>
        <row r="224">
          <cell r="C224">
            <v>36935</v>
          </cell>
          <cell r="F224">
            <v>0</v>
          </cell>
          <cell r="G224">
            <v>0</v>
          </cell>
          <cell r="H224" t="str">
            <v>platts not full</v>
          </cell>
          <cell r="I224">
            <v>36936</v>
          </cell>
          <cell r="J224">
            <v>36937</v>
          </cell>
          <cell r="K224">
            <v>36938</v>
          </cell>
          <cell r="L224">
            <v>36941</v>
          </cell>
          <cell r="M224">
            <v>36942</v>
          </cell>
        </row>
        <row r="225">
          <cell r="C225">
            <v>36936</v>
          </cell>
          <cell r="F225">
            <v>0</v>
          </cell>
          <cell r="G225">
            <v>0</v>
          </cell>
          <cell r="H225" t="str">
            <v>platts not full</v>
          </cell>
          <cell r="I225">
            <v>36937</v>
          </cell>
          <cell r="J225">
            <v>36938</v>
          </cell>
          <cell r="K225">
            <v>36941</v>
          </cell>
          <cell r="L225">
            <v>36942</v>
          </cell>
          <cell r="M225">
            <v>36943</v>
          </cell>
        </row>
        <row r="226">
          <cell r="C226">
            <v>36937</v>
          </cell>
          <cell r="F226">
            <v>0</v>
          </cell>
          <cell r="G226">
            <v>0</v>
          </cell>
          <cell r="H226" t="str">
            <v>platts not full</v>
          </cell>
          <cell r="I226">
            <v>36938</v>
          </cell>
          <cell r="J226">
            <v>36941</v>
          </cell>
          <cell r="K226">
            <v>36942</v>
          </cell>
          <cell r="L226">
            <v>36943</v>
          </cell>
          <cell r="M226">
            <v>36944</v>
          </cell>
        </row>
        <row r="227">
          <cell r="C227">
            <v>36938</v>
          </cell>
          <cell r="F227">
            <v>0</v>
          </cell>
          <cell r="G227">
            <v>0</v>
          </cell>
          <cell r="H227" t="str">
            <v>platts not full</v>
          </cell>
          <cell r="I227">
            <v>36941</v>
          </cell>
          <cell r="J227">
            <v>36942</v>
          </cell>
          <cell r="K227">
            <v>36943</v>
          </cell>
          <cell r="L227">
            <v>36944</v>
          </cell>
          <cell r="M227">
            <v>36945</v>
          </cell>
        </row>
        <row r="228">
          <cell r="C228">
            <v>36941</v>
          </cell>
          <cell r="F228">
            <v>0</v>
          </cell>
          <cell r="G228">
            <v>0</v>
          </cell>
          <cell r="H228" t="str">
            <v>platts not full</v>
          </cell>
          <cell r="I228">
            <v>36942</v>
          </cell>
          <cell r="J228">
            <v>36943</v>
          </cell>
          <cell r="K228">
            <v>36944</v>
          </cell>
          <cell r="L228">
            <v>36945</v>
          </cell>
          <cell r="M228">
            <v>36948</v>
          </cell>
        </row>
        <row r="229">
          <cell r="C229">
            <v>36942</v>
          </cell>
          <cell r="F229">
            <v>0</v>
          </cell>
          <cell r="G229">
            <v>0</v>
          </cell>
          <cell r="H229" t="str">
            <v>platts not full</v>
          </cell>
          <cell r="I229">
            <v>36943</v>
          </cell>
          <cell r="J229">
            <v>36944</v>
          </cell>
          <cell r="K229">
            <v>36945</v>
          </cell>
          <cell r="L229">
            <v>36948</v>
          </cell>
          <cell r="M229">
            <v>36949</v>
          </cell>
        </row>
        <row r="230">
          <cell r="C230">
            <v>36943</v>
          </cell>
          <cell r="F230">
            <v>0</v>
          </cell>
          <cell r="G230">
            <v>0</v>
          </cell>
          <cell r="H230" t="str">
            <v>platts not full</v>
          </cell>
          <cell r="I230">
            <v>36944</v>
          </cell>
          <cell r="J230">
            <v>36945</v>
          </cell>
          <cell r="K230">
            <v>36948</v>
          </cell>
          <cell r="L230">
            <v>36949</v>
          </cell>
          <cell r="M230">
            <v>36950</v>
          </cell>
        </row>
        <row r="231">
          <cell r="C231">
            <v>36944</v>
          </cell>
          <cell r="F231">
            <v>0</v>
          </cell>
          <cell r="G231">
            <v>0</v>
          </cell>
          <cell r="H231" t="str">
            <v>platts not full</v>
          </cell>
          <cell r="I231">
            <v>36945</v>
          </cell>
          <cell r="J231">
            <v>36948</v>
          </cell>
          <cell r="K231">
            <v>36949</v>
          </cell>
          <cell r="L231">
            <v>36950</v>
          </cell>
          <cell r="M231">
            <v>36951</v>
          </cell>
        </row>
        <row r="232">
          <cell r="C232">
            <v>36945</v>
          </cell>
          <cell r="F232">
            <v>0</v>
          </cell>
          <cell r="G232">
            <v>0</v>
          </cell>
          <cell r="H232" t="str">
            <v>platts not full</v>
          </cell>
          <cell r="I232">
            <v>36948</v>
          </cell>
          <cell r="J232">
            <v>36949</v>
          </cell>
          <cell r="K232">
            <v>36950</v>
          </cell>
          <cell r="L232">
            <v>36951</v>
          </cell>
          <cell r="M232">
            <v>36952</v>
          </cell>
        </row>
        <row r="233">
          <cell r="C233">
            <v>36948</v>
          </cell>
          <cell r="F233">
            <v>0</v>
          </cell>
          <cell r="G233">
            <v>0</v>
          </cell>
          <cell r="H233" t="str">
            <v>platts not full</v>
          </cell>
          <cell r="I233">
            <v>36949</v>
          </cell>
          <cell r="J233">
            <v>36950</v>
          </cell>
          <cell r="K233">
            <v>36951</v>
          </cell>
          <cell r="L233">
            <v>36952</v>
          </cell>
          <cell r="M233">
            <v>36955</v>
          </cell>
        </row>
        <row r="234">
          <cell r="C234">
            <v>36949</v>
          </cell>
          <cell r="F234">
            <v>0</v>
          </cell>
          <cell r="G234">
            <v>0</v>
          </cell>
          <cell r="H234" t="str">
            <v>platts not full</v>
          </cell>
          <cell r="I234">
            <v>36950</v>
          </cell>
          <cell r="J234">
            <v>36951</v>
          </cell>
          <cell r="K234">
            <v>36952</v>
          </cell>
          <cell r="L234">
            <v>36955</v>
          </cell>
          <cell r="M234">
            <v>36956</v>
          </cell>
        </row>
        <row r="235">
          <cell r="C235">
            <v>36950</v>
          </cell>
          <cell r="F235">
            <v>0</v>
          </cell>
          <cell r="G235">
            <v>0</v>
          </cell>
          <cell r="H235" t="str">
            <v>platts not full</v>
          </cell>
          <cell r="I235">
            <v>36951</v>
          </cell>
          <cell r="J235">
            <v>36952</v>
          </cell>
          <cell r="K235">
            <v>36955</v>
          </cell>
          <cell r="L235">
            <v>36956</v>
          </cell>
          <cell r="M235">
            <v>36957</v>
          </cell>
        </row>
        <row r="236">
          <cell r="C236">
            <v>36951</v>
          </cell>
          <cell r="F236">
            <v>0</v>
          </cell>
          <cell r="G236">
            <v>0</v>
          </cell>
          <cell r="H236" t="str">
            <v>platts not full</v>
          </cell>
          <cell r="I236">
            <v>36952</v>
          </cell>
          <cell r="J236">
            <v>36955</v>
          </cell>
          <cell r="K236">
            <v>36956</v>
          </cell>
          <cell r="L236">
            <v>36957</v>
          </cell>
          <cell r="M236">
            <v>36958</v>
          </cell>
        </row>
        <row r="237">
          <cell r="C237">
            <v>36952</v>
          </cell>
          <cell r="F237">
            <v>0</v>
          </cell>
          <cell r="G237">
            <v>0</v>
          </cell>
          <cell r="H237" t="str">
            <v>platts not full</v>
          </cell>
          <cell r="I237">
            <v>36955</v>
          </cell>
          <cell r="J237">
            <v>36956</v>
          </cell>
          <cell r="K237">
            <v>36957</v>
          </cell>
          <cell r="L237">
            <v>36958</v>
          </cell>
          <cell r="M237">
            <v>36959</v>
          </cell>
        </row>
        <row r="238">
          <cell r="C238">
            <v>36955</v>
          </cell>
          <cell r="F238">
            <v>0</v>
          </cell>
          <cell r="G238">
            <v>0</v>
          </cell>
          <cell r="H238" t="str">
            <v>platts not full</v>
          </cell>
          <cell r="I238">
            <v>36956</v>
          </cell>
          <cell r="J238">
            <v>36957</v>
          </cell>
          <cell r="K238">
            <v>36958</v>
          </cell>
          <cell r="L238">
            <v>36959</v>
          </cell>
          <cell r="M238">
            <v>36962</v>
          </cell>
        </row>
        <row r="239">
          <cell r="C239">
            <v>36956</v>
          </cell>
          <cell r="F239">
            <v>0</v>
          </cell>
          <cell r="G239">
            <v>0</v>
          </cell>
          <cell r="H239" t="str">
            <v>platts not full</v>
          </cell>
          <cell r="I239">
            <v>36957</v>
          </cell>
          <cell r="J239">
            <v>36958</v>
          </cell>
          <cell r="K239">
            <v>36959</v>
          </cell>
          <cell r="L239">
            <v>36962</v>
          </cell>
          <cell r="M239">
            <v>36963</v>
          </cell>
        </row>
        <row r="240">
          <cell r="C240">
            <v>36957</v>
          </cell>
          <cell r="F240">
            <v>0</v>
          </cell>
          <cell r="G240">
            <v>0</v>
          </cell>
          <cell r="H240" t="str">
            <v>platts not full</v>
          </cell>
          <cell r="I240">
            <v>36958</v>
          </cell>
          <cell r="J240">
            <v>36959</v>
          </cell>
          <cell r="K240">
            <v>36962</v>
          </cell>
          <cell r="L240">
            <v>36963</v>
          </cell>
          <cell r="M240">
            <v>36964</v>
          </cell>
        </row>
        <row r="241">
          <cell r="C241">
            <v>36958</v>
          </cell>
          <cell r="F241">
            <v>0</v>
          </cell>
          <cell r="G241">
            <v>0</v>
          </cell>
          <cell r="H241" t="str">
            <v>platts not full</v>
          </cell>
          <cell r="I241">
            <v>36959</v>
          </cell>
          <cell r="J241">
            <v>36962</v>
          </cell>
          <cell r="K241">
            <v>36963</v>
          </cell>
          <cell r="L241">
            <v>36964</v>
          </cell>
          <cell r="M241">
            <v>36965</v>
          </cell>
        </row>
        <row r="242">
          <cell r="C242">
            <v>36959</v>
          </cell>
          <cell r="F242">
            <v>0</v>
          </cell>
          <cell r="G242">
            <v>0</v>
          </cell>
          <cell r="H242" t="str">
            <v>platts not full</v>
          </cell>
          <cell r="I242">
            <v>36962</v>
          </cell>
          <cell r="J242">
            <v>36963</v>
          </cell>
          <cell r="K242">
            <v>36964</v>
          </cell>
          <cell r="L242">
            <v>36965</v>
          </cell>
          <cell r="M242">
            <v>36966</v>
          </cell>
        </row>
        <row r="243">
          <cell r="C243">
            <v>36962</v>
          </cell>
          <cell r="F243">
            <v>0</v>
          </cell>
          <cell r="G243" t="str">
            <v>platts not full</v>
          </cell>
          <cell r="H243" t="str">
            <v>platts not full</v>
          </cell>
          <cell r="I243">
            <v>36963</v>
          </cell>
          <cell r="J243">
            <v>36964</v>
          </cell>
          <cell r="K243">
            <v>36965</v>
          </cell>
          <cell r="L243">
            <v>36966</v>
          </cell>
          <cell r="M243">
            <v>36969</v>
          </cell>
        </row>
        <row r="244">
          <cell r="C244">
            <v>36963</v>
          </cell>
          <cell r="F244">
            <v>0</v>
          </cell>
          <cell r="G244" t="str">
            <v>platts not full</v>
          </cell>
          <cell r="H244" t="str">
            <v>platts not full</v>
          </cell>
          <cell r="I244">
            <v>36964</v>
          </cell>
          <cell r="J244">
            <v>36965</v>
          </cell>
          <cell r="K244">
            <v>36966</v>
          </cell>
          <cell r="L244">
            <v>36969</v>
          </cell>
          <cell r="M244">
            <v>36970</v>
          </cell>
        </row>
        <row r="245">
          <cell r="C245">
            <v>36964</v>
          </cell>
          <cell r="F245">
            <v>0</v>
          </cell>
          <cell r="G245" t="str">
            <v>platts not full</v>
          </cell>
          <cell r="H245" t="str">
            <v>platts not full</v>
          </cell>
          <cell r="I245">
            <v>36965</v>
          </cell>
          <cell r="J245">
            <v>36966</v>
          </cell>
          <cell r="K245">
            <v>36969</v>
          </cell>
          <cell r="L245">
            <v>36970</v>
          </cell>
          <cell r="M245">
            <v>36971</v>
          </cell>
        </row>
        <row r="246">
          <cell r="C246">
            <v>36965</v>
          </cell>
          <cell r="F246">
            <v>0</v>
          </cell>
          <cell r="G246" t="str">
            <v>platts not full</v>
          </cell>
          <cell r="H246" t="str">
            <v>platts not full</v>
          </cell>
          <cell r="I246">
            <v>36966</v>
          </cell>
          <cell r="J246">
            <v>36969</v>
          </cell>
          <cell r="K246">
            <v>36970</v>
          </cell>
          <cell r="L246">
            <v>36971</v>
          </cell>
          <cell r="M246">
            <v>36972</v>
          </cell>
        </row>
        <row r="247">
          <cell r="C247">
            <v>36966</v>
          </cell>
          <cell r="F247">
            <v>0</v>
          </cell>
          <cell r="G247" t="str">
            <v>platts not full</v>
          </cell>
          <cell r="H247" t="str">
            <v>platts not full</v>
          </cell>
          <cell r="I247">
            <v>36969</v>
          </cell>
          <cell r="J247">
            <v>36970</v>
          </cell>
          <cell r="K247">
            <v>36971</v>
          </cell>
          <cell r="L247">
            <v>36972</v>
          </cell>
          <cell r="M247">
            <v>36973</v>
          </cell>
        </row>
        <row r="248">
          <cell r="C248">
            <v>36969</v>
          </cell>
          <cell r="F248">
            <v>0</v>
          </cell>
          <cell r="G248" t="str">
            <v>platts not full</v>
          </cell>
          <cell r="H248" t="str">
            <v>platts not full</v>
          </cell>
          <cell r="I248">
            <v>36970</v>
          </cell>
          <cell r="J248">
            <v>36971</v>
          </cell>
          <cell r="K248">
            <v>36972</v>
          </cell>
          <cell r="L248">
            <v>36973</v>
          </cell>
          <cell r="M248">
            <v>36976</v>
          </cell>
        </row>
        <row r="249">
          <cell r="C249">
            <v>36970</v>
          </cell>
          <cell r="F249">
            <v>0</v>
          </cell>
          <cell r="G249" t="str">
            <v>platts not full</v>
          </cell>
          <cell r="H249" t="str">
            <v>platts not full</v>
          </cell>
          <cell r="I249">
            <v>36971</v>
          </cell>
          <cell r="J249">
            <v>36972</v>
          </cell>
          <cell r="K249">
            <v>36973</v>
          </cell>
          <cell r="L249">
            <v>36976</v>
          </cell>
          <cell r="M249">
            <v>36977</v>
          </cell>
        </row>
        <row r="250">
          <cell r="C250">
            <v>36971</v>
          </cell>
          <cell r="F250">
            <v>0</v>
          </cell>
          <cell r="G250" t="str">
            <v>platts not full</v>
          </cell>
          <cell r="H250" t="str">
            <v>platts not full</v>
          </cell>
          <cell r="I250">
            <v>36972</v>
          </cell>
          <cell r="J250">
            <v>36973</v>
          </cell>
          <cell r="K250">
            <v>36976</v>
          </cell>
          <cell r="L250">
            <v>36977</v>
          </cell>
          <cell r="M250">
            <v>36978</v>
          </cell>
        </row>
        <row r="251">
          <cell r="C251">
            <v>36972</v>
          </cell>
          <cell r="F251">
            <v>0</v>
          </cell>
          <cell r="G251" t="str">
            <v>platts not full</v>
          </cell>
          <cell r="H251" t="str">
            <v>platts not full</v>
          </cell>
          <cell r="I251">
            <v>36973</v>
          </cell>
          <cell r="J251">
            <v>36976</v>
          </cell>
          <cell r="K251">
            <v>36977</v>
          </cell>
          <cell r="L251">
            <v>36978</v>
          </cell>
          <cell r="M251">
            <v>36979</v>
          </cell>
        </row>
        <row r="252">
          <cell r="C252">
            <v>36973</v>
          </cell>
          <cell r="F252">
            <v>0</v>
          </cell>
          <cell r="G252" t="str">
            <v>platts not full</v>
          </cell>
          <cell r="H252" t="str">
            <v>platts not full</v>
          </cell>
          <cell r="I252">
            <v>36976</v>
          </cell>
          <cell r="J252">
            <v>36977</v>
          </cell>
          <cell r="K252">
            <v>36978</v>
          </cell>
          <cell r="L252">
            <v>36979</v>
          </cell>
          <cell r="M252">
            <v>36980</v>
          </cell>
        </row>
        <row r="253">
          <cell r="C253">
            <v>36976</v>
          </cell>
          <cell r="F253">
            <v>0</v>
          </cell>
          <cell r="G253" t="str">
            <v>platts not full</v>
          </cell>
          <cell r="H253" t="str">
            <v>platts not full</v>
          </cell>
          <cell r="I253">
            <v>36977</v>
          </cell>
          <cell r="J253">
            <v>36978</v>
          </cell>
          <cell r="K253">
            <v>36979</v>
          </cell>
          <cell r="L253">
            <v>36980</v>
          </cell>
          <cell r="M253">
            <v>36983</v>
          </cell>
        </row>
        <row r="254">
          <cell r="C254">
            <v>36977</v>
          </cell>
          <cell r="F254">
            <v>0</v>
          </cell>
          <cell r="G254" t="str">
            <v>platts not full</v>
          </cell>
          <cell r="H254" t="str">
            <v>platts not full</v>
          </cell>
          <cell r="I254">
            <v>36978</v>
          </cell>
          <cell r="J254">
            <v>36979</v>
          </cell>
          <cell r="K254">
            <v>36980</v>
          </cell>
          <cell r="L254">
            <v>36983</v>
          </cell>
          <cell r="M254">
            <v>36984</v>
          </cell>
        </row>
        <row r="255">
          <cell r="C255">
            <v>36978</v>
          </cell>
          <cell r="F255">
            <v>0</v>
          </cell>
          <cell r="G255" t="str">
            <v>platts not full</v>
          </cell>
          <cell r="H255" t="str">
            <v>platts not full</v>
          </cell>
          <cell r="I255">
            <v>36979</v>
          </cell>
          <cell r="J255">
            <v>36980</v>
          </cell>
          <cell r="K255">
            <v>36983</v>
          </cell>
          <cell r="L255">
            <v>36984</v>
          </cell>
          <cell r="M255">
            <v>36985</v>
          </cell>
        </row>
        <row r="256">
          <cell r="C256">
            <v>36979</v>
          </cell>
          <cell r="F256">
            <v>0</v>
          </cell>
          <cell r="G256" t="str">
            <v>platts not full</v>
          </cell>
          <cell r="H256" t="str">
            <v>platts not full</v>
          </cell>
          <cell r="I256">
            <v>36980</v>
          </cell>
          <cell r="J256">
            <v>36983</v>
          </cell>
          <cell r="K256">
            <v>36984</v>
          </cell>
          <cell r="L256">
            <v>36985</v>
          </cell>
          <cell r="M256">
            <v>36986</v>
          </cell>
        </row>
        <row r="257">
          <cell r="C257">
            <v>36980</v>
          </cell>
          <cell r="F257">
            <v>0</v>
          </cell>
          <cell r="G257">
            <v>21.493333333333336</v>
          </cell>
          <cell r="H257">
            <v>21.785000000000004</v>
          </cell>
          <cell r="I257">
            <v>36983</v>
          </cell>
          <cell r="J257">
            <v>36984</v>
          </cell>
          <cell r="K257">
            <v>36985</v>
          </cell>
          <cell r="L257">
            <v>36986</v>
          </cell>
          <cell r="M257">
            <v>36987</v>
          </cell>
        </row>
        <row r="258">
          <cell r="C258">
            <v>36983</v>
          </cell>
          <cell r="D258">
            <v>21</v>
          </cell>
          <cell r="E258">
            <v>20.95</v>
          </cell>
          <cell r="F258">
            <v>20.975000000000001</v>
          </cell>
          <cell r="G258">
            <v>21.931666666666661</v>
          </cell>
          <cell r="H258">
            <v>22.072999999999997</v>
          </cell>
          <cell r="I258">
            <v>36984</v>
          </cell>
          <cell r="J258">
            <v>36985</v>
          </cell>
          <cell r="K258">
            <v>36986</v>
          </cell>
          <cell r="L258">
            <v>36987</v>
          </cell>
          <cell r="M258">
            <v>36990</v>
          </cell>
        </row>
        <row r="259">
          <cell r="C259">
            <v>36984</v>
          </cell>
          <cell r="D259">
            <v>21.43</v>
          </cell>
          <cell r="E259">
            <v>21.36</v>
          </cell>
          <cell r="F259">
            <v>21.395</v>
          </cell>
          <cell r="G259">
            <v>22.185000000000002</v>
          </cell>
          <cell r="H259">
            <v>22.651</v>
          </cell>
          <cell r="I259">
            <v>36985</v>
          </cell>
          <cell r="J259">
            <v>36986</v>
          </cell>
          <cell r="K259">
            <v>36987</v>
          </cell>
          <cell r="L259">
            <v>36990</v>
          </cell>
          <cell r="M259">
            <v>36991</v>
          </cell>
        </row>
        <row r="260">
          <cell r="C260">
            <v>36985</v>
          </cell>
          <cell r="D260">
            <v>22.15</v>
          </cell>
          <cell r="E260">
            <v>22.07</v>
          </cell>
          <cell r="F260">
            <v>22.11</v>
          </cell>
          <cell r="G260">
            <v>22.286666666666665</v>
          </cell>
          <cell r="H260">
            <v>23.177999999999997</v>
          </cell>
          <cell r="I260">
            <v>36986</v>
          </cell>
          <cell r="J260">
            <v>36987</v>
          </cell>
          <cell r="K260">
            <v>36990</v>
          </cell>
          <cell r="L260">
            <v>36991</v>
          </cell>
          <cell r="M260">
            <v>36992</v>
          </cell>
        </row>
        <row r="261">
          <cell r="C261">
            <v>36986</v>
          </cell>
          <cell r="D261">
            <v>22.33</v>
          </cell>
          <cell r="E261">
            <v>22.25</v>
          </cell>
          <cell r="F261">
            <v>22.29</v>
          </cell>
          <cell r="G261">
            <v>22.951666666666664</v>
          </cell>
          <cell r="H261">
            <v>23.741999999999997</v>
          </cell>
          <cell r="I261">
            <v>36987</v>
          </cell>
          <cell r="J261">
            <v>36990</v>
          </cell>
          <cell r="K261">
            <v>36991</v>
          </cell>
          <cell r="L261">
            <v>36992</v>
          </cell>
          <cell r="M261">
            <v>36993</v>
          </cell>
        </row>
        <row r="262">
          <cell r="C262">
            <v>36987</v>
          </cell>
          <cell r="D262">
            <v>22.19</v>
          </cell>
          <cell r="E262">
            <v>22.12</v>
          </cell>
          <cell r="F262">
            <v>22.155000000000001</v>
          </cell>
          <cell r="G262">
            <v>23.814999999999998</v>
          </cell>
          <cell r="H262">
            <v>24.417999999999999</v>
          </cell>
          <cell r="I262">
            <v>36990</v>
          </cell>
          <cell r="J262">
            <v>36991</v>
          </cell>
          <cell r="K262">
            <v>36992</v>
          </cell>
          <cell r="L262">
            <v>36993</v>
          </cell>
          <cell r="M262">
            <v>36997</v>
          </cell>
        </row>
        <row r="263">
          <cell r="C263">
            <v>36990</v>
          </cell>
          <cell r="D263">
            <v>22.46</v>
          </cell>
          <cell r="E263">
            <v>22.37</v>
          </cell>
          <cell r="F263">
            <v>22.414999999999999</v>
          </cell>
          <cell r="G263">
            <v>24.713333333333328</v>
          </cell>
          <cell r="H263">
            <v>24.957999999999998</v>
          </cell>
          <cell r="I263">
            <v>36991</v>
          </cell>
          <cell r="J263">
            <v>36992</v>
          </cell>
          <cell r="K263">
            <v>36993</v>
          </cell>
          <cell r="L263">
            <v>36997</v>
          </cell>
          <cell r="M263">
            <v>36998</v>
          </cell>
        </row>
        <row r="264">
          <cell r="C264">
            <v>36991</v>
          </cell>
          <cell r="D264">
            <v>24.33</v>
          </cell>
          <cell r="E264">
            <v>24.24</v>
          </cell>
          <cell r="F264">
            <v>24.284999999999997</v>
          </cell>
          <cell r="G264">
            <v>25.129999999999995</v>
          </cell>
          <cell r="H264">
            <v>25.030999999999999</v>
          </cell>
          <cell r="I264">
            <v>36992</v>
          </cell>
          <cell r="J264">
            <v>36993</v>
          </cell>
          <cell r="K264">
            <v>36997</v>
          </cell>
          <cell r="L264">
            <v>36998</v>
          </cell>
          <cell r="M264">
            <v>36999</v>
          </cell>
        </row>
        <row r="265">
          <cell r="C265">
            <v>36992</v>
          </cell>
          <cell r="D265">
            <v>24.79</v>
          </cell>
          <cell r="E265">
            <v>24.7</v>
          </cell>
          <cell r="F265">
            <v>24.744999999999997</v>
          </cell>
          <cell r="G265">
            <v>25.25333333333333</v>
          </cell>
          <cell r="H265">
            <v>24.914999999999999</v>
          </cell>
          <cell r="I265">
            <v>36993</v>
          </cell>
          <cell r="J265">
            <v>36997</v>
          </cell>
          <cell r="K265">
            <v>36998</v>
          </cell>
          <cell r="L265">
            <v>36999</v>
          </cell>
          <cell r="M265">
            <v>37000</v>
          </cell>
        </row>
        <row r="266">
          <cell r="C266">
            <v>36993</v>
          </cell>
          <cell r="D266">
            <v>25.16</v>
          </cell>
          <cell r="E266">
            <v>25.06</v>
          </cell>
          <cell r="F266">
            <v>25.11</v>
          </cell>
          <cell r="G266">
            <v>25.099999999999998</v>
          </cell>
          <cell r="H266">
            <v>24.593</v>
          </cell>
          <cell r="I266">
            <v>36997</v>
          </cell>
          <cell r="J266">
            <v>36998</v>
          </cell>
          <cell r="K266">
            <v>36999</v>
          </cell>
          <cell r="L266">
            <v>37000</v>
          </cell>
          <cell r="M266">
            <v>37001</v>
          </cell>
        </row>
        <row r="267">
          <cell r="C267">
            <v>36997</v>
          </cell>
          <cell r="D267">
            <v>25.58</v>
          </cell>
          <cell r="E267">
            <v>25.49</v>
          </cell>
          <cell r="F267">
            <v>25.534999999999997</v>
          </cell>
          <cell r="G267">
            <v>24.643333333333334</v>
          </cell>
          <cell r="H267">
            <v>24.321000000000002</v>
          </cell>
          <cell r="I267">
            <v>36998</v>
          </cell>
          <cell r="J267">
            <v>36999</v>
          </cell>
          <cell r="K267">
            <v>37000</v>
          </cell>
          <cell r="L267">
            <v>37001</v>
          </cell>
          <cell r="M267">
            <v>37004</v>
          </cell>
        </row>
        <row r="268">
          <cell r="C268">
            <v>36998</v>
          </cell>
          <cell r="D268">
            <v>25.16</v>
          </cell>
          <cell r="E268">
            <v>25.07</v>
          </cell>
          <cell r="F268">
            <v>25.115000000000002</v>
          </cell>
          <cell r="G268">
            <v>24.105</v>
          </cell>
          <cell r="H268">
            <v>24.101999999999997</v>
          </cell>
          <cell r="I268">
            <v>36999</v>
          </cell>
          <cell r="J268">
            <v>37000</v>
          </cell>
          <cell r="K268">
            <v>37001</v>
          </cell>
          <cell r="L268">
            <v>37004</v>
          </cell>
          <cell r="M268">
            <v>37005</v>
          </cell>
        </row>
        <row r="269">
          <cell r="C269">
            <v>36999</v>
          </cell>
          <cell r="D269">
            <v>24.69</v>
          </cell>
          <cell r="E269">
            <v>24.61</v>
          </cell>
          <cell r="F269">
            <v>24.65</v>
          </cell>
          <cell r="G269">
            <v>23.946666666666669</v>
          </cell>
          <cell r="H269">
            <v>24.042999999999999</v>
          </cell>
          <cell r="I269">
            <v>37000</v>
          </cell>
          <cell r="J269">
            <v>37001</v>
          </cell>
          <cell r="K269">
            <v>37004</v>
          </cell>
          <cell r="L269">
            <v>37005</v>
          </cell>
          <cell r="M269">
            <v>37006</v>
          </cell>
        </row>
        <row r="270">
          <cell r="C270">
            <v>37000</v>
          </cell>
          <cell r="D270">
            <v>24.21</v>
          </cell>
          <cell r="E270">
            <v>24.12</v>
          </cell>
          <cell r="F270">
            <v>24.164999999999999</v>
          </cell>
          <cell r="G270">
            <v>23.89833333333333</v>
          </cell>
          <cell r="H270">
            <v>24.298999999999996</v>
          </cell>
          <cell r="I270">
            <v>37001</v>
          </cell>
          <cell r="J270">
            <v>37004</v>
          </cell>
          <cell r="K270">
            <v>37005</v>
          </cell>
          <cell r="L270">
            <v>37006</v>
          </cell>
          <cell r="M270">
            <v>37007</v>
          </cell>
        </row>
        <row r="271">
          <cell r="C271">
            <v>37001</v>
          </cell>
          <cell r="D271">
            <v>23.55</v>
          </cell>
          <cell r="E271">
            <v>23.45</v>
          </cell>
          <cell r="F271">
            <v>23.5</v>
          </cell>
          <cell r="G271">
            <v>24.183333333333326</v>
          </cell>
          <cell r="H271">
            <v>24.724999999999994</v>
          </cell>
          <cell r="I271">
            <v>37004</v>
          </cell>
          <cell r="J271">
            <v>37005</v>
          </cell>
          <cell r="K271">
            <v>37006</v>
          </cell>
          <cell r="L271">
            <v>37007</v>
          </cell>
          <cell r="M271">
            <v>37008</v>
          </cell>
        </row>
        <row r="272">
          <cell r="C272">
            <v>37004</v>
          </cell>
          <cell r="D272">
            <v>24.22</v>
          </cell>
          <cell r="E272">
            <v>24.13</v>
          </cell>
          <cell r="F272">
            <v>24.174999999999997</v>
          </cell>
          <cell r="G272">
            <v>24.606666666666666</v>
          </cell>
          <cell r="H272">
            <v>25.016999999999996</v>
          </cell>
          <cell r="I272">
            <v>37005</v>
          </cell>
          <cell r="J272">
            <v>37006</v>
          </cell>
          <cell r="K272">
            <v>37007</v>
          </cell>
          <cell r="L272">
            <v>37008</v>
          </cell>
          <cell r="M272">
            <v>37011</v>
          </cell>
        </row>
        <row r="273">
          <cell r="C273">
            <v>37005</v>
          </cell>
          <cell r="D273">
            <v>24.06</v>
          </cell>
          <cell r="E273">
            <v>23.98</v>
          </cell>
          <cell r="F273">
            <v>24.02</v>
          </cell>
          <cell r="G273">
            <v>25.143333333333334</v>
          </cell>
          <cell r="H273">
            <v>25.472999999999999</v>
          </cell>
          <cell r="I273">
            <v>37006</v>
          </cell>
          <cell r="J273">
            <v>37007</v>
          </cell>
          <cell r="K273">
            <v>37008</v>
          </cell>
          <cell r="L273">
            <v>37011</v>
          </cell>
          <cell r="M273">
            <v>37012</v>
          </cell>
        </row>
        <row r="274">
          <cell r="C274">
            <v>37006</v>
          </cell>
          <cell r="D274">
            <v>24.4</v>
          </cell>
          <cell r="E274">
            <v>24.31</v>
          </cell>
          <cell r="F274">
            <v>24.354999999999997</v>
          </cell>
          <cell r="G274">
            <v>25.570000000000004</v>
          </cell>
          <cell r="H274">
            <v>25.719000000000001</v>
          </cell>
          <cell r="I274">
            <v>37007</v>
          </cell>
          <cell r="J274">
            <v>37008</v>
          </cell>
          <cell r="K274">
            <v>37011</v>
          </cell>
          <cell r="L274">
            <v>37012</v>
          </cell>
          <cell r="M274">
            <v>37013</v>
          </cell>
        </row>
        <row r="275">
          <cell r="C275">
            <v>37007</v>
          </cell>
          <cell r="D275">
            <v>25.48</v>
          </cell>
          <cell r="E275">
            <v>25.41</v>
          </cell>
          <cell r="F275">
            <v>25.445</v>
          </cell>
          <cell r="G275">
            <v>25.855</v>
          </cell>
          <cell r="H275">
            <v>25.858000000000004</v>
          </cell>
          <cell r="I275">
            <v>37008</v>
          </cell>
          <cell r="J275">
            <v>37011</v>
          </cell>
          <cell r="K275">
            <v>37012</v>
          </cell>
          <cell r="L275">
            <v>37013</v>
          </cell>
          <cell r="M275">
            <v>37014</v>
          </cell>
        </row>
        <row r="276">
          <cell r="C276">
            <v>37008</v>
          </cell>
          <cell r="D276">
            <v>25.67</v>
          </cell>
          <cell r="E276">
            <v>25.59</v>
          </cell>
          <cell r="F276">
            <v>25.630000000000003</v>
          </cell>
          <cell r="G276">
            <v>25.840000000000003</v>
          </cell>
          <cell r="H276">
            <v>25.963000000000001</v>
          </cell>
          <cell r="I276">
            <v>37011</v>
          </cell>
          <cell r="J276">
            <v>37012</v>
          </cell>
          <cell r="K276">
            <v>37013</v>
          </cell>
          <cell r="L276">
            <v>37014</v>
          </cell>
          <cell r="M276">
            <v>37015</v>
          </cell>
        </row>
        <row r="277">
          <cell r="C277">
            <v>37011</v>
          </cell>
          <cell r="D277">
            <v>25.68</v>
          </cell>
          <cell r="E277">
            <v>25.59</v>
          </cell>
          <cell r="F277">
            <v>25.634999999999998</v>
          </cell>
          <cell r="G277">
            <v>26.008333333333336</v>
          </cell>
          <cell r="H277">
            <v>25.911000000000001</v>
          </cell>
          <cell r="I277">
            <v>37012</v>
          </cell>
          <cell r="J277">
            <v>37013</v>
          </cell>
          <cell r="K277">
            <v>37014</v>
          </cell>
          <cell r="L277">
            <v>37015</v>
          </cell>
          <cell r="M277">
            <v>37018</v>
          </cell>
        </row>
        <row r="278">
          <cell r="C278">
            <v>37012</v>
          </cell>
          <cell r="D278">
            <v>26.35</v>
          </cell>
          <cell r="E278">
            <v>26.25</v>
          </cell>
          <cell r="F278">
            <v>26.3</v>
          </cell>
          <cell r="G278">
            <v>25.959999999999997</v>
          </cell>
          <cell r="H278">
            <v>25.786000000000001</v>
          </cell>
          <cell r="I278">
            <v>37013</v>
          </cell>
          <cell r="J278">
            <v>37014</v>
          </cell>
          <cell r="K278">
            <v>37015</v>
          </cell>
          <cell r="L278">
            <v>37018</v>
          </cell>
          <cell r="M278">
            <v>37019</v>
          </cell>
        </row>
        <row r="279">
          <cell r="C279">
            <v>37013</v>
          </cell>
          <cell r="D279">
            <v>25.64</v>
          </cell>
          <cell r="E279">
            <v>25.53</v>
          </cell>
          <cell r="F279">
            <v>25.585000000000001</v>
          </cell>
          <cell r="G279">
            <v>25.89</v>
          </cell>
          <cell r="H279">
            <v>25.908999999999999</v>
          </cell>
          <cell r="I279">
            <v>37014</v>
          </cell>
          <cell r="J279">
            <v>37015</v>
          </cell>
          <cell r="K279">
            <v>37018</v>
          </cell>
          <cell r="L279">
            <v>37019</v>
          </cell>
          <cell r="M279">
            <v>37020</v>
          </cell>
        </row>
        <row r="280">
          <cell r="C280">
            <v>37014</v>
          </cell>
          <cell r="D280">
            <v>26.19</v>
          </cell>
          <cell r="E280">
            <v>26.09</v>
          </cell>
          <cell r="F280">
            <v>26.14</v>
          </cell>
          <cell r="G280">
            <v>25.734999999999999</v>
          </cell>
          <cell r="H280">
            <v>25.949000000000002</v>
          </cell>
          <cell r="I280">
            <v>37015</v>
          </cell>
          <cell r="J280">
            <v>37018</v>
          </cell>
          <cell r="K280">
            <v>37019</v>
          </cell>
          <cell r="L280">
            <v>37020</v>
          </cell>
          <cell r="M280">
            <v>37021</v>
          </cell>
        </row>
        <row r="281">
          <cell r="C281">
            <v>37015</v>
          </cell>
          <cell r="D281">
            <v>26.2</v>
          </cell>
          <cell r="E281">
            <v>26.11</v>
          </cell>
          <cell r="F281">
            <v>26.155000000000001</v>
          </cell>
          <cell r="G281">
            <v>25.75</v>
          </cell>
          <cell r="H281">
            <v>25.988</v>
          </cell>
          <cell r="I281">
            <v>37018</v>
          </cell>
          <cell r="J281">
            <v>37019</v>
          </cell>
          <cell r="K281">
            <v>37020</v>
          </cell>
          <cell r="L281">
            <v>37021</v>
          </cell>
          <cell r="M281">
            <v>37022</v>
          </cell>
        </row>
        <row r="282">
          <cell r="C282">
            <v>37018</v>
          </cell>
          <cell r="D282">
            <v>25.42</v>
          </cell>
          <cell r="E282">
            <v>25.33</v>
          </cell>
          <cell r="F282">
            <v>25.375</v>
          </cell>
          <cell r="G282">
            <v>26.071666666666669</v>
          </cell>
          <cell r="H282">
            <v>26.181000000000001</v>
          </cell>
          <cell r="I282">
            <v>37019</v>
          </cell>
          <cell r="J282">
            <v>37020</v>
          </cell>
          <cell r="K282">
            <v>37021</v>
          </cell>
          <cell r="L282">
            <v>37022</v>
          </cell>
          <cell r="M282">
            <v>37025</v>
          </cell>
        </row>
        <row r="283">
          <cell r="C283">
            <v>37019</v>
          </cell>
          <cell r="D283">
            <v>25.72</v>
          </cell>
          <cell r="E283">
            <v>25.63</v>
          </cell>
          <cell r="F283">
            <v>25.674999999999997</v>
          </cell>
          <cell r="G283">
            <v>26.296666666666667</v>
          </cell>
          <cell r="H283">
            <v>26.316000000000003</v>
          </cell>
          <cell r="I283">
            <v>37020</v>
          </cell>
          <cell r="J283">
            <v>37021</v>
          </cell>
          <cell r="K283">
            <v>37022</v>
          </cell>
          <cell r="L283">
            <v>37025</v>
          </cell>
          <cell r="M283">
            <v>37026</v>
          </cell>
        </row>
        <row r="284">
          <cell r="C284">
            <v>37020</v>
          </cell>
          <cell r="D284">
            <v>26.25</v>
          </cell>
          <cell r="E284">
            <v>26.15</v>
          </cell>
          <cell r="F284">
            <v>26.2</v>
          </cell>
          <cell r="G284">
            <v>26.343333333333334</v>
          </cell>
          <cell r="H284">
            <v>26.413999999999998</v>
          </cell>
          <cell r="I284">
            <v>37021</v>
          </cell>
          <cell r="J284">
            <v>37022</v>
          </cell>
          <cell r="K284">
            <v>37025</v>
          </cell>
          <cell r="L284">
            <v>37026</v>
          </cell>
          <cell r="M284">
            <v>37027</v>
          </cell>
        </row>
        <row r="285">
          <cell r="C285">
            <v>37021</v>
          </cell>
          <cell r="D285">
            <v>26.39</v>
          </cell>
          <cell r="E285">
            <v>26.29</v>
          </cell>
          <cell r="F285">
            <v>26.34</v>
          </cell>
          <cell r="G285">
            <v>26.346666666666664</v>
          </cell>
          <cell r="H285">
            <v>26.554999999999996</v>
          </cell>
          <cell r="I285">
            <v>37022</v>
          </cell>
          <cell r="J285">
            <v>37025</v>
          </cell>
          <cell r="K285">
            <v>37026</v>
          </cell>
          <cell r="L285">
            <v>37027</v>
          </cell>
          <cell r="M285">
            <v>37028</v>
          </cell>
        </row>
        <row r="286">
          <cell r="C286">
            <v>37022</v>
          </cell>
          <cell r="D286">
            <v>26.4</v>
          </cell>
          <cell r="E286">
            <v>26.3</v>
          </cell>
          <cell r="F286">
            <v>26.35</v>
          </cell>
          <cell r="G286">
            <v>26.459999999999997</v>
          </cell>
          <cell r="H286">
            <v>26.902999999999999</v>
          </cell>
          <cell r="I286">
            <v>37025</v>
          </cell>
          <cell r="J286">
            <v>37026</v>
          </cell>
          <cell r="K286">
            <v>37027</v>
          </cell>
          <cell r="L286">
            <v>37028</v>
          </cell>
          <cell r="M286">
            <v>37029</v>
          </cell>
        </row>
        <row r="287">
          <cell r="C287">
            <v>37025</v>
          </cell>
          <cell r="D287">
            <v>26.39</v>
          </cell>
          <cell r="E287">
            <v>26.29</v>
          </cell>
          <cell r="F287">
            <v>26.34</v>
          </cell>
          <cell r="G287">
            <v>26.695000000000004</v>
          </cell>
          <cell r="H287">
            <v>27.228000000000002</v>
          </cell>
          <cell r="I287">
            <v>37026</v>
          </cell>
          <cell r="J287">
            <v>37027</v>
          </cell>
          <cell r="K287">
            <v>37028</v>
          </cell>
          <cell r="L287">
            <v>37029</v>
          </cell>
          <cell r="M287">
            <v>37032</v>
          </cell>
        </row>
        <row r="288">
          <cell r="C288">
            <v>37026</v>
          </cell>
          <cell r="D288">
            <v>26.4</v>
          </cell>
          <cell r="E288">
            <v>26.3</v>
          </cell>
          <cell r="F288">
            <v>26.35</v>
          </cell>
          <cell r="G288">
            <v>27.275000000000002</v>
          </cell>
          <cell r="H288">
            <v>27.490000000000002</v>
          </cell>
          <cell r="I288">
            <v>37027</v>
          </cell>
          <cell r="J288">
            <v>37028</v>
          </cell>
          <cell r="K288">
            <v>37029</v>
          </cell>
          <cell r="L288">
            <v>37032</v>
          </cell>
          <cell r="M288">
            <v>37033</v>
          </cell>
        </row>
        <row r="289">
          <cell r="C289">
            <v>37027</v>
          </cell>
          <cell r="D289">
            <v>26.74</v>
          </cell>
          <cell r="E289">
            <v>26.64</v>
          </cell>
          <cell r="F289">
            <v>26.689999999999998</v>
          </cell>
          <cell r="G289">
            <v>27.700000000000003</v>
          </cell>
          <cell r="H289">
            <v>27.588999999999999</v>
          </cell>
          <cell r="I289">
            <v>37028</v>
          </cell>
          <cell r="J289">
            <v>37029</v>
          </cell>
          <cell r="K289">
            <v>37032</v>
          </cell>
          <cell r="L289">
            <v>37033</v>
          </cell>
          <cell r="M289">
            <v>37034</v>
          </cell>
        </row>
        <row r="290">
          <cell r="C290">
            <v>37028</v>
          </cell>
          <cell r="D290">
            <v>27.1</v>
          </cell>
          <cell r="E290">
            <v>26.99</v>
          </cell>
          <cell r="F290">
            <v>27.045000000000002</v>
          </cell>
          <cell r="G290">
            <v>27.905000000000001</v>
          </cell>
          <cell r="H290">
            <v>27.479000000000003</v>
          </cell>
          <cell r="I290">
            <v>37029</v>
          </cell>
          <cell r="J290">
            <v>37032</v>
          </cell>
          <cell r="K290">
            <v>37033</v>
          </cell>
          <cell r="L290">
            <v>37034</v>
          </cell>
          <cell r="M290">
            <v>37035</v>
          </cell>
        </row>
        <row r="291">
          <cell r="C291">
            <v>37029</v>
          </cell>
          <cell r="D291">
            <v>28.14</v>
          </cell>
          <cell r="E291">
            <v>28.04</v>
          </cell>
          <cell r="F291">
            <v>28.09</v>
          </cell>
          <cell r="G291">
            <v>27.603333333333335</v>
          </cell>
          <cell r="H291">
            <v>27.175000000000001</v>
          </cell>
          <cell r="I291">
            <v>37032</v>
          </cell>
          <cell r="J291">
            <v>37033</v>
          </cell>
          <cell r="K291">
            <v>37034</v>
          </cell>
          <cell r="L291">
            <v>37035</v>
          </cell>
          <cell r="M291">
            <v>37036</v>
          </cell>
        </row>
        <row r="292">
          <cell r="C292">
            <v>37032</v>
          </cell>
          <cell r="D292">
            <v>28.02</v>
          </cell>
          <cell r="E292">
            <v>27.91</v>
          </cell>
          <cell r="F292">
            <v>27.965</v>
          </cell>
          <cell r="G292">
            <v>27.113333333333333</v>
          </cell>
          <cell r="H292">
            <v>27.001999999999999</v>
          </cell>
          <cell r="I292">
            <v>37033</v>
          </cell>
          <cell r="J292">
            <v>37034</v>
          </cell>
          <cell r="K292">
            <v>37035</v>
          </cell>
          <cell r="L292">
            <v>37036</v>
          </cell>
          <cell r="M292">
            <v>37040</v>
          </cell>
        </row>
        <row r="293">
          <cell r="C293">
            <v>37033</v>
          </cell>
          <cell r="D293">
            <v>27.7</v>
          </cell>
          <cell r="E293">
            <v>27.62</v>
          </cell>
          <cell r="F293">
            <v>27.66</v>
          </cell>
          <cell r="G293">
            <v>26.75</v>
          </cell>
          <cell r="H293">
            <v>26.859999999999996</v>
          </cell>
          <cell r="I293">
            <v>37034</v>
          </cell>
          <cell r="J293">
            <v>37035</v>
          </cell>
          <cell r="K293">
            <v>37036</v>
          </cell>
          <cell r="L293">
            <v>37040</v>
          </cell>
          <cell r="M293">
            <v>37041</v>
          </cell>
        </row>
        <row r="294">
          <cell r="C294">
            <v>37034</v>
          </cell>
          <cell r="D294">
            <v>27.24</v>
          </cell>
          <cell r="E294">
            <v>27.13</v>
          </cell>
          <cell r="F294">
            <v>27.184999999999999</v>
          </cell>
          <cell r="G294">
            <v>26.721666666666664</v>
          </cell>
          <cell r="H294">
            <v>26.875999999999998</v>
          </cell>
          <cell r="I294">
            <v>37035</v>
          </cell>
          <cell r="J294">
            <v>37036</v>
          </cell>
          <cell r="K294">
            <v>37040</v>
          </cell>
          <cell r="L294">
            <v>37041</v>
          </cell>
          <cell r="M294">
            <v>37042</v>
          </cell>
        </row>
        <row r="295">
          <cell r="C295">
            <v>37035</v>
          </cell>
          <cell r="D295">
            <v>26.55</v>
          </cell>
          <cell r="E295">
            <v>26.44</v>
          </cell>
          <cell r="F295">
            <v>26.495000000000001</v>
          </cell>
          <cell r="G295">
            <v>26.873333333333335</v>
          </cell>
          <cell r="H295">
            <v>26.899000000000001</v>
          </cell>
          <cell r="I295">
            <v>37036</v>
          </cell>
          <cell r="J295">
            <v>37040</v>
          </cell>
          <cell r="K295">
            <v>37041</v>
          </cell>
          <cell r="L295">
            <v>37042</v>
          </cell>
          <cell r="M295">
            <v>37043</v>
          </cell>
        </row>
        <row r="296">
          <cell r="C296">
            <v>37036</v>
          </cell>
          <cell r="D296">
            <v>26.61</v>
          </cell>
          <cell r="E296">
            <v>26.53</v>
          </cell>
          <cell r="F296">
            <v>26.57</v>
          </cell>
          <cell r="G296">
            <v>27.105</v>
          </cell>
          <cell r="H296">
            <v>26.997000000000003</v>
          </cell>
          <cell r="I296">
            <v>37040</v>
          </cell>
          <cell r="J296">
            <v>37041</v>
          </cell>
          <cell r="K296">
            <v>37042</v>
          </cell>
          <cell r="L296">
            <v>37043</v>
          </cell>
          <cell r="M296">
            <v>37046</v>
          </cell>
        </row>
        <row r="297">
          <cell r="C297">
            <v>37040</v>
          </cell>
          <cell r="D297">
            <v>27.15</v>
          </cell>
          <cell r="E297">
            <v>27.05</v>
          </cell>
          <cell r="F297">
            <v>27.1</v>
          </cell>
          <cell r="G297">
            <v>26.941666666666666</v>
          </cell>
          <cell r="H297">
            <v>27.061</v>
          </cell>
          <cell r="I297">
            <v>37041</v>
          </cell>
          <cell r="J297">
            <v>37042</v>
          </cell>
          <cell r="K297">
            <v>37043</v>
          </cell>
          <cell r="L297">
            <v>37046</v>
          </cell>
          <cell r="M297">
            <v>37047</v>
          </cell>
        </row>
        <row r="298">
          <cell r="C298">
            <v>37041</v>
          </cell>
          <cell r="D298">
            <v>27</v>
          </cell>
          <cell r="E298">
            <v>26.9</v>
          </cell>
          <cell r="F298">
            <v>26.95</v>
          </cell>
          <cell r="G298">
            <v>26.978333333333335</v>
          </cell>
          <cell r="H298">
            <v>26.981999999999999</v>
          </cell>
          <cell r="I298">
            <v>37042</v>
          </cell>
          <cell r="J298">
            <v>37043</v>
          </cell>
          <cell r="K298">
            <v>37046</v>
          </cell>
          <cell r="L298">
            <v>37047</v>
          </cell>
          <cell r="M298">
            <v>37048</v>
          </cell>
        </row>
        <row r="299">
          <cell r="C299">
            <v>37042</v>
          </cell>
          <cell r="D299">
            <v>27.31</v>
          </cell>
          <cell r="E299">
            <v>27.22</v>
          </cell>
          <cell r="F299">
            <v>27.265000000000001</v>
          </cell>
          <cell r="G299">
            <v>27.03</v>
          </cell>
          <cell r="H299">
            <v>26.776</v>
          </cell>
          <cell r="I299">
            <v>37043</v>
          </cell>
          <cell r="J299">
            <v>37046</v>
          </cell>
          <cell r="K299">
            <v>37047</v>
          </cell>
          <cell r="L299">
            <v>37048</v>
          </cell>
          <cell r="M299">
            <v>37049</v>
          </cell>
        </row>
        <row r="300">
          <cell r="C300">
            <v>37043</v>
          </cell>
          <cell r="D300">
            <v>26.65</v>
          </cell>
          <cell r="E300">
            <v>26.57</v>
          </cell>
          <cell r="F300">
            <v>26.61</v>
          </cell>
          <cell r="G300">
            <v>27.011666666666667</v>
          </cell>
          <cell r="H300">
            <v>26.850999999999999</v>
          </cell>
          <cell r="I300">
            <v>37046</v>
          </cell>
          <cell r="J300">
            <v>37047</v>
          </cell>
          <cell r="K300">
            <v>37048</v>
          </cell>
          <cell r="L300">
            <v>37049</v>
          </cell>
          <cell r="M300">
            <v>37050</v>
          </cell>
        </row>
        <row r="301">
          <cell r="C301">
            <v>37046</v>
          </cell>
          <cell r="D301">
            <v>27.1</v>
          </cell>
          <cell r="E301">
            <v>27.02</v>
          </cell>
          <cell r="F301">
            <v>27.060000000000002</v>
          </cell>
          <cell r="G301">
            <v>26.736666666666668</v>
          </cell>
          <cell r="H301">
            <v>26.765000000000004</v>
          </cell>
          <cell r="I301">
            <v>37047</v>
          </cell>
          <cell r="J301">
            <v>37048</v>
          </cell>
          <cell r="K301">
            <v>37049</v>
          </cell>
          <cell r="L301">
            <v>37050</v>
          </cell>
          <cell r="M301">
            <v>37053</v>
          </cell>
        </row>
        <row r="302">
          <cell r="C302">
            <v>37047</v>
          </cell>
          <cell r="D302">
            <v>27.46</v>
          </cell>
          <cell r="E302">
            <v>27.38</v>
          </cell>
          <cell r="F302">
            <v>27.42</v>
          </cell>
          <cell r="G302">
            <v>26.591666666666669</v>
          </cell>
          <cell r="H302">
            <v>26.513999999999999</v>
          </cell>
          <cell r="I302">
            <v>37048</v>
          </cell>
          <cell r="J302">
            <v>37049</v>
          </cell>
          <cell r="K302">
            <v>37050</v>
          </cell>
          <cell r="L302">
            <v>37053</v>
          </cell>
          <cell r="M302">
            <v>37054</v>
          </cell>
        </row>
        <row r="303">
          <cell r="C303">
            <v>37048</v>
          </cell>
          <cell r="D303">
            <v>26.6</v>
          </cell>
          <cell r="E303">
            <v>26.51</v>
          </cell>
          <cell r="F303">
            <v>26.555</v>
          </cell>
          <cell r="G303">
            <v>26.616666666666664</v>
          </cell>
          <cell r="H303">
            <v>26.332999999999998</v>
          </cell>
          <cell r="I303">
            <v>37049</v>
          </cell>
          <cell r="J303">
            <v>37050</v>
          </cell>
          <cell r="K303">
            <v>37053</v>
          </cell>
          <cell r="L303">
            <v>37054</v>
          </cell>
          <cell r="M303">
            <v>37055</v>
          </cell>
        </row>
        <row r="304">
          <cell r="C304">
            <v>37049</v>
          </cell>
          <cell r="D304">
            <v>26.28</v>
          </cell>
          <cell r="E304">
            <v>26.19</v>
          </cell>
          <cell r="F304">
            <v>26.234999999999999</v>
          </cell>
          <cell r="G304">
            <v>26.593333333333334</v>
          </cell>
          <cell r="H304">
            <v>26.296000000000003</v>
          </cell>
          <cell r="I304">
            <v>37050</v>
          </cell>
          <cell r="J304">
            <v>37053</v>
          </cell>
          <cell r="K304">
            <v>37054</v>
          </cell>
          <cell r="L304">
            <v>37055</v>
          </cell>
          <cell r="M304">
            <v>37056</v>
          </cell>
        </row>
        <row r="305">
          <cell r="C305">
            <v>37050</v>
          </cell>
          <cell r="D305">
            <v>27.04</v>
          </cell>
          <cell r="E305">
            <v>26.93</v>
          </cell>
          <cell r="F305">
            <v>26.984999999999999</v>
          </cell>
          <cell r="G305">
            <v>26.14833333333333</v>
          </cell>
          <cell r="H305">
            <v>26.046999999999997</v>
          </cell>
          <cell r="I305">
            <v>37053</v>
          </cell>
          <cell r="J305">
            <v>37054</v>
          </cell>
          <cell r="K305">
            <v>37055</v>
          </cell>
          <cell r="L305">
            <v>37056</v>
          </cell>
          <cell r="M305">
            <v>37057</v>
          </cell>
        </row>
        <row r="306">
          <cell r="C306">
            <v>37053</v>
          </cell>
          <cell r="D306">
            <v>26.68</v>
          </cell>
          <cell r="E306">
            <v>26.58</v>
          </cell>
          <cell r="F306">
            <v>26.63</v>
          </cell>
          <cell r="G306">
            <v>25.954999999999998</v>
          </cell>
          <cell r="H306">
            <v>25.608999999999998</v>
          </cell>
          <cell r="I306">
            <v>37054</v>
          </cell>
          <cell r="J306">
            <v>37055</v>
          </cell>
          <cell r="K306">
            <v>37056</v>
          </cell>
          <cell r="L306">
            <v>37057</v>
          </cell>
          <cell r="M306">
            <v>37060</v>
          </cell>
        </row>
        <row r="307">
          <cell r="C307">
            <v>37054</v>
          </cell>
          <cell r="D307">
            <v>26.21</v>
          </cell>
          <cell r="E307">
            <v>26.12</v>
          </cell>
          <cell r="F307">
            <v>26.164999999999999</v>
          </cell>
          <cell r="G307">
            <v>25.813333333333333</v>
          </cell>
          <cell r="H307">
            <v>25.231999999999999</v>
          </cell>
          <cell r="I307">
            <v>37055</v>
          </cell>
          <cell r="J307">
            <v>37056</v>
          </cell>
          <cell r="K307">
            <v>37057</v>
          </cell>
          <cell r="L307">
            <v>37060</v>
          </cell>
          <cell r="M307">
            <v>37061</v>
          </cell>
        </row>
        <row r="308">
          <cell r="C308">
            <v>37055</v>
          </cell>
          <cell r="D308">
            <v>25.7</v>
          </cell>
          <cell r="E308">
            <v>25.6</v>
          </cell>
          <cell r="F308">
            <v>25.65</v>
          </cell>
          <cell r="G308">
            <v>25.41</v>
          </cell>
          <cell r="H308">
            <v>24.853000000000002</v>
          </cell>
          <cell r="I308">
            <v>37056</v>
          </cell>
          <cell r="J308">
            <v>37057</v>
          </cell>
          <cell r="K308">
            <v>37060</v>
          </cell>
          <cell r="L308">
            <v>37061</v>
          </cell>
          <cell r="M308">
            <v>37062</v>
          </cell>
        </row>
        <row r="309">
          <cell r="C309">
            <v>37056</v>
          </cell>
          <cell r="D309">
            <v>26.1</v>
          </cell>
          <cell r="E309">
            <v>26</v>
          </cell>
          <cell r="F309">
            <v>26.05</v>
          </cell>
          <cell r="G309">
            <v>24.820000000000004</v>
          </cell>
          <cell r="H309">
            <v>24.489000000000001</v>
          </cell>
          <cell r="I309">
            <v>37057</v>
          </cell>
          <cell r="J309">
            <v>37060</v>
          </cell>
          <cell r="K309">
            <v>37061</v>
          </cell>
          <cell r="L309">
            <v>37062</v>
          </cell>
          <cell r="M309">
            <v>37063</v>
          </cell>
        </row>
        <row r="310">
          <cell r="C310">
            <v>37057</v>
          </cell>
          <cell r="D310">
            <v>25.79</v>
          </cell>
          <cell r="E310">
            <v>25.69</v>
          </cell>
          <cell r="F310">
            <v>25.740000000000002</v>
          </cell>
          <cell r="G310">
            <v>24.158333333333331</v>
          </cell>
          <cell r="H310">
            <v>24.305</v>
          </cell>
          <cell r="I310">
            <v>37060</v>
          </cell>
          <cell r="J310">
            <v>37061</v>
          </cell>
          <cell r="K310">
            <v>37062</v>
          </cell>
          <cell r="L310">
            <v>37063</v>
          </cell>
          <cell r="M310">
            <v>37064</v>
          </cell>
        </row>
        <row r="311">
          <cell r="C311">
            <v>37060</v>
          </cell>
          <cell r="D311">
            <v>24.49</v>
          </cell>
          <cell r="E311">
            <v>24.39</v>
          </cell>
          <cell r="F311">
            <v>24.439999999999998</v>
          </cell>
          <cell r="G311">
            <v>24.088333333333335</v>
          </cell>
          <cell r="H311">
            <v>24.492000000000001</v>
          </cell>
          <cell r="I311">
            <v>37061</v>
          </cell>
          <cell r="J311">
            <v>37062</v>
          </cell>
          <cell r="K311">
            <v>37063</v>
          </cell>
          <cell r="L311">
            <v>37064</v>
          </cell>
          <cell r="M311">
            <v>37067</v>
          </cell>
        </row>
        <row r="312">
          <cell r="C312">
            <v>37061</v>
          </cell>
          <cell r="D312">
            <v>24.33</v>
          </cell>
          <cell r="E312">
            <v>24.23</v>
          </cell>
          <cell r="F312">
            <v>24.28</v>
          </cell>
          <cell r="G312">
            <v>24.268333333333334</v>
          </cell>
          <cell r="H312">
            <v>24.681000000000001</v>
          </cell>
          <cell r="I312">
            <v>37062</v>
          </cell>
          <cell r="J312">
            <v>37063</v>
          </cell>
          <cell r="K312">
            <v>37064</v>
          </cell>
          <cell r="L312">
            <v>37067</v>
          </cell>
          <cell r="M312">
            <v>37068</v>
          </cell>
        </row>
        <row r="313">
          <cell r="C313">
            <v>37062</v>
          </cell>
          <cell r="D313">
            <v>23.8</v>
          </cell>
          <cell r="E313">
            <v>23.71</v>
          </cell>
          <cell r="F313">
            <v>23.755000000000003</v>
          </cell>
          <cell r="G313">
            <v>24.808333333333334</v>
          </cell>
          <cell r="H313">
            <v>24.728000000000002</v>
          </cell>
          <cell r="I313">
            <v>37063</v>
          </cell>
          <cell r="J313">
            <v>37064</v>
          </cell>
          <cell r="K313">
            <v>37067</v>
          </cell>
          <cell r="L313">
            <v>37068</v>
          </cell>
          <cell r="M313">
            <v>37069</v>
          </cell>
        </row>
        <row r="314">
          <cell r="C314">
            <v>37063</v>
          </cell>
          <cell r="D314">
            <v>24.27</v>
          </cell>
          <cell r="E314">
            <v>24.19</v>
          </cell>
          <cell r="F314">
            <v>24.23</v>
          </cell>
          <cell r="G314">
            <v>25.14</v>
          </cell>
          <cell r="H314">
            <v>24.601999999999997</v>
          </cell>
          <cell r="I314">
            <v>37064</v>
          </cell>
          <cell r="J314">
            <v>37067</v>
          </cell>
          <cell r="K314">
            <v>37068</v>
          </cell>
          <cell r="L314">
            <v>37069</v>
          </cell>
          <cell r="M314">
            <v>37070</v>
          </cell>
        </row>
        <row r="315">
          <cell r="C315">
            <v>37064</v>
          </cell>
          <cell r="D315">
            <v>24.86</v>
          </cell>
          <cell r="E315">
            <v>24.78</v>
          </cell>
          <cell r="F315">
            <v>24.82</v>
          </cell>
          <cell r="G315">
            <v>24.863333333333333</v>
          </cell>
          <cell r="H315">
            <v>24.594999999999999</v>
          </cell>
          <cell r="I315">
            <v>37067</v>
          </cell>
          <cell r="J315">
            <v>37068</v>
          </cell>
          <cell r="K315">
            <v>37069</v>
          </cell>
          <cell r="L315">
            <v>37070</v>
          </cell>
          <cell r="M315">
            <v>37071</v>
          </cell>
        </row>
        <row r="316">
          <cell r="C316">
            <v>37067</v>
          </cell>
          <cell r="D316">
            <v>25.42</v>
          </cell>
          <cell r="E316">
            <v>25.33</v>
          </cell>
          <cell r="F316">
            <v>25.375</v>
          </cell>
          <cell r="G316">
            <v>24.271666666666665</v>
          </cell>
          <cell r="H316">
            <v>24.294999999999998</v>
          </cell>
          <cell r="I316">
            <v>37068</v>
          </cell>
          <cell r="J316">
            <v>37069</v>
          </cell>
          <cell r="K316">
            <v>37070</v>
          </cell>
          <cell r="L316">
            <v>37071</v>
          </cell>
          <cell r="M316">
            <v>37074</v>
          </cell>
        </row>
        <row r="317">
          <cell r="C317">
            <v>37068</v>
          </cell>
          <cell r="D317">
            <v>25.27</v>
          </cell>
          <cell r="E317">
            <v>25.18</v>
          </cell>
          <cell r="F317">
            <v>25.225000000000001</v>
          </cell>
          <cell r="G317">
            <v>24.125</v>
          </cell>
          <cell r="H317">
            <v>23.970999999999997</v>
          </cell>
          <cell r="I317">
            <v>37069</v>
          </cell>
          <cell r="J317">
            <v>37070</v>
          </cell>
          <cell r="K317">
            <v>37071</v>
          </cell>
          <cell r="L317">
            <v>37074</v>
          </cell>
          <cell r="M317">
            <v>37075</v>
          </cell>
        </row>
        <row r="318">
          <cell r="C318">
            <v>37069</v>
          </cell>
          <cell r="D318">
            <v>24.04</v>
          </cell>
          <cell r="E318">
            <v>23.94</v>
          </cell>
          <cell r="F318">
            <v>23.990000000000002</v>
          </cell>
          <cell r="G318">
            <v>24.086666666666662</v>
          </cell>
          <cell r="H318">
            <v>24.035999999999994</v>
          </cell>
          <cell r="I318">
            <v>37070</v>
          </cell>
          <cell r="J318">
            <v>37071</v>
          </cell>
          <cell r="K318">
            <v>37074</v>
          </cell>
          <cell r="L318">
            <v>37075</v>
          </cell>
          <cell r="M318">
            <v>37077</v>
          </cell>
        </row>
        <row r="319">
          <cell r="C319">
            <v>37070</v>
          </cell>
          <cell r="D319">
            <v>23.64</v>
          </cell>
          <cell r="E319">
            <v>23.56</v>
          </cell>
          <cell r="F319">
            <v>23.6</v>
          </cell>
          <cell r="G319">
            <v>24.088333333333328</v>
          </cell>
          <cell r="H319">
            <v>24.280999999999999</v>
          </cell>
          <cell r="I319">
            <v>37071</v>
          </cell>
          <cell r="J319">
            <v>37074</v>
          </cell>
          <cell r="K319">
            <v>37075</v>
          </cell>
          <cell r="L319">
            <v>37077</v>
          </cell>
          <cell r="M319">
            <v>37078</v>
          </cell>
        </row>
        <row r="320">
          <cell r="C320">
            <v>37071</v>
          </cell>
          <cell r="D320">
            <v>24.83</v>
          </cell>
          <cell r="E320">
            <v>24.74</v>
          </cell>
          <cell r="F320">
            <v>24.784999999999997</v>
          </cell>
          <cell r="G320">
            <v>23.931666666666661</v>
          </cell>
          <cell r="H320">
            <v>24.044999999999998</v>
          </cell>
          <cell r="I320">
            <v>37074</v>
          </cell>
          <cell r="J320">
            <v>37075</v>
          </cell>
          <cell r="K320">
            <v>37077</v>
          </cell>
          <cell r="L320">
            <v>37078</v>
          </cell>
          <cell r="M320">
            <v>37081</v>
          </cell>
        </row>
        <row r="321">
          <cell r="C321">
            <v>37074</v>
          </cell>
          <cell r="D321">
            <v>23.92</v>
          </cell>
          <cell r="E321">
            <v>23.83</v>
          </cell>
          <cell r="F321">
            <v>23.875</v>
          </cell>
          <cell r="G321">
            <v>24.248333333333331</v>
          </cell>
          <cell r="H321">
            <v>24</v>
          </cell>
          <cell r="I321">
            <v>37075</v>
          </cell>
          <cell r="J321">
            <v>37077</v>
          </cell>
          <cell r="K321">
            <v>37078</v>
          </cell>
          <cell r="L321">
            <v>37081</v>
          </cell>
          <cell r="M321">
            <v>37082</v>
          </cell>
        </row>
        <row r="322">
          <cell r="C322">
            <v>37075</v>
          </cell>
          <cell r="D322">
            <v>23.65</v>
          </cell>
          <cell r="E322">
            <v>23.56</v>
          </cell>
          <cell r="F322">
            <v>23.604999999999997</v>
          </cell>
          <cell r="G322">
            <v>24.248333333333335</v>
          </cell>
          <cell r="H322">
            <v>23.830000000000002</v>
          </cell>
          <cell r="I322">
            <v>37077</v>
          </cell>
          <cell r="J322">
            <v>37078</v>
          </cell>
          <cell r="K322">
            <v>37081</v>
          </cell>
          <cell r="L322">
            <v>37082</v>
          </cell>
          <cell r="M322">
            <v>37083</v>
          </cell>
        </row>
        <row r="323">
          <cell r="C323">
            <v>37077</v>
          </cell>
          <cell r="D323">
            <v>24.36</v>
          </cell>
          <cell r="E323">
            <v>24.27</v>
          </cell>
          <cell r="F323">
            <v>24.314999999999998</v>
          </cell>
          <cell r="G323">
            <v>24.02666666666666</v>
          </cell>
          <cell r="H323">
            <v>23.494999999999997</v>
          </cell>
          <cell r="I323">
            <v>37078</v>
          </cell>
          <cell r="J323">
            <v>37081</v>
          </cell>
          <cell r="K323">
            <v>37082</v>
          </cell>
          <cell r="L323">
            <v>37083</v>
          </cell>
          <cell r="M323">
            <v>37084</v>
          </cell>
        </row>
        <row r="324">
          <cell r="C324">
            <v>37078</v>
          </cell>
          <cell r="D324">
            <v>24.88</v>
          </cell>
          <cell r="E324">
            <v>24.77</v>
          </cell>
          <cell r="F324">
            <v>24.824999999999999</v>
          </cell>
          <cell r="G324">
            <v>23.336666666666662</v>
          </cell>
          <cell r="H324">
            <v>23.071999999999996</v>
          </cell>
          <cell r="I324">
            <v>37081</v>
          </cell>
          <cell r="J324">
            <v>37082</v>
          </cell>
          <cell r="K324">
            <v>37083</v>
          </cell>
          <cell r="L324">
            <v>37084</v>
          </cell>
          <cell r="M324">
            <v>37085</v>
          </cell>
        </row>
        <row r="325">
          <cell r="C325">
            <v>37081</v>
          </cell>
          <cell r="D325">
            <v>23.65</v>
          </cell>
          <cell r="E325">
            <v>23.56</v>
          </cell>
          <cell r="F325">
            <v>23.604999999999997</v>
          </cell>
          <cell r="G325">
            <v>23.015000000000001</v>
          </cell>
          <cell r="H325">
            <v>22.818999999999999</v>
          </cell>
          <cell r="I325">
            <v>37082</v>
          </cell>
          <cell r="J325">
            <v>37083</v>
          </cell>
          <cell r="K325">
            <v>37084</v>
          </cell>
          <cell r="L325">
            <v>37085</v>
          </cell>
          <cell r="M325">
            <v>37088</v>
          </cell>
        </row>
        <row r="326">
          <cell r="C326">
            <v>37082</v>
          </cell>
          <cell r="D326">
            <v>23.7</v>
          </cell>
          <cell r="E326">
            <v>23.6</v>
          </cell>
          <cell r="F326">
            <v>23.65</v>
          </cell>
          <cell r="G326">
            <v>22.701666666666668</v>
          </cell>
          <cell r="H326">
            <v>22.504000000000001</v>
          </cell>
          <cell r="I326">
            <v>37083</v>
          </cell>
          <cell r="J326">
            <v>37084</v>
          </cell>
          <cell r="K326">
            <v>37085</v>
          </cell>
          <cell r="L326">
            <v>37088</v>
          </cell>
          <cell r="M326">
            <v>37089</v>
          </cell>
        </row>
        <row r="327">
          <cell r="C327">
            <v>37083</v>
          </cell>
          <cell r="D327">
            <v>22.8</v>
          </cell>
          <cell r="E327">
            <v>22.71</v>
          </cell>
          <cell r="F327">
            <v>22.755000000000003</v>
          </cell>
          <cell r="G327">
            <v>22.563333333333333</v>
          </cell>
          <cell r="H327">
            <v>22.250999999999998</v>
          </cell>
          <cell r="I327">
            <v>37084</v>
          </cell>
          <cell r="J327">
            <v>37085</v>
          </cell>
          <cell r="K327">
            <v>37088</v>
          </cell>
          <cell r="L327">
            <v>37089</v>
          </cell>
          <cell r="M327">
            <v>37090</v>
          </cell>
        </row>
        <row r="328">
          <cell r="C328">
            <v>37084</v>
          </cell>
          <cell r="D328">
            <v>22.68</v>
          </cell>
          <cell r="E328">
            <v>22.6</v>
          </cell>
          <cell r="F328">
            <v>22.64</v>
          </cell>
          <cell r="G328">
            <v>22.375</v>
          </cell>
          <cell r="H328">
            <v>22.021000000000004</v>
          </cell>
          <cell r="I328">
            <v>37085</v>
          </cell>
          <cell r="J328">
            <v>37088</v>
          </cell>
          <cell r="K328">
            <v>37089</v>
          </cell>
          <cell r="L328">
            <v>37090</v>
          </cell>
          <cell r="M328">
            <v>37091</v>
          </cell>
        </row>
        <row r="329">
          <cell r="C329">
            <v>37085</v>
          </cell>
          <cell r="D329">
            <v>22.76</v>
          </cell>
          <cell r="E329">
            <v>22.66</v>
          </cell>
          <cell r="F329">
            <v>22.71</v>
          </cell>
          <cell r="G329">
            <v>21.968333333333334</v>
          </cell>
          <cell r="H329">
            <v>22.003000000000004</v>
          </cell>
          <cell r="I329">
            <v>37088</v>
          </cell>
          <cell r="J329">
            <v>37089</v>
          </cell>
          <cell r="K329">
            <v>37090</v>
          </cell>
          <cell r="L329">
            <v>37091</v>
          </cell>
          <cell r="M329">
            <v>37092</v>
          </cell>
        </row>
        <row r="330">
          <cell r="C330">
            <v>37088</v>
          </cell>
          <cell r="D330">
            <v>22.39</v>
          </cell>
          <cell r="E330">
            <v>22.29</v>
          </cell>
          <cell r="F330">
            <v>22.34</v>
          </cell>
          <cell r="G330">
            <v>21.685000000000002</v>
          </cell>
          <cell r="H330">
            <v>22.098000000000003</v>
          </cell>
          <cell r="I330">
            <v>37089</v>
          </cell>
          <cell r="J330">
            <v>37090</v>
          </cell>
          <cell r="K330">
            <v>37091</v>
          </cell>
          <cell r="L330">
            <v>37092</v>
          </cell>
          <cell r="M330">
            <v>37095</v>
          </cell>
        </row>
        <row r="331">
          <cell r="C331">
            <v>37089</v>
          </cell>
          <cell r="D331">
            <v>22.13</v>
          </cell>
          <cell r="E331">
            <v>22.02</v>
          </cell>
          <cell r="F331">
            <v>22.074999999999999</v>
          </cell>
          <cell r="G331">
            <v>21.866666666666671</v>
          </cell>
          <cell r="H331">
            <v>22.222000000000001</v>
          </cell>
          <cell r="I331">
            <v>37090</v>
          </cell>
          <cell r="J331">
            <v>37091</v>
          </cell>
          <cell r="K331">
            <v>37092</v>
          </cell>
          <cell r="L331">
            <v>37095</v>
          </cell>
          <cell r="M331">
            <v>37096</v>
          </cell>
        </row>
        <row r="332">
          <cell r="C332">
            <v>37090</v>
          </cell>
          <cell r="D332">
            <v>21.54</v>
          </cell>
          <cell r="E332">
            <v>21.44</v>
          </cell>
          <cell r="F332">
            <v>21.490000000000002</v>
          </cell>
          <cell r="G332">
            <v>22.308333333333334</v>
          </cell>
          <cell r="H332">
            <v>22.586000000000002</v>
          </cell>
          <cell r="I332">
            <v>37091</v>
          </cell>
          <cell r="J332">
            <v>37092</v>
          </cell>
          <cell r="K332">
            <v>37095</v>
          </cell>
          <cell r="L332">
            <v>37096</v>
          </cell>
          <cell r="M332">
            <v>37097</v>
          </cell>
        </row>
        <row r="333">
          <cell r="C333">
            <v>37091</v>
          </cell>
          <cell r="D333">
            <v>21.54</v>
          </cell>
          <cell r="E333">
            <v>21.44</v>
          </cell>
          <cell r="F333">
            <v>21.490000000000002</v>
          </cell>
          <cell r="G333">
            <v>22.709999999999997</v>
          </cell>
          <cell r="H333">
            <v>22.939</v>
          </cell>
          <cell r="I333">
            <v>37092</v>
          </cell>
          <cell r="J333">
            <v>37095</v>
          </cell>
          <cell r="K333">
            <v>37096</v>
          </cell>
          <cell r="L333">
            <v>37097</v>
          </cell>
          <cell r="M333">
            <v>37098</v>
          </cell>
        </row>
        <row r="334">
          <cell r="C334">
            <v>37092</v>
          </cell>
          <cell r="D334">
            <v>22.67</v>
          </cell>
          <cell r="E334">
            <v>22.57</v>
          </cell>
          <cell r="F334">
            <v>22.62</v>
          </cell>
          <cell r="G334">
            <v>22.94</v>
          </cell>
          <cell r="H334">
            <v>23.134</v>
          </cell>
          <cell r="I334">
            <v>37095</v>
          </cell>
          <cell r="J334">
            <v>37096</v>
          </cell>
          <cell r="K334">
            <v>37097</v>
          </cell>
          <cell r="L334">
            <v>37098</v>
          </cell>
          <cell r="M334">
            <v>37099</v>
          </cell>
        </row>
        <row r="335">
          <cell r="C335">
            <v>37095</v>
          </cell>
          <cell r="D335">
            <v>22.85</v>
          </cell>
          <cell r="E335">
            <v>22.78</v>
          </cell>
          <cell r="F335">
            <v>22.815000000000001</v>
          </cell>
          <cell r="G335">
            <v>23.08666666666667</v>
          </cell>
          <cell r="H335">
            <v>23.219000000000001</v>
          </cell>
          <cell r="I335">
            <v>37096</v>
          </cell>
          <cell r="J335">
            <v>37097</v>
          </cell>
          <cell r="K335">
            <v>37098</v>
          </cell>
          <cell r="L335">
            <v>37099</v>
          </cell>
          <cell r="M335">
            <v>37102</v>
          </cell>
        </row>
        <row r="336">
          <cell r="C336">
            <v>37096</v>
          </cell>
          <cell r="D336">
            <v>22.75</v>
          </cell>
          <cell r="E336">
            <v>22.64</v>
          </cell>
          <cell r="F336">
            <v>22.695</v>
          </cell>
          <cell r="G336">
            <v>23.386666666666667</v>
          </cell>
          <cell r="H336">
            <v>23.270000000000003</v>
          </cell>
          <cell r="I336">
            <v>37097</v>
          </cell>
          <cell r="J336">
            <v>37098</v>
          </cell>
          <cell r="K336">
            <v>37099</v>
          </cell>
          <cell r="L336">
            <v>37102</v>
          </cell>
          <cell r="M336">
            <v>37103</v>
          </cell>
        </row>
        <row r="337">
          <cell r="C337">
            <v>37097</v>
          </cell>
          <cell r="D337">
            <v>23.35</v>
          </cell>
          <cell r="E337">
            <v>23.27</v>
          </cell>
          <cell r="F337">
            <v>23.310000000000002</v>
          </cell>
          <cell r="G337">
            <v>23.363333333333333</v>
          </cell>
          <cell r="H337">
            <v>23.310000000000002</v>
          </cell>
          <cell r="I337">
            <v>37098</v>
          </cell>
          <cell r="J337">
            <v>37099</v>
          </cell>
          <cell r="K337">
            <v>37102</v>
          </cell>
          <cell r="L337">
            <v>37103</v>
          </cell>
          <cell r="M337">
            <v>37104</v>
          </cell>
        </row>
        <row r="338">
          <cell r="C338">
            <v>37098</v>
          </cell>
          <cell r="D338">
            <v>23.29</v>
          </cell>
          <cell r="E338">
            <v>23.22</v>
          </cell>
          <cell r="F338">
            <v>23.254999999999999</v>
          </cell>
          <cell r="G338">
            <v>23.261666666666667</v>
          </cell>
          <cell r="H338">
            <v>23.572999999999997</v>
          </cell>
          <cell r="I338">
            <v>37099</v>
          </cell>
          <cell r="J338">
            <v>37102</v>
          </cell>
          <cell r="K338">
            <v>37103</v>
          </cell>
          <cell r="L338">
            <v>37104</v>
          </cell>
          <cell r="M338">
            <v>37105</v>
          </cell>
        </row>
        <row r="339">
          <cell r="C339">
            <v>37099</v>
          </cell>
          <cell r="D339">
            <v>23.64</v>
          </cell>
          <cell r="E339">
            <v>23.55</v>
          </cell>
          <cell r="F339">
            <v>23.594999999999999</v>
          </cell>
          <cell r="G339">
            <v>23.233333333333331</v>
          </cell>
          <cell r="H339">
            <v>23.661999999999995</v>
          </cell>
          <cell r="I339">
            <v>37102</v>
          </cell>
          <cell r="J339">
            <v>37103</v>
          </cell>
          <cell r="K339">
            <v>37104</v>
          </cell>
          <cell r="L339">
            <v>37105</v>
          </cell>
          <cell r="M339">
            <v>37106</v>
          </cell>
        </row>
        <row r="340">
          <cell r="C340">
            <v>37102</v>
          </cell>
          <cell r="D340">
            <v>23.28</v>
          </cell>
          <cell r="E340">
            <v>23.2</v>
          </cell>
          <cell r="F340">
            <v>23.240000000000002</v>
          </cell>
          <cell r="G340">
            <v>23.676666666666666</v>
          </cell>
          <cell r="H340">
            <v>23.847999999999999</v>
          </cell>
          <cell r="I340">
            <v>37103</v>
          </cell>
          <cell r="J340">
            <v>37104</v>
          </cell>
          <cell r="K340">
            <v>37105</v>
          </cell>
          <cell r="L340">
            <v>37106</v>
          </cell>
          <cell r="M340">
            <v>37109</v>
          </cell>
        </row>
        <row r="341">
          <cell r="C341">
            <v>37103</v>
          </cell>
          <cell r="D341">
            <v>22.99</v>
          </cell>
          <cell r="E341">
            <v>22.91</v>
          </cell>
          <cell r="F341">
            <v>22.95</v>
          </cell>
          <cell r="G341">
            <v>24.040000000000003</v>
          </cell>
          <cell r="H341">
            <v>24.136000000000003</v>
          </cell>
          <cell r="I341">
            <v>37104</v>
          </cell>
          <cell r="J341">
            <v>37105</v>
          </cell>
          <cell r="K341">
            <v>37106</v>
          </cell>
          <cell r="L341">
            <v>37109</v>
          </cell>
          <cell r="M341">
            <v>37110</v>
          </cell>
        </row>
        <row r="342">
          <cell r="C342">
            <v>37104</v>
          </cell>
          <cell r="D342">
            <v>23.55</v>
          </cell>
          <cell r="E342">
            <v>23.47</v>
          </cell>
          <cell r="F342">
            <v>23.509999999999998</v>
          </cell>
          <cell r="G342">
            <v>24.26</v>
          </cell>
          <cell r="H342">
            <v>24.204000000000001</v>
          </cell>
          <cell r="I342">
            <v>37105</v>
          </cell>
          <cell r="J342">
            <v>37106</v>
          </cell>
          <cell r="K342">
            <v>37109</v>
          </cell>
          <cell r="L342">
            <v>37110</v>
          </cell>
          <cell r="M342">
            <v>37111</v>
          </cell>
        </row>
        <row r="343">
          <cell r="C343">
            <v>37105</v>
          </cell>
          <cell r="D343">
            <v>24.62</v>
          </cell>
          <cell r="E343">
            <v>24.52</v>
          </cell>
          <cell r="F343">
            <v>24.57</v>
          </cell>
          <cell r="G343">
            <v>24.2</v>
          </cell>
          <cell r="H343">
            <v>24.094999999999999</v>
          </cell>
          <cell r="I343">
            <v>37106</v>
          </cell>
          <cell r="J343">
            <v>37109</v>
          </cell>
          <cell r="K343">
            <v>37110</v>
          </cell>
          <cell r="L343">
            <v>37111</v>
          </cell>
          <cell r="M343">
            <v>37112</v>
          </cell>
        </row>
        <row r="344">
          <cell r="C344">
            <v>37106</v>
          </cell>
          <cell r="D344">
            <v>24.08</v>
          </cell>
          <cell r="E344">
            <v>24</v>
          </cell>
          <cell r="F344">
            <v>24.04</v>
          </cell>
          <cell r="G344">
            <v>24.136666666666667</v>
          </cell>
          <cell r="H344">
            <v>24.186</v>
          </cell>
          <cell r="I344">
            <v>37109</v>
          </cell>
          <cell r="J344">
            <v>37110</v>
          </cell>
          <cell r="K344">
            <v>37111</v>
          </cell>
          <cell r="L344">
            <v>37112</v>
          </cell>
          <cell r="M344">
            <v>37113</v>
          </cell>
        </row>
        <row r="345">
          <cell r="C345">
            <v>37109</v>
          </cell>
          <cell r="D345">
            <v>24.21</v>
          </cell>
          <cell r="E345">
            <v>24.13</v>
          </cell>
          <cell r="F345">
            <v>24.17</v>
          </cell>
          <cell r="G345">
            <v>24.088333333333335</v>
          </cell>
          <cell r="H345">
            <v>24.233999999999998</v>
          </cell>
          <cell r="I345">
            <v>37110</v>
          </cell>
          <cell r="J345">
            <v>37111</v>
          </cell>
          <cell r="K345">
            <v>37112</v>
          </cell>
          <cell r="L345">
            <v>37113</v>
          </cell>
          <cell r="M345">
            <v>37116</v>
          </cell>
        </row>
        <row r="346">
          <cell r="C346">
            <v>37110</v>
          </cell>
          <cell r="D346">
            <v>24.42</v>
          </cell>
          <cell r="E346">
            <v>24.36</v>
          </cell>
          <cell r="F346">
            <v>24.39</v>
          </cell>
          <cell r="G346">
            <v>24.123333333333335</v>
          </cell>
          <cell r="H346">
            <v>24.274999999999999</v>
          </cell>
          <cell r="I346">
            <v>37111</v>
          </cell>
          <cell r="J346">
            <v>37112</v>
          </cell>
          <cell r="K346">
            <v>37113</v>
          </cell>
          <cell r="L346">
            <v>37116</v>
          </cell>
          <cell r="M346">
            <v>37117</v>
          </cell>
        </row>
        <row r="347">
          <cell r="C347">
            <v>37111</v>
          </cell>
          <cell r="D347">
            <v>23.89</v>
          </cell>
          <cell r="E347">
            <v>23.81</v>
          </cell>
          <cell r="F347">
            <v>23.85</v>
          </cell>
          <cell r="G347">
            <v>24.31</v>
          </cell>
          <cell r="H347">
            <v>24.314</v>
          </cell>
          <cell r="I347">
            <v>37112</v>
          </cell>
          <cell r="J347">
            <v>37113</v>
          </cell>
          <cell r="K347">
            <v>37116</v>
          </cell>
          <cell r="L347">
            <v>37117</v>
          </cell>
          <cell r="M347">
            <v>37118</v>
          </cell>
        </row>
        <row r="348">
          <cell r="C348">
            <v>37112</v>
          </cell>
          <cell r="D348">
            <v>24.07</v>
          </cell>
          <cell r="E348">
            <v>23.98</v>
          </cell>
          <cell r="F348">
            <v>24.024999999999999</v>
          </cell>
          <cell r="G348">
            <v>24.5</v>
          </cell>
          <cell r="H348">
            <v>24.279000000000003</v>
          </cell>
          <cell r="I348">
            <v>37113</v>
          </cell>
          <cell r="J348">
            <v>37116</v>
          </cell>
          <cell r="K348">
            <v>37117</v>
          </cell>
          <cell r="L348">
            <v>37118</v>
          </cell>
          <cell r="M348">
            <v>37119</v>
          </cell>
        </row>
        <row r="349">
          <cell r="C349">
            <v>37113</v>
          </cell>
          <cell r="D349">
            <v>24.54</v>
          </cell>
          <cell r="E349">
            <v>24.45</v>
          </cell>
          <cell r="F349">
            <v>24.494999999999997</v>
          </cell>
          <cell r="G349">
            <v>24.349999999999998</v>
          </cell>
          <cell r="H349">
            <v>23.985000000000003</v>
          </cell>
          <cell r="I349">
            <v>37116</v>
          </cell>
          <cell r="J349">
            <v>37117</v>
          </cell>
          <cell r="K349">
            <v>37118</v>
          </cell>
          <cell r="L349">
            <v>37119</v>
          </cell>
          <cell r="M349">
            <v>37120</v>
          </cell>
        </row>
        <row r="350">
          <cell r="C350">
            <v>37116</v>
          </cell>
          <cell r="D350">
            <v>24.46</v>
          </cell>
          <cell r="E350">
            <v>24.36</v>
          </cell>
          <cell r="F350">
            <v>24.41</v>
          </cell>
          <cell r="G350">
            <v>24.163333333333338</v>
          </cell>
          <cell r="H350">
            <v>23.868000000000002</v>
          </cell>
          <cell r="I350">
            <v>37117</v>
          </cell>
          <cell r="J350">
            <v>37118</v>
          </cell>
          <cell r="K350">
            <v>37119</v>
          </cell>
          <cell r="L350">
            <v>37120</v>
          </cell>
          <cell r="M350">
            <v>37123</v>
          </cell>
        </row>
        <row r="351">
          <cell r="C351">
            <v>37117</v>
          </cell>
          <cell r="D351">
            <v>24.65</v>
          </cell>
          <cell r="E351">
            <v>24.54</v>
          </cell>
          <cell r="F351">
            <v>24.594999999999999</v>
          </cell>
          <cell r="G351">
            <v>23.64</v>
          </cell>
          <cell r="H351">
            <v>23.837</v>
          </cell>
          <cell r="I351">
            <v>37118</v>
          </cell>
          <cell r="J351">
            <v>37119</v>
          </cell>
          <cell r="K351">
            <v>37120</v>
          </cell>
          <cell r="L351">
            <v>37123</v>
          </cell>
          <cell r="M351">
            <v>37124</v>
          </cell>
        </row>
        <row r="352">
          <cell r="C352">
            <v>37118</v>
          </cell>
          <cell r="D352">
            <v>24</v>
          </cell>
          <cell r="E352">
            <v>24.09</v>
          </cell>
          <cell r="F352">
            <v>24.045000000000002</v>
          </cell>
          <cell r="G352">
            <v>23.566666666666666</v>
          </cell>
          <cell r="H352">
            <v>23.884999999999998</v>
          </cell>
          <cell r="I352">
            <v>37119</v>
          </cell>
          <cell r="J352">
            <v>37120</v>
          </cell>
          <cell r="K352">
            <v>37123</v>
          </cell>
          <cell r="L352">
            <v>37124</v>
          </cell>
          <cell r="M352">
            <v>37125</v>
          </cell>
        </row>
        <row r="353">
          <cell r="C353">
            <v>37119</v>
          </cell>
          <cell r="D353">
            <v>23.89</v>
          </cell>
          <cell r="E353">
            <v>23.81</v>
          </cell>
          <cell r="F353">
            <v>23.85</v>
          </cell>
          <cell r="G353">
            <v>23.763333333333332</v>
          </cell>
          <cell r="H353">
            <v>24.094999999999999</v>
          </cell>
          <cell r="I353">
            <v>37120</v>
          </cell>
          <cell r="J353">
            <v>37123</v>
          </cell>
          <cell r="K353">
            <v>37124</v>
          </cell>
          <cell r="L353">
            <v>37125</v>
          </cell>
          <cell r="M353">
            <v>37126</v>
          </cell>
        </row>
        <row r="354">
          <cell r="C354">
            <v>37120</v>
          </cell>
          <cell r="D354">
            <v>23.07</v>
          </cell>
          <cell r="E354">
            <v>22.98</v>
          </cell>
          <cell r="F354">
            <v>23.024999999999999</v>
          </cell>
          <cell r="G354">
            <v>24.183333333333334</v>
          </cell>
          <cell r="H354">
            <v>24.523999999999997</v>
          </cell>
          <cell r="I354">
            <v>37123</v>
          </cell>
          <cell r="J354">
            <v>37124</v>
          </cell>
          <cell r="K354">
            <v>37125</v>
          </cell>
          <cell r="L354">
            <v>37126</v>
          </cell>
          <cell r="M354">
            <v>37127</v>
          </cell>
        </row>
        <row r="355">
          <cell r="C355">
            <v>37123</v>
          </cell>
          <cell r="D355">
            <v>23.86</v>
          </cell>
          <cell r="E355">
            <v>23.79</v>
          </cell>
          <cell r="F355">
            <v>23.824999999999999</v>
          </cell>
          <cell r="G355">
            <v>24.541666666666668</v>
          </cell>
          <cell r="H355">
            <v>24.755000000000003</v>
          </cell>
          <cell r="I355">
            <v>37124</v>
          </cell>
          <cell r="J355">
            <v>37125</v>
          </cell>
          <cell r="K355">
            <v>37126</v>
          </cell>
          <cell r="L355">
            <v>37127</v>
          </cell>
          <cell r="M355">
            <v>37130</v>
          </cell>
        </row>
        <row r="356">
          <cell r="C356">
            <v>37124</v>
          </cell>
          <cell r="D356">
            <v>24.48</v>
          </cell>
          <cell r="E356">
            <v>24.4</v>
          </cell>
          <cell r="F356">
            <v>24.439999999999998</v>
          </cell>
          <cell r="G356">
            <v>24.785</v>
          </cell>
          <cell r="H356">
            <v>25.011000000000003</v>
          </cell>
          <cell r="I356">
            <v>37125</v>
          </cell>
          <cell r="J356">
            <v>37126</v>
          </cell>
          <cell r="K356">
            <v>37127</v>
          </cell>
          <cell r="L356">
            <v>37130</v>
          </cell>
          <cell r="M356">
            <v>37131</v>
          </cell>
        </row>
        <row r="357">
          <cell r="C357">
            <v>37125</v>
          </cell>
          <cell r="D357">
            <v>24.34</v>
          </cell>
          <cell r="E357">
            <v>24.23</v>
          </cell>
          <cell r="F357">
            <v>24.285</v>
          </cell>
          <cell r="G357">
            <v>25.016666666666666</v>
          </cell>
          <cell r="H357">
            <v>25.285</v>
          </cell>
          <cell r="I357">
            <v>37126</v>
          </cell>
          <cell r="J357">
            <v>37127</v>
          </cell>
          <cell r="K357">
            <v>37130</v>
          </cell>
          <cell r="L357">
            <v>37131</v>
          </cell>
          <cell r="M357">
            <v>37132</v>
          </cell>
        </row>
        <row r="358">
          <cell r="C358">
            <v>37126</v>
          </cell>
          <cell r="D358">
            <v>24.95</v>
          </cell>
          <cell r="E358">
            <v>24.85</v>
          </cell>
          <cell r="F358">
            <v>24.9</v>
          </cell>
          <cell r="G358">
            <v>25.290000000000003</v>
          </cell>
          <cell r="H358">
            <v>25.416000000000004</v>
          </cell>
          <cell r="I358">
            <v>37127</v>
          </cell>
          <cell r="J358">
            <v>37130</v>
          </cell>
          <cell r="K358">
            <v>37131</v>
          </cell>
          <cell r="L358">
            <v>37132</v>
          </cell>
          <cell r="M358">
            <v>37133</v>
          </cell>
        </row>
        <row r="359">
          <cell r="C359">
            <v>37127</v>
          </cell>
          <cell r="D359">
            <v>25.21</v>
          </cell>
          <cell r="E359">
            <v>25.13</v>
          </cell>
          <cell r="F359">
            <v>25.17</v>
          </cell>
          <cell r="G359">
            <v>25.451666666666668</v>
          </cell>
          <cell r="H359">
            <v>25.588999999999999</v>
          </cell>
          <cell r="I359">
            <v>37130</v>
          </cell>
          <cell r="J359">
            <v>37131</v>
          </cell>
          <cell r="K359">
            <v>37132</v>
          </cell>
          <cell r="L359">
            <v>37133</v>
          </cell>
          <cell r="M359">
            <v>37134</v>
          </cell>
        </row>
        <row r="360">
          <cell r="C360">
            <v>37130</v>
          </cell>
          <cell r="D360">
            <v>25.02</v>
          </cell>
          <cell r="E360">
            <v>24.94</v>
          </cell>
          <cell r="F360">
            <v>24.98</v>
          </cell>
          <cell r="G360">
            <v>25.643333333333334</v>
          </cell>
          <cell r="H360">
            <v>25.722000000000001</v>
          </cell>
          <cell r="I360">
            <v>37131</v>
          </cell>
          <cell r="J360">
            <v>37132</v>
          </cell>
          <cell r="K360">
            <v>37133</v>
          </cell>
          <cell r="L360">
            <v>37134</v>
          </cell>
          <cell r="M360">
            <v>37137</v>
          </cell>
        </row>
        <row r="361">
          <cell r="C361">
            <v>37131</v>
          </cell>
          <cell r="D361">
            <v>25.76</v>
          </cell>
          <cell r="E361">
            <v>25.68</v>
          </cell>
          <cell r="F361">
            <v>25.72</v>
          </cell>
          <cell r="G361">
            <v>25.748333333333335</v>
          </cell>
          <cell r="H361">
            <v>25.644000000000005</v>
          </cell>
          <cell r="I361">
            <v>37132</v>
          </cell>
          <cell r="J361">
            <v>37133</v>
          </cell>
          <cell r="K361">
            <v>37134</v>
          </cell>
          <cell r="L361">
            <v>37137</v>
          </cell>
          <cell r="M361">
            <v>37138</v>
          </cell>
        </row>
        <row r="362">
          <cell r="C362">
            <v>37132</v>
          </cell>
          <cell r="D362">
            <v>25.69</v>
          </cell>
          <cell r="E362">
            <v>25.62</v>
          </cell>
          <cell r="F362">
            <v>25.655000000000001</v>
          </cell>
          <cell r="G362">
            <v>25.745000000000005</v>
          </cell>
          <cell r="H362">
            <v>25.621000000000002</v>
          </cell>
          <cell r="I362">
            <v>37133</v>
          </cell>
          <cell r="J362">
            <v>37134</v>
          </cell>
          <cell r="K362">
            <v>37137</v>
          </cell>
          <cell r="L362">
            <v>37138</v>
          </cell>
          <cell r="M362">
            <v>37139</v>
          </cell>
        </row>
        <row r="363">
          <cell r="C363">
            <v>37133</v>
          </cell>
          <cell r="D363">
            <v>25.61</v>
          </cell>
          <cell r="E363">
            <v>25.5</v>
          </cell>
          <cell r="F363">
            <v>25.555</v>
          </cell>
          <cell r="G363">
            <v>25.67</v>
          </cell>
          <cell r="H363">
            <v>25.723000000000003</v>
          </cell>
          <cell r="I363">
            <v>37134</v>
          </cell>
          <cell r="J363">
            <v>37137</v>
          </cell>
          <cell r="K363">
            <v>37138</v>
          </cell>
          <cell r="L363">
            <v>37139</v>
          </cell>
          <cell r="M363">
            <v>37140</v>
          </cell>
        </row>
        <row r="364">
          <cell r="C364">
            <v>37134</v>
          </cell>
          <cell r="D364">
            <v>26.07</v>
          </cell>
          <cell r="E364">
            <v>26</v>
          </cell>
          <cell r="F364">
            <v>26.035</v>
          </cell>
          <cell r="G364">
            <v>25.504999999999999</v>
          </cell>
          <cell r="H364">
            <v>25.893999999999998</v>
          </cell>
          <cell r="I364">
            <v>37137</v>
          </cell>
          <cell r="J364">
            <v>37138</v>
          </cell>
          <cell r="K364">
            <v>37139</v>
          </cell>
          <cell r="L364">
            <v>37140</v>
          </cell>
          <cell r="M364">
            <v>37141</v>
          </cell>
        </row>
        <row r="365">
          <cell r="C365">
            <v>37137</v>
          </cell>
          <cell r="D365">
            <v>25.69</v>
          </cell>
          <cell r="E365">
            <v>25.6</v>
          </cell>
          <cell r="F365">
            <v>25.645000000000003</v>
          </cell>
          <cell r="G365">
            <v>25.645</v>
          </cell>
          <cell r="H365">
            <v>26.036000000000001</v>
          </cell>
          <cell r="I365">
            <v>37138</v>
          </cell>
          <cell r="J365">
            <v>37139</v>
          </cell>
          <cell r="K365">
            <v>37140</v>
          </cell>
          <cell r="L365">
            <v>37141</v>
          </cell>
          <cell r="M365">
            <v>37144</v>
          </cell>
        </row>
        <row r="366">
          <cell r="C366">
            <v>37138</v>
          </cell>
          <cell r="D366">
            <v>25.37</v>
          </cell>
          <cell r="E366">
            <v>25.29</v>
          </cell>
          <cell r="F366">
            <v>25.33</v>
          </cell>
          <cell r="G366">
            <v>26.165000000000003</v>
          </cell>
          <cell r="H366">
            <v>26.488999999999997</v>
          </cell>
          <cell r="I366">
            <v>37139</v>
          </cell>
          <cell r="J366">
            <v>37140</v>
          </cell>
          <cell r="K366">
            <v>37141</v>
          </cell>
          <cell r="L366">
            <v>37144</v>
          </cell>
          <cell r="M366">
            <v>37145</v>
          </cell>
        </row>
        <row r="367">
          <cell r="C367">
            <v>37139</v>
          </cell>
          <cell r="D367">
            <v>25.58</v>
          </cell>
          <cell r="E367">
            <v>25.5</v>
          </cell>
          <cell r="F367">
            <v>25.54</v>
          </cell>
          <cell r="G367">
            <v>26.436666666666667</v>
          </cell>
          <cell r="H367">
            <v>26.720999999999997</v>
          </cell>
          <cell r="I367">
            <v>37140</v>
          </cell>
          <cell r="J367">
            <v>37141</v>
          </cell>
          <cell r="K367">
            <v>37144</v>
          </cell>
          <cell r="L367">
            <v>37145</v>
          </cell>
          <cell r="M367">
            <v>37146</v>
          </cell>
        </row>
        <row r="368">
          <cell r="C368">
            <v>37140</v>
          </cell>
          <cell r="D368">
            <v>26.11</v>
          </cell>
          <cell r="E368">
            <v>26.02</v>
          </cell>
          <cell r="F368">
            <v>26.064999999999998</v>
          </cell>
          <cell r="G368">
            <v>26.946666666666669</v>
          </cell>
          <cell r="H368">
            <v>26.93</v>
          </cell>
          <cell r="I368">
            <v>37141</v>
          </cell>
          <cell r="J368">
            <v>37144</v>
          </cell>
          <cell r="K368">
            <v>37145</v>
          </cell>
          <cell r="L368">
            <v>37146</v>
          </cell>
          <cell r="M368">
            <v>37147</v>
          </cell>
        </row>
        <row r="369">
          <cell r="C369">
            <v>37141</v>
          </cell>
          <cell r="D369">
            <v>26.85</v>
          </cell>
          <cell r="E369">
            <v>26.93</v>
          </cell>
          <cell r="F369">
            <v>26.89</v>
          </cell>
          <cell r="G369">
            <v>26.883333333333329</v>
          </cell>
          <cell r="H369">
            <v>27.216999999999995</v>
          </cell>
          <cell r="I369">
            <v>37144</v>
          </cell>
          <cell r="J369">
            <v>37145</v>
          </cell>
          <cell r="K369">
            <v>37146</v>
          </cell>
          <cell r="L369">
            <v>37147</v>
          </cell>
          <cell r="M369">
            <v>37148</v>
          </cell>
        </row>
        <row r="370">
          <cell r="C370">
            <v>37144</v>
          </cell>
          <cell r="D370">
            <v>26.4</v>
          </cell>
          <cell r="E370">
            <v>26.31</v>
          </cell>
          <cell r="F370">
            <v>26.354999999999997</v>
          </cell>
          <cell r="G370">
            <v>27.135000000000002</v>
          </cell>
          <cell r="H370">
            <v>27.362000000000002</v>
          </cell>
          <cell r="I370">
            <v>37145</v>
          </cell>
          <cell r="J370">
            <v>37146</v>
          </cell>
          <cell r="K370">
            <v>37147</v>
          </cell>
          <cell r="L370">
            <v>37148</v>
          </cell>
          <cell r="M370">
            <v>37151</v>
          </cell>
        </row>
        <row r="371">
          <cell r="C371">
            <v>37145</v>
          </cell>
          <cell r="D371">
            <v>27.64</v>
          </cell>
          <cell r="E371">
            <v>27.55</v>
          </cell>
          <cell r="F371">
            <v>27.594999999999999</v>
          </cell>
          <cell r="G371">
            <v>27.378333333333334</v>
          </cell>
          <cell r="H371">
            <v>27.036999999999999</v>
          </cell>
          <cell r="I371">
            <v>37146</v>
          </cell>
          <cell r="J371">
            <v>37147</v>
          </cell>
          <cell r="K371">
            <v>37148</v>
          </cell>
          <cell r="L371">
            <v>37151</v>
          </cell>
          <cell r="M371">
            <v>37152</v>
          </cell>
        </row>
        <row r="372">
          <cell r="C372">
            <v>37146</v>
          </cell>
          <cell r="D372">
            <v>26.74</v>
          </cell>
          <cell r="E372">
            <v>26.66</v>
          </cell>
          <cell r="F372">
            <v>26.7</v>
          </cell>
          <cell r="G372">
            <v>27.504999999999999</v>
          </cell>
          <cell r="H372">
            <v>26.652999999999999</v>
          </cell>
          <cell r="I372">
            <v>37147</v>
          </cell>
          <cell r="J372">
            <v>37148</v>
          </cell>
          <cell r="K372">
            <v>37151</v>
          </cell>
          <cell r="L372">
            <v>37152</v>
          </cell>
          <cell r="M372">
            <v>37153</v>
          </cell>
        </row>
        <row r="373">
          <cell r="C373">
            <v>37147</v>
          </cell>
          <cell r="D373">
            <v>27.15</v>
          </cell>
          <cell r="E373">
            <v>27.07</v>
          </cell>
          <cell r="F373">
            <v>27.11</v>
          </cell>
          <cell r="G373">
            <v>27.125</v>
          </cell>
          <cell r="H373">
            <v>26.102999999999998</v>
          </cell>
          <cell r="I373">
            <v>37148</v>
          </cell>
          <cell r="J373">
            <v>37151</v>
          </cell>
          <cell r="K373">
            <v>37152</v>
          </cell>
          <cell r="L373">
            <v>37153</v>
          </cell>
          <cell r="M373">
            <v>37154</v>
          </cell>
        </row>
        <row r="374">
          <cell r="C374">
            <v>37148</v>
          </cell>
          <cell r="D374">
            <v>28.36</v>
          </cell>
          <cell r="E374">
            <v>28.29</v>
          </cell>
          <cell r="F374">
            <v>28.324999999999999</v>
          </cell>
          <cell r="G374">
            <v>25.943333333333332</v>
          </cell>
          <cell r="H374">
            <v>25.202999999999999</v>
          </cell>
          <cell r="I374">
            <v>37151</v>
          </cell>
          <cell r="J374">
            <v>37152</v>
          </cell>
          <cell r="K374">
            <v>37153</v>
          </cell>
          <cell r="L374">
            <v>37154</v>
          </cell>
          <cell r="M374">
            <v>37155</v>
          </cell>
        </row>
        <row r="375">
          <cell r="C375">
            <v>37151</v>
          </cell>
          <cell r="D375">
            <v>27.13</v>
          </cell>
          <cell r="E375">
            <v>27.03</v>
          </cell>
          <cell r="F375">
            <v>27.08</v>
          </cell>
          <cell r="G375">
            <v>25.036666666666665</v>
          </cell>
          <cell r="H375">
            <v>23.827999999999999</v>
          </cell>
          <cell r="I375">
            <v>37152</v>
          </cell>
          <cell r="J375">
            <v>37153</v>
          </cell>
          <cell r="K375">
            <v>37154</v>
          </cell>
          <cell r="L375">
            <v>37155</v>
          </cell>
          <cell r="M375">
            <v>37158</v>
          </cell>
        </row>
        <row r="376">
          <cell r="C376">
            <v>37152</v>
          </cell>
          <cell r="D376">
            <v>26.02</v>
          </cell>
          <cell r="E376">
            <v>25.92</v>
          </cell>
          <cell r="F376">
            <v>25.97</v>
          </cell>
          <cell r="G376">
            <v>24.321666666666669</v>
          </cell>
          <cell r="H376">
            <v>22.72</v>
          </cell>
          <cell r="I376">
            <v>37153</v>
          </cell>
          <cell r="J376">
            <v>37154</v>
          </cell>
          <cell r="K376">
            <v>37155</v>
          </cell>
          <cell r="L376">
            <v>37158</v>
          </cell>
          <cell r="M376">
            <v>37159</v>
          </cell>
        </row>
        <row r="377">
          <cell r="C377">
            <v>37153</v>
          </cell>
          <cell r="D377">
            <v>24.83</v>
          </cell>
          <cell r="E377">
            <v>24.73</v>
          </cell>
          <cell r="F377">
            <v>24.78</v>
          </cell>
          <cell r="G377">
            <v>22.796666666666667</v>
          </cell>
          <cell r="H377">
            <v>21.994</v>
          </cell>
          <cell r="I377">
            <v>37154</v>
          </cell>
          <cell r="J377">
            <v>37155</v>
          </cell>
          <cell r="K377">
            <v>37158</v>
          </cell>
          <cell r="L377">
            <v>37159</v>
          </cell>
          <cell r="M377">
            <v>37160</v>
          </cell>
        </row>
        <row r="378">
          <cell r="C378">
            <v>37154</v>
          </cell>
          <cell r="D378">
            <v>24.41</v>
          </cell>
          <cell r="E378">
            <v>24.31</v>
          </cell>
          <cell r="F378">
            <v>24.36</v>
          </cell>
          <cell r="G378">
            <v>21.486666666666668</v>
          </cell>
          <cell r="H378">
            <v>21.321000000000005</v>
          </cell>
          <cell r="I378">
            <v>37155</v>
          </cell>
          <cell r="J378">
            <v>37158</v>
          </cell>
          <cell r="K378">
            <v>37159</v>
          </cell>
          <cell r="L378">
            <v>37160</v>
          </cell>
          <cell r="M378">
            <v>37161</v>
          </cell>
        </row>
        <row r="379">
          <cell r="C379">
            <v>37155</v>
          </cell>
          <cell r="D379">
            <v>23.87</v>
          </cell>
          <cell r="E379">
            <v>23.78</v>
          </cell>
          <cell r="F379">
            <v>23.825000000000003</v>
          </cell>
          <cell r="G379">
            <v>20.594999999999999</v>
          </cell>
          <cell r="H379">
            <v>20.859000000000002</v>
          </cell>
          <cell r="I379">
            <v>37158</v>
          </cell>
          <cell r="J379">
            <v>37159</v>
          </cell>
          <cell r="K379">
            <v>37160</v>
          </cell>
          <cell r="L379">
            <v>37161</v>
          </cell>
          <cell r="M379">
            <v>37162</v>
          </cell>
        </row>
        <row r="380">
          <cell r="C380">
            <v>37158</v>
          </cell>
          <cell r="D380">
            <v>20.25</v>
          </cell>
          <cell r="E380">
            <v>20.16</v>
          </cell>
          <cell r="F380">
            <v>20.204999999999998</v>
          </cell>
          <cell r="G380">
            <v>20.858333333333334</v>
          </cell>
          <cell r="H380">
            <v>20.937999999999999</v>
          </cell>
          <cell r="I380">
            <v>37159</v>
          </cell>
          <cell r="J380">
            <v>37160</v>
          </cell>
          <cell r="K380">
            <v>37161</v>
          </cell>
          <cell r="L380">
            <v>37162</v>
          </cell>
          <cell r="M380">
            <v>37165</v>
          </cell>
        </row>
        <row r="381">
          <cell r="C381">
            <v>37159</v>
          </cell>
          <cell r="D381">
            <v>20.48</v>
          </cell>
          <cell r="E381">
            <v>20.38</v>
          </cell>
          <cell r="F381">
            <v>20.43</v>
          </cell>
          <cell r="G381">
            <v>21.22</v>
          </cell>
          <cell r="H381">
            <v>20.937999999999999</v>
          </cell>
          <cell r="I381">
            <v>37160</v>
          </cell>
          <cell r="J381">
            <v>37161</v>
          </cell>
          <cell r="K381">
            <v>37162</v>
          </cell>
          <cell r="L381">
            <v>37165</v>
          </cell>
          <cell r="M381">
            <v>37166</v>
          </cell>
        </row>
        <row r="382">
          <cell r="C382">
            <v>37160</v>
          </cell>
          <cell r="D382">
            <v>21.2</v>
          </cell>
          <cell r="E382">
            <v>21.1</v>
          </cell>
          <cell r="F382">
            <v>21.15</v>
          </cell>
          <cell r="G382">
            <v>21.036666666666669</v>
          </cell>
          <cell r="H382">
            <v>20.652000000000001</v>
          </cell>
          <cell r="I382">
            <v>37161</v>
          </cell>
          <cell r="J382">
            <v>37162</v>
          </cell>
          <cell r="K382">
            <v>37165</v>
          </cell>
          <cell r="L382">
            <v>37166</v>
          </cell>
          <cell r="M382">
            <v>37167</v>
          </cell>
        </row>
        <row r="383">
          <cell r="C383">
            <v>37161</v>
          </cell>
          <cell r="D383">
            <v>21.05</v>
          </cell>
          <cell r="E383">
            <v>20.94</v>
          </cell>
          <cell r="F383">
            <v>20.995000000000001</v>
          </cell>
          <cell r="G383">
            <v>20.848333333333333</v>
          </cell>
          <cell r="H383">
            <v>20.518000000000001</v>
          </cell>
          <cell r="I383">
            <v>37162</v>
          </cell>
          <cell r="J383">
            <v>37165</v>
          </cell>
          <cell r="K383">
            <v>37166</v>
          </cell>
          <cell r="L383">
            <v>37167</v>
          </cell>
          <cell r="M383">
            <v>37168</v>
          </cell>
        </row>
        <row r="384">
          <cell r="C384">
            <v>37162</v>
          </cell>
          <cell r="D384">
            <v>21.56</v>
          </cell>
          <cell r="E384">
            <v>21.47</v>
          </cell>
          <cell r="F384">
            <v>21.515000000000001</v>
          </cell>
          <cell r="G384">
            <v>20.25</v>
          </cell>
          <cell r="H384">
            <v>20.143000000000001</v>
          </cell>
          <cell r="I384">
            <v>37165</v>
          </cell>
          <cell r="J384">
            <v>37166</v>
          </cell>
          <cell r="K384">
            <v>37167</v>
          </cell>
          <cell r="L384">
            <v>37168</v>
          </cell>
          <cell r="M384">
            <v>37169</v>
          </cell>
        </row>
        <row r="385">
          <cell r="C385">
            <v>37165</v>
          </cell>
          <cell r="D385">
            <v>20.64</v>
          </cell>
          <cell r="E385">
            <v>20.56</v>
          </cell>
          <cell r="F385">
            <v>20.6</v>
          </cell>
          <cell r="G385">
            <v>20.158333333333331</v>
          </cell>
          <cell r="H385">
            <v>19.927999999999997</v>
          </cell>
          <cell r="I385">
            <v>37166</v>
          </cell>
          <cell r="J385">
            <v>37167</v>
          </cell>
          <cell r="K385">
            <v>37168</v>
          </cell>
          <cell r="L385">
            <v>37169</v>
          </cell>
          <cell r="M385">
            <v>37172</v>
          </cell>
        </row>
        <row r="386">
          <cell r="C386">
            <v>37166</v>
          </cell>
          <cell r="D386">
            <v>20.47</v>
          </cell>
          <cell r="E386">
            <v>20.39</v>
          </cell>
          <cell r="F386">
            <v>20.43</v>
          </cell>
          <cell r="G386">
            <v>19.895</v>
          </cell>
          <cell r="H386">
            <v>19.82</v>
          </cell>
          <cell r="I386">
            <v>37167</v>
          </cell>
          <cell r="J386">
            <v>37168</v>
          </cell>
          <cell r="K386">
            <v>37169</v>
          </cell>
          <cell r="L386">
            <v>37172</v>
          </cell>
          <cell r="M386">
            <v>37173</v>
          </cell>
        </row>
        <row r="387">
          <cell r="C387">
            <v>37167</v>
          </cell>
          <cell r="D387">
            <v>19.77</v>
          </cell>
          <cell r="E387">
            <v>19.670000000000002</v>
          </cell>
          <cell r="F387">
            <v>19.72</v>
          </cell>
          <cell r="G387">
            <v>19.830000000000002</v>
          </cell>
          <cell r="H387">
            <v>19.882999999999999</v>
          </cell>
          <cell r="I387">
            <v>37168</v>
          </cell>
          <cell r="J387">
            <v>37169</v>
          </cell>
          <cell r="K387">
            <v>37172</v>
          </cell>
          <cell r="L387">
            <v>37173</v>
          </cell>
          <cell r="M387">
            <v>37174</v>
          </cell>
        </row>
        <row r="388">
          <cell r="C388">
            <v>37168</v>
          </cell>
          <cell r="D388">
            <v>20.38</v>
          </cell>
          <cell r="E388">
            <v>20.27</v>
          </cell>
          <cell r="F388">
            <v>20.324999999999999</v>
          </cell>
          <cell r="G388">
            <v>19.684999999999999</v>
          </cell>
          <cell r="H388">
            <v>19.955000000000002</v>
          </cell>
          <cell r="I388">
            <v>37169</v>
          </cell>
          <cell r="J388">
            <v>37172</v>
          </cell>
          <cell r="K388">
            <v>37173</v>
          </cell>
          <cell r="L388">
            <v>37174</v>
          </cell>
          <cell r="M388">
            <v>37175</v>
          </cell>
        </row>
        <row r="389">
          <cell r="C389">
            <v>37169</v>
          </cell>
          <cell r="D389">
            <v>19.690000000000001</v>
          </cell>
          <cell r="E389">
            <v>19.59</v>
          </cell>
          <cell r="F389">
            <v>19.64</v>
          </cell>
          <cell r="G389">
            <v>19.816666666666666</v>
          </cell>
          <cell r="H389">
            <v>20.021999999999998</v>
          </cell>
          <cell r="I389">
            <v>37172</v>
          </cell>
          <cell r="J389">
            <v>37173</v>
          </cell>
          <cell r="K389">
            <v>37174</v>
          </cell>
          <cell r="L389">
            <v>37175</v>
          </cell>
          <cell r="M389">
            <v>37176</v>
          </cell>
        </row>
        <row r="390">
          <cell r="C390">
            <v>37172</v>
          </cell>
          <cell r="D390">
            <v>19.579999999999998</v>
          </cell>
          <cell r="E390">
            <v>19.47</v>
          </cell>
          <cell r="F390">
            <v>19.524999999999999</v>
          </cell>
          <cell r="G390">
            <v>20.203333333333333</v>
          </cell>
          <cell r="H390">
            <v>20.155000000000001</v>
          </cell>
          <cell r="I390">
            <v>37173</v>
          </cell>
          <cell r="J390">
            <v>37174</v>
          </cell>
          <cell r="K390">
            <v>37175</v>
          </cell>
          <cell r="L390">
            <v>37176</v>
          </cell>
          <cell r="M390">
            <v>37179</v>
          </cell>
        </row>
        <row r="391">
          <cell r="C391">
            <v>37173</v>
          </cell>
          <cell r="D391">
            <v>19.940000000000001</v>
          </cell>
          <cell r="E391">
            <v>19.84</v>
          </cell>
          <cell r="F391">
            <v>19.89</v>
          </cell>
          <cell r="G391">
            <v>20.231666666666666</v>
          </cell>
          <cell r="H391">
            <v>20.113</v>
          </cell>
          <cell r="I391">
            <v>37174</v>
          </cell>
          <cell r="J391">
            <v>37175</v>
          </cell>
          <cell r="K391">
            <v>37176</v>
          </cell>
          <cell r="L391">
            <v>37179</v>
          </cell>
          <cell r="M391">
            <v>37180</v>
          </cell>
        </row>
        <row r="392">
          <cell r="C392">
            <v>37174</v>
          </cell>
          <cell r="D392">
            <v>20.079999999999998</v>
          </cell>
          <cell r="E392">
            <v>19.989999999999998</v>
          </cell>
          <cell r="F392">
            <v>20.034999999999997</v>
          </cell>
          <cell r="G392">
            <v>20.283333333333335</v>
          </cell>
          <cell r="H392">
            <v>20.004000000000001</v>
          </cell>
          <cell r="I392">
            <v>37175</v>
          </cell>
          <cell r="J392">
            <v>37176</v>
          </cell>
          <cell r="K392">
            <v>37179</v>
          </cell>
          <cell r="L392">
            <v>37180</v>
          </cell>
          <cell r="M392">
            <v>37181</v>
          </cell>
        </row>
        <row r="393">
          <cell r="C393">
            <v>37175</v>
          </cell>
          <cell r="D393">
            <v>20.73</v>
          </cell>
          <cell r="E393">
            <v>20.64</v>
          </cell>
          <cell r="F393">
            <v>20.685000000000002</v>
          </cell>
          <cell r="G393">
            <v>19.948333333333334</v>
          </cell>
          <cell r="H393">
            <v>19.670999999999999</v>
          </cell>
          <cell r="I393">
            <v>37176</v>
          </cell>
          <cell r="J393">
            <v>37179</v>
          </cell>
          <cell r="K393">
            <v>37180</v>
          </cell>
          <cell r="L393">
            <v>37181</v>
          </cell>
          <cell r="M393">
            <v>37182</v>
          </cell>
        </row>
        <row r="394">
          <cell r="C394">
            <v>37176</v>
          </cell>
          <cell r="D394">
            <v>20.03</v>
          </cell>
          <cell r="E394">
            <v>19.920000000000002</v>
          </cell>
          <cell r="F394">
            <v>19.975000000000001</v>
          </cell>
          <cell r="G394">
            <v>19.786666666666665</v>
          </cell>
          <cell r="H394">
            <v>19.638999999999999</v>
          </cell>
          <cell r="I394">
            <v>37179</v>
          </cell>
          <cell r="J394">
            <v>37180</v>
          </cell>
          <cell r="K394">
            <v>37181</v>
          </cell>
          <cell r="L394">
            <v>37182</v>
          </cell>
          <cell r="M394">
            <v>37183</v>
          </cell>
        </row>
        <row r="395">
          <cell r="C395">
            <v>37179</v>
          </cell>
          <cell r="D395">
            <v>20.239999999999998</v>
          </cell>
          <cell r="E395">
            <v>20.14</v>
          </cell>
          <cell r="F395">
            <v>20.189999999999998</v>
          </cell>
          <cell r="G395">
            <v>19.396666666666665</v>
          </cell>
          <cell r="H395">
            <v>19.487000000000002</v>
          </cell>
          <cell r="I395">
            <v>37180</v>
          </cell>
          <cell r="J395">
            <v>37181</v>
          </cell>
          <cell r="K395">
            <v>37182</v>
          </cell>
          <cell r="L395">
            <v>37183</v>
          </cell>
          <cell r="M395">
            <v>37186</v>
          </cell>
        </row>
        <row r="396">
          <cell r="C396">
            <v>37180</v>
          </cell>
          <cell r="D396">
            <v>19.72</v>
          </cell>
          <cell r="E396">
            <v>19.64</v>
          </cell>
          <cell r="F396">
            <v>19.68</v>
          </cell>
          <cell r="G396">
            <v>19.441666666666666</v>
          </cell>
          <cell r="H396">
            <v>19.404999999999998</v>
          </cell>
          <cell r="I396">
            <v>37181</v>
          </cell>
          <cell r="J396">
            <v>37182</v>
          </cell>
          <cell r="K396">
            <v>37183</v>
          </cell>
          <cell r="L396">
            <v>37186</v>
          </cell>
          <cell r="M396">
            <v>37187</v>
          </cell>
        </row>
        <row r="397">
          <cell r="C397">
            <v>37181</v>
          </cell>
          <cell r="D397">
            <v>19.53</v>
          </cell>
          <cell r="E397">
            <v>19.45</v>
          </cell>
          <cell r="F397">
            <v>19.490000000000002</v>
          </cell>
          <cell r="G397">
            <v>19.421666666666667</v>
          </cell>
          <cell r="H397">
            <v>19.452999999999999</v>
          </cell>
          <cell r="I397">
            <v>37182</v>
          </cell>
          <cell r="J397">
            <v>37183</v>
          </cell>
          <cell r="K397">
            <v>37186</v>
          </cell>
          <cell r="L397">
            <v>37187</v>
          </cell>
          <cell r="M397">
            <v>37188</v>
          </cell>
        </row>
        <row r="398">
          <cell r="C398">
            <v>37182</v>
          </cell>
          <cell r="D398">
            <v>19.05</v>
          </cell>
          <cell r="E398">
            <v>18.989999999999998</v>
          </cell>
          <cell r="F398">
            <v>19.02</v>
          </cell>
          <cell r="G398">
            <v>19.504999999999999</v>
          </cell>
          <cell r="H398">
            <v>19.516000000000002</v>
          </cell>
          <cell r="I398">
            <v>37183</v>
          </cell>
          <cell r="J398">
            <v>37186</v>
          </cell>
          <cell r="K398">
            <v>37187</v>
          </cell>
          <cell r="L398">
            <v>37188</v>
          </cell>
          <cell r="M398">
            <v>37189</v>
          </cell>
        </row>
        <row r="399">
          <cell r="C399">
            <v>37183</v>
          </cell>
          <cell r="D399">
            <v>19.850000000000001</v>
          </cell>
          <cell r="E399">
            <v>19.78</v>
          </cell>
          <cell r="F399">
            <v>19.815000000000001</v>
          </cell>
          <cell r="G399">
            <v>19.47666666666667</v>
          </cell>
          <cell r="H399">
            <v>19.465000000000003</v>
          </cell>
          <cell r="I399">
            <v>37186</v>
          </cell>
          <cell r="J399">
            <v>37187</v>
          </cell>
          <cell r="K399">
            <v>37188</v>
          </cell>
          <cell r="L399">
            <v>37189</v>
          </cell>
          <cell r="M399">
            <v>37190</v>
          </cell>
        </row>
        <row r="400">
          <cell r="C400">
            <v>37186</v>
          </cell>
          <cell r="D400">
            <v>19.47</v>
          </cell>
          <cell r="E400">
            <v>19.39</v>
          </cell>
          <cell r="F400">
            <v>19.43</v>
          </cell>
          <cell r="G400">
            <v>19.445</v>
          </cell>
          <cell r="H400">
            <v>19.471000000000004</v>
          </cell>
          <cell r="I400">
            <v>37187</v>
          </cell>
          <cell r="J400">
            <v>37188</v>
          </cell>
          <cell r="K400">
            <v>37189</v>
          </cell>
          <cell r="L400">
            <v>37190</v>
          </cell>
          <cell r="M400">
            <v>37193</v>
          </cell>
        </row>
        <row r="401">
          <cell r="C401">
            <v>37187</v>
          </cell>
          <cell r="D401">
            <v>19.309999999999999</v>
          </cell>
          <cell r="E401">
            <v>19.23</v>
          </cell>
          <cell r="F401">
            <v>19.27</v>
          </cell>
          <cell r="G401">
            <v>19.541666666666668</v>
          </cell>
          <cell r="H401">
            <v>19.499000000000002</v>
          </cell>
          <cell r="I401">
            <v>37188</v>
          </cell>
          <cell r="J401">
            <v>37189</v>
          </cell>
          <cell r="K401">
            <v>37190</v>
          </cell>
          <cell r="L401">
            <v>37193</v>
          </cell>
          <cell r="M401">
            <v>37194</v>
          </cell>
        </row>
        <row r="402">
          <cell r="C402">
            <v>37188</v>
          </cell>
          <cell r="D402">
            <v>19.77</v>
          </cell>
          <cell r="E402">
            <v>19.690000000000001</v>
          </cell>
          <cell r="F402">
            <v>19.73</v>
          </cell>
          <cell r="G402">
            <v>19.451666666666668</v>
          </cell>
          <cell r="H402">
            <v>19.294</v>
          </cell>
          <cell r="I402">
            <v>37189</v>
          </cell>
          <cell r="J402">
            <v>37190</v>
          </cell>
          <cell r="K402">
            <v>37193</v>
          </cell>
          <cell r="L402">
            <v>37194</v>
          </cell>
          <cell r="M402">
            <v>37195</v>
          </cell>
        </row>
        <row r="403">
          <cell r="C403">
            <v>37189</v>
          </cell>
          <cell r="D403">
            <v>19.38</v>
          </cell>
          <cell r="E403">
            <v>19.29</v>
          </cell>
          <cell r="F403">
            <v>19.335000000000001</v>
          </cell>
          <cell r="G403">
            <v>19.47666666666667</v>
          </cell>
          <cell r="H403">
            <v>19.047000000000004</v>
          </cell>
          <cell r="I403">
            <v>37190</v>
          </cell>
          <cell r="J403">
            <v>37193</v>
          </cell>
          <cell r="K403">
            <v>37194</v>
          </cell>
          <cell r="L403">
            <v>37195</v>
          </cell>
          <cell r="M403">
            <v>37196</v>
          </cell>
        </row>
        <row r="404">
          <cell r="C404">
            <v>37190</v>
          </cell>
          <cell r="D404">
            <v>19.59</v>
          </cell>
          <cell r="E404">
            <v>19.53</v>
          </cell>
          <cell r="F404">
            <v>19.560000000000002</v>
          </cell>
          <cell r="G404">
            <v>19.191666666666666</v>
          </cell>
          <cell r="H404">
            <v>18.821000000000005</v>
          </cell>
          <cell r="I404">
            <v>37193</v>
          </cell>
          <cell r="J404">
            <v>37194</v>
          </cell>
          <cell r="K404">
            <v>37195</v>
          </cell>
          <cell r="L404">
            <v>37196</v>
          </cell>
          <cell r="M404">
            <v>37197</v>
          </cell>
        </row>
        <row r="405">
          <cell r="C405">
            <v>37193</v>
          </cell>
          <cell r="D405">
            <v>19.5</v>
          </cell>
          <cell r="E405">
            <v>19.420000000000002</v>
          </cell>
          <cell r="F405">
            <v>19.46</v>
          </cell>
          <cell r="G405">
            <v>18.738333333333333</v>
          </cell>
          <cell r="H405">
            <v>18.466999999999999</v>
          </cell>
          <cell r="I405">
            <v>37194</v>
          </cell>
          <cell r="J405">
            <v>37195</v>
          </cell>
          <cell r="K405">
            <v>37196</v>
          </cell>
          <cell r="L405">
            <v>37197</v>
          </cell>
          <cell r="M405">
            <v>37200</v>
          </cell>
        </row>
        <row r="406">
          <cell r="C406">
            <v>37194</v>
          </cell>
          <cell r="D406">
            <v>19.45</v>
          </cell>
          <cell r="E406">
            <v>19.37</v>
          </cell>
          <cell r="F406">
            <v>19.41</v>
          </cell>
          <cell r="G406">
            <v>18.411666666666665</v>
          </cell>
          <cell r="H406">
            <v>18.095999999999997</v>
          </cell>
          <cell r="I406">
            <v>37195</v>
          </cell>
          <cell r="J406">
            <v>37196</v>
          </cell>
          <cell r="K406">
            <v>37197</v>
          </cell>
          <cell r="L406">
            <v>37200</v>
          </cell>
          <cell r="M406">
            <v>37201</v>
          </cell>
        </row>
        <row r="407">
          <cell r="C407">
            <v>37195</v>
          </cell>
          <cell r="D407">
            <v>18.739999999999998</v>
          </cell>
          <cell r="E407">
            <v>18.670000000000002</v>
          </cell>
          <cell r="F407">
            <v>18.704999999999998</v>
          </cell>
          <cell r="G407">
            <v>18.073333333333334</v>
          </cell>
          <cell r="H407">
            <v>17.903000000000002</v>
          </cell>
          <cell r="I407">
            <v>37196</v>
          </cell>
          <cell r="J407">
            <v>37197</v>
          </cell>
          <cell r="K407">
            <v>37200</v>
          </cell>
          <cell r="L407">
            <v>37201</v>
          </cell>
          <cell r="M407">
            <v>37202</v>
          </cell>
        </row>
        <row r="408">
          <cell r="C408">
            <v>37196</v>
          </cell>
          <cell r="D408">
            <v>18.14</v>
          </cell>
          <cell r="E408">
            <v>18.059999999999999</v>
          </cell>
          <cell r="F408">
            <v>18.100000000000001</v>
          </cell>
          <cell r="G408">
            <v>17.891666666666666</v>
          </cell>
          <cell r="H408">
            <v>18.004999999999999</v>
          </cell>
          <cell r="I408">
            <v>37197</v>
          </cell>
          <cell r="J408">
            <v>37200</v>
          </cell>
          <cell r="K408">
            <v>37201</v>
          </cell>
          <cell r="L408">
            <v>37202</v>
          </cell>
          <cell r="M408">
            <v>37203</v>
          </cell>
        </row>
        <row r="409">
          <cell r="C409">
            <v>37197</v>
          </cell>
          <cell r="D409">
            <v>18.47</v>
          </cell>
          <cell r="E409">
            <v>18.39</v>
          </cell>
          <cell r="F409">
            <v>18.43</v>
          </cell>
          <cell r="G409">
            <v>17.661666666666665</v>
          </cell>
          <cell r="H409">
            <v>18.308</v>
          </cell>
          <cell r="I409">
            <v>37200</v>
          </cell>
          <cell r="J409">
            <v>37201</v>
          </cell>
          <cell r="K409">
            <v>37202</v>
          </cell>
          <cell r="L409">
            <v>37203</v>
          </cell>
          <cell r="M409">
            <v>37204</v>
          </cell>
        </row>
        <row r="410">
          <cell r="C410">
            <v>37200</v>
          </cell>
          <cell r="D410">
            <v>17.72</v>
          </cell>
          <cell r="E410">
            <v>17.66</v>
          </cell>
          <cell r="F410">
            <v>17.689999999999998</v>
          </cell>
          <cell r="G410">
            <v>17.968333333333334</v>
          </cell>
          <cell r="H410">
            <v>18.513999999999999</v>
          </cell>
          <cell r="I410">
            <v>37201</v>
          </cell>
          <cell r="J410">
            <v>37202</v>
          </cell>
          <cell r="K410">
            <v>37203</v>
          </cell>
          <cell r="L410">
            <v>37204</v>
          </cell>
          <cell r="M410">
            <v>37207</v>
          </cell>
        </row>
        <row r="411">
          <cell r="C411">
            <v>37201</v>
          </cell>
          <cell r="D411">
            <v>17.600000000000001</v>
          </cell>
          <cell r="E411">
            <v>17.510000000000002</v>
          </cell>
          <cell r="F411">
            <v>17.555</v>
          </cell>
          <cell r="G411">
            <v>18.765000000000001</v>
          </cell>
          <cell r="H411">
            <v>18.835000000000001</v>
          </cell>
          <cell r="I411">
            <v>37202</v>
          </cell>
          <cell r="J411">
            <v>37203</v>
          </cell>
          <cell r="K411">
            <v>37204</v>
          </cell>
          <cell r="L411">
            <v>37207</v>
          </cell>
          <cell r="M411">
            <v>37208</v>
          </cell>
        </row>
        <row r="412">
          <cell r="C412">
            <v>37202</v>
          </cell>
          <cell r="D412">
            <v>17.78</v>
          </cell>
          <cell r="E412">
            <v>17.7</v>
          </cell>
          <cell r="F412">
            <v>17.740000000000002</v>
          </cell>
          <cell r="G412">
            <v>19.091666666666665</v>
          </cell>
          <cell r="H412">
            <v>18.761000000000003</v>
          </cell>
          <cell r="I412">
            <v>37203</v>
          </cell>
          <cell r="J412">
            <v>37204</v>
          </cell>
          <cell r="K412">
            <v>37207</v>
          </cell>
          <cell r="L412">
            <v>37208</v>
          </cell>
          <cell r="M412">
            <v>37209</v>
          </cell>
        </row>
        <row r="413">
          <cell r="C413">
            <v>37203</v>
          </cell>
          <cell r="D413">
            <v>18.649999999999999</v>
          </cell>
          <cell r="E413">
            <v>18.57</v>
          </cell>
          <cell r="F413">
            <v>18.61</v>
          </cell>
          <cell r="G413">
            <v>19.275000000000002</v>
          </cell>
          <cell r="H413">
            <v>18.089000000000002</v>
          </cell>
          <cell r="I413">
            <v>37204</v>
          </cell>
          <cell r="J413">
            <v>37207</v>
          </cell>
          <cell r="K413">
            <v>37208</v>
          </cell>
          <cell r="L413">
            <v>37209</v>
          </cell>
          <cell r="M413">
            <v>37210</v>
          </cell>
        </row>
        <row r="414">
          <cell r="C414">
            <v>37204</v>
          </cell>
          <cell r="D414">
            <v>19.989999999999998</v>
          </cell>
          <cell r="E414">
            <v>19.899999999999999</v>
          </cell>
          <cell r="F414">
            <v>19.945</v>
          </cell>
          <cell r="G414">
            <v>18.416666666666668</v>
          </cell>
          <cell r="H414">
            <v>17.405000000000001</v>
          </cell>
          <cell r="I414">
            <v>37207</v>
          </cell>
          <cell r="J414">
            <v>37208</v>
          </cell>
          <cell r="K414">
            <v>37209</v>
          </cell>
          <cell r="L414">
            <v>37210</v>
          </cell>
          <cell r="M414">
            <v>37211</v>
          </cell>
        </row>
        <row r="415">
          <cell r="C415">
            <v>37207</v>
          </cell>
          <cell r="D415">
            <v>18.75</v>
          </cell>
          <cell r="E415">
            <v>18.690000000000001</v>
          </cell>
          <cell r="F415">
            <v>18.72</v>
          </cell>
          <cell r="G415">
            <v>17.260000000000002</v>
          </cell>
          <cell r="H415">
            <v>17.035000000000004</v>
          </cell>
          <cell r="I415">
            <v>37208</v>
          </cell>
          <cell r="J415">
            <v>37209</v>
          </cell>
          <cell r="K415">
            <v>37210</v>
          </cell>
          <cell r="L415">
            <v>37211</v>
          </cell>
          <cell r="M415">
            <v>37214</v>
          </cell>
        </row>
        <row r="416">
          <cell r="C416">
            <v>37208</v>
          </cell>
          <cell r="D416">
            <v>19.2</v>
          </cell>
          <cell r="E416">
            <v>19.12</v>
          </cell>
          <cell r="F416">
            <v>19.16</v>
          </cell>
          <cell r="G416">
            <v>16.381666666666668</v>
          </cell>
          <cell r="H416">
            <v>16.737000000000002</v>
          </cell>
          <cell r="I416">
            <v>37209</v>
          </cell>
          <cell r="J416">
            <v>37210</v>
          </cell>
          <cell r="K416">
            <v>37211</v>
          </cell>
          <cell r="L416">
            <v>37214</v>
          </cell>
          <cell r="M416">
            <v>37215</v>
          </cell>
        </row>
        <row r="417">
          <cell r="C417">
            <v>37209</v>
          </cell>
          <cell r="D417">
            <v>17.420000000000002</v>
          </cell>
          <cell r="E417">
            <v>17.32</v>
          </cell>
          <cell r="F417">
            <v>17.37</v>
          </cell>
          <cell r="G417">
            <v>16.215</v>
          </cell>
          <cell r="H417">
            <v>16.830000000000002</v>
          </cell>
          <cell r="I417">
            <v>37210</v>
          </cell>
          <cell r="J417">
            <v>37211</v>
          </cell>
          <cell r="K417">
            <v>37214</v>
          </cell>
          <cell r="L417">
            <v>37215</v>
          </cell>
          <cell r="M417">
            <v>37216</v>
          </cell>
        </row>
        <row r="418">
          <cell r="C418">
            <v>37210</v>
          </cell>
          <cell r="D418">
            <v>15.3</v>
          </cell>
          <cell r="E418">
            <v>15.2</v>
          </cell>
          <cell r="F418">
            <v>15.25</v>
          </cell>
          <cell r="G418">
            <v>17.021666666666665</v>
          </cell>
          <cell r="H418">
            <v>17.633000000000003</v>
          </cell>
          <cell r="I418">
            <v>37211</v>
          </cell>
          <cell r="J418">
            <v>37214</v>
          </cell>
          <cell r="K418">
            <v>37215</v>
          </cell>
          <cell r="L418">
            <v>37216</v>
          </cell>
          <cell r="M418">
            <v>37217</v>
          </cell>
        </row>
        <row r="419">
          <cell r="C419">
            <v>37211</v>
          </cell>
          <cell r="D419">
            <v>16.57</v>
          </cell>
          <cell r="E419">
            <v>16.48</v>
          </cell>
          <cell r="F419">
            <v>16.524999999999999</v>
          </cell>
          <cell r="G419">
            <v>17.458333333333332</v>
          </cell>
          <cell r="H419">
            <v>18.048999999999999</v>
          </cell>
          <cell r="I419">
            <v>37214</v>
          </cell>
          <cell r="J419">
            <v>37215</v>
          </cell>
          <cell r="K419">
            <v>37216</v>
          </cell>
          <cell r="L419">
            <v>37217</v>
          </cell>
          <cell r="M419">
            <v>37218</v>
          </cell>
        </row>
        <row r="420">
          <cell r="C420">
            <v>37214</v>
          </cell>
          <cell r="D420">
            <v>16.91</v>
          </cell>
          <cell r="E420">
            <v>16.829999999999998</v>
          </cell>
          <cell r="F420">
            <v>16.869999999999997</v>
          </cell>
          <cell r="G420">
            <v>18.256666666666668</v>
          </cell>
          <cell r="H420">
            <v>18.247999999999998</v>
          </cell>
          <cell r="I420">
            <v>37215</v>
          </cell>
          <cell r="J420">
            <v>37216</v>
          </cell>
          <cell r="K420">
            <v>37217</v>
          </cell>
          <cell r="L420">
            <v>37218</v>
          </cell>
          <cell r="M420">
            <v>37221</v>
          </cell>
        </row>
        <row r="421">
          <cell r="C421">
            <v>37215</v>
          </cell>
          <cell r="D421">
            <v>17.72</v>
          </cell>
          <cell r="E421">
            <v>17.62</v>
          </cell>
          <cell r="F421">
            <v>17.670000000000002</v>
          </cell>
          <cell r="G421">
            <v>18.568333333333332</v>
          </cell>
          <cell r="H421">
            <v>18.404</v>
          </cell>
          <cell r="I421">
            <v>37216</v>
          </cell>
          <cell r="J421">
            <v>37217</v>
          </cell>
          <cell r="K421">
            <v>37218</v>
          </cell>
          <cell r="L421">
            <v>37221</v>
          </cell>
          <cell r="M421">
            <v>37222</v>
          </cell>
        </row>
        <row r="422">
          <cell r="C422">
            <v>37216</v>
          </cell>
          <cell r="D422">
            <v>17.88</v>
          </cell>
          <cell r="E422">
            <v>17.79</v>
          </cell>
          <cell r="F422">
            <v>17.835000000000001</v>
          </cell>
          <cell r="G422">
            <v>18.578333333333333</v>
          </cell>
          <cell r="H422">
            <v>18.500999999999998</v>
          </cell>
          <cell r="I422">
            <v>37217</v>
          </cell>
          <cell r="J422">
            <v>37218</v>
          </cell>
          <cell r="K422">
            <v>37221</v>
          </cell>
          <cell r="L422">
            <v>37222</v>
          </cell>
          <cell r="M422">
            <v>37223</v>
          </cell>
        </row>
        <row r="423">
          <cell r="C423">
            <v>37217</v>
          </cell>
          <cell r="D423">
            <v>19.309999999999999</v>
          </cell>
          <cell r="E423">
            <v>19.22</v>
          </cell>
          <cell r="F423">
            <v>19.265000000000001</v>
          </cell>
          <cell r="G423">
            <v>18.306666666666668</v>
          </cell>
          <cell r="H423">
            <v>18.265000000000004</v>
          </cell>
          <cell r="I423">
            <v>37218</v>
          </cell>
          <cell r="J423">
            <v>37221</v>
          </cell>
          <cell r="K423">
            <v>37222</v>
          </cell>
          <cell r="L423">
            <v>37223</v>
          </cell>
          <cell r="M423">
            <v>37224</v>
          </cell>
        </row>
        <row r="424">
          <cell r="C424">
            <v>37218</v>
          </cell>
          <cell r="D424">
            <v>18.649999999999999</v>
          </cell>
          <cell r="E424">
            <v>18.559999999999999</v>
          </cell>
          <cell r="F424">
            <v>18.604999999999997</v>
          </cell>
          <cell r="G424">
            <v>18.211666666666666</v>
          </cell>
          <cell r="H424">
            <v>18.323</v>
          </cell>
          <cell r="I424">
            <v>37221</v>
          </cell>
          <cell r="J424">
            <v>37222</v>
          </cell>
          <cell r="K424">
            <v>37223</v>
          </cell>
          <cell r="L424">
            <v>37224</v>
          </cell>
          <cell r="M424">
            <v>37225</v>
          </cell>
        </row>
        <row r="425">
          <cell r="C425">
            <v>37221</v>
          </cell>
          <cell r="D425">
            <v>17.899999999999999</v>
          </cell>
          <cell r="E425">
            <v>17.829999999999998</v>
          </cell>
          <cell r="F425">
            <v>17.864999999999998</v>
          </cell>
          <cell r="G425">
            <v>18.285</v>
          </cell>
          <cell r="H425">
            <v>18.588999999999999</v>
          </cell>
          <cell r="I425">
            <v>37222</v>
          </cell>
          <cell r="J425">
            <v>37223</v>
          </cell>
          <cell r="K425">
            <v>37224</v>
          </cell>
          <cell r="L425">
            <v>37225</v>
          </cell>
          <cell r="M425">
            <v>37228</v>
          </cell>
        </row>
        <row r="426">
          <cell r="C426">
            <v>37222</v>
          </cell>
          <cell r="D426">
            <v>18.489999999999998</v>
          </cell>
          <cell r="E426">
            <v>18.41</v>
          </cell>
          <cell r="F426">
            <v>18.45</v>
          </cell>
          <cell r="G426">
            <v>18.433333333333334</v>
          </cell>
          <cell r="H426">
            <v>18.559000000000001</v>
          </cell>
          <cell r="I426">
            <v>37223</v>
          </cell>
          <cell r="J426">
            <v>37224</v>
          </cell>
          <cell r="K426">
            <v>37225</v>
          </cell>
          <cell r="L426">
            <v>37228</v>
          </cell>
          <cell r="M426">
            <v>37229</v>
          </cell>
        </row>
        <row r="427">
          <cell r="C427">
            <v>37223</v>
          </cell>
          <cell r="D427">
            <v>18.36</v>
          </cell>
          <cell r="E427">
            <v>18.28</v>
          </cell>
          <cell r="F427">
            <v>18.32</v>
          </cell>
          <cell r="G427">
            <v>18.725000000000001</v>
          </cell>
          <cell r="H427">
            <v>18.631</v>
          </cell>
          <cell r="I427">
            <v>37224</v>
          </cell>
          <cell r="J427">
            <v>37225</v>
          </cell>
          <cell r="K427">
            <v>37228</v>
          </cell>
          <cell r="L427">
            <v>37229</v>
          </cell>
          <cell r="M427">
            <v>37230</v>
          </cell>
        </row>
        <row r="428">
          <cell r="C428">
            <v>37224</v>
          </cell>
          <cell r="D428">
            <v>18.13</v>
          </cell>
          <cell r="E428">
            <v>18.04</v>
          </cell>
          <cell r="F428">
            <v>18.085000000000001</v>
          </cell>
          <cell r="G428">
            <v>18.796666666666667</v>
          </cell>
          <cell r="H428">
            <v>18.540999999999997</v>
          </cell>
          <cell r="I428">
            <v>37225</v>
          </cell>
          <cell r="J428">
            <v>37228</v>
          </cell>
          <cell r="K428">
            <v>37229</v>
          </cell>
          <cell r="L428">
            <v>37230</v>
          </cell>
          <cell r="M428">
            <v>37231</v>
          </cell>
        </row>
        <row r="429">
          <cell r="C429">
            <v>37225</v>
          </cell>
          <cell r="D429">
            <v>18.940000000000001</v>
          </cell>
          <cell r="E429">
            <v>18.850000000000001</v>
          </cell>
          <cell r="F429">
            <v>18.895000000000003</v>
          </cell>
          <cell r="G429">
            <v>18.725000000000001</v>
          </cell>
          <cell r="H429">
            <v>18.456</v>
          </cell>
          <cell r="I429">
            <v>37228</v>
          </cell>
          <cell r="J429">
            <v>37229</v>
          </cell>
          <cell r="K429">
            <v>37230</v>
          </cell>
          <cell r="L429">
            <v>37231</v>
          </cell>
          <cell r="M429">
            <v>37232</v>
          </cell>
        </row>
        <row r="430">
          <cell r="C430">
            <v>37228</v>
          </cell>
          <cell r="D430">
            <v>19.23</v>
          </cell>
          <cell r="E430">
            <v>19.16</v>
          </cell>
          <cell r="F430">
            <v>19.195</v>
          </cell>
          <cell r="G430">
            <v>18.205000000000002</v>
          </cell>
          <cell r="H430">
            <v>18.141000000000002</v>
          </cell>
          <cell r="I430">
            <v>37229</v>
          </cell>
          <cell r="J430">
            <v>37230</v>
          </cell>
          <cell r="K430">
            <v>37231</v>
          </cell>
          <cell r="L430">
            <v>37232</v>
          </cell>
          <cell r="M430">
            <v>37235</v>
          </cell>
        </row>
        <row r="431">
          <cell r="C431">
            <v>37229</v>
          </cell>
          <cell r="D431">
            <v>18.34</v>
          </cell>
          <cell r="E431">
            <v>18.260000000000002</v>
          </cell>
          <cell r="F431">
            <v>18.3</v>
          </cell>
          <cell r="G431">
            <v>18.261666666666667</v>
          </cell>
          <cell r="H431">
            <v>17.940999999999999</v>
          </cell>
          <cell r="I431">
            <v>37230</v>
          </cell>
          <cell r="J431">
            <v>37231</v>
          </cell>
          <cell r="K431">
            <v>37232</v>
          </cell>
          <cell r="L431">
            <v>37235</v>
          </cell>
          <cell r="M431">
            <v>37236</v>
          </cell>
        </row>
        <row r="432">
          <cell r="C432">
            <v>37230</v>
          </cell>
          <cell r="D432">
            <v>18.72</v>
          </cell>
          <cell r="E432">
            <v>18.64</v>
          </cell>
          <cell r="F432">
            <v>18.68</v>
          </cell>
          <cell r="G432">
            <v>17.908333333333331</v>
          </cell>
          <cell r="H432">
            <v>17.746999999999996</v>
          </cell>
          <cell r="I432">
            <v>37231</v>
          </cell>
          <cell r="J432">
            <v>37232</v>
          </cell>
          <cell r="K432">
            <v>37235</v>
          </cell>
          <cell r="L432">
            <v>37236</v>
          </cell>
          <cell r="M432">
            <v>37237</v>
          </cell>
        </row>
        <row r="433">
          <cell r="C433">
            <v>37231</v>
          </cell>
          <cell r="D433">
            <v>17.68</v>
          </cell>
          <cell r="E433">
            <v>17.59</v>
          </cell>
          <cell r="F433">
            <v>17.634999999999998</v>
          </cell>
          <cell r="G433">
            <v>17.796666666666667</v>
          </cell>
          <cell r="H433">
            <v>17.71</v>
          </cell>
          <cell r="I433">
            <v>37232</v>
          </cell>
          <cell r="J433">
            <v>37235</v>
          </cell>
          <cell r="K433">
            <v>37236</v>
          </cell>
          <cell r="L433">
            <v>37237</v>
          </cell>
          <cell r="M433">
            <v>37238</v>
          </cell>
        </row>
        <row r="434">
          <cell r="C434">
            <v>37232</v>
          </cell>
          <cell r="D434">
            <v>18.52</v>
          </cell>
          <cell r="E434">
            <v>18.420000000000002</v>
          </cell>
          <cell r="F434">
            <v>18.47</v>
          </cell>
          <cell r="G434">
            <v>17.543333333333333</v>
          </cell>
          <cell r="H434">
            <v>17.72</v>
          </cell>
          <cell r="I434">
            <v>37235</v>
          </cell>
          <cell r="J434">
            <v>37236</v>
          </cell>
          <cell r="K434">
            <v>37237</v>
          </cell>
          <cell r="L434">
            <v>37238</v>
          </cell>
          <cell r="M434">
            <v>37239</v>
          </cell>
        </row>
        <row r="435">
          <cell r="C435">
            <v>37235</v>
          </cell>
          <cell r="D435">
            <v>17.670000000000002</v>
          </cell>
          <cell r="E435">
            <v>17.57</v>
          </cell>
          <cell r="F435">
            <v>17.62</v>
          </cell>
          <cell r="G435">
            <v>17.486666666666668</v>
          </cell>
          <cell r="H435">
            <v>17.883000000000003</v>
          </cell>
          <cell r="I435">
            <v>37236</v>
          </cell>
          <cell r="J435">
            <v>37237</v>
          </cell>
          <cell r="K435">
            <v>37238</v>
          </cell>
          <cell r="L435">
            <v>37239</v>
          </cell>
          <cell r="M435">
            <v>37242</v>
          </cell>
        </row>
        <row r="436">
          <cell r="C436">
            <v>37236</v>
          </cell>
          <cell r="D436">
            <v>17.350000000000001</v>
          </cell>
          <cell r="E436">
            <v>17.25</v>
          </cell>
          <cell r="F436">
            <v>17.3</v>
          </cell>
          <cell r="G436">
            <v>17.893333333333331</v>
          </cell>
          <cell r="H436">
            <v>18.100999999999999</v>
          </cell>
          <cell r="I436">
            <v>37237</v>
          </cell>
          <cell r="J436">
            <v>37238</v>
          </cell>
          <cell r="K436">
            <v>37239</v>
          </cell>
          <cell r="L436">
            <v>37242</v>
          </cell>
          <cell r="M436">
            <v>37243</v>
          </cell>
        </row>
        <row r="437">
          <cell r="C437">
            <v>37237</v>
          </cell>
          <cell r="D437">
            <v>17.760000000000002</v>
          </cell>
          <cell r="E437">
            <v>17.66</v>
          </cell>
          <cell r="F437">
            <v>17.71</v>
          </cell>
          <cell r="G437">
            <v>18.135000000000002</v>
          </cell>
          <cell r="H437">
            <v>18.232999999999997</v>
          </cell>
          <cell r="I437">
            <v>37238</v>
          </cell>
          <cell r="J437">
            <v>37239</v>
          </cell>
          <cell r="K437">
            <v>37242</v>
          </cell>
          <cell r="L437">
            <v>37243</v>
          </cell>
          <cell r="M437">
            <v>37244</v>
          </cell>
        </row>
        <row r="438">
          <cell r="C438">
            <v>37238</v>
          </cell>
          <cell r="D438">
            <v>17.5</v>
          </cell>
          <cell r="E438">
            <v>17.399999999999999</v>
          </cell>
          <cell r="F438">
            <v>17.45</v>
          </cell>
          <cell r="G438">
            <v>18.448333333333334</v>
          </cell>
          <cell r="H438">
            <v>18.359000000000002</v>
          </cell>
          <cell r="I438">
            <v>37239</v>
          </cell>
          <cell r="J438">
            <v>37242</v>
          </cell>
          <cell r="K438">
            <v>37243</v>
          </cell>
          <cell r="L438">
            <v>37244</v>
          </cell>
          <cell r="M438">
            <v>37245</v>
          </cell>
        </row>
        <row r="439">
          <cell r="C439">
            <v>37239</v>
          </cell>
          <cell r="D439">
            <v>18.57</v>
          </cell>
          <cell r="E439">
            <v>18.47</v>
          </cell>
          <cell r="F439">
            <v>18.52</v>
          </cell>
          <cell r="G439">
            <v>18.398333333333333</v>
          </cell>
          <cell r="H439">
            <v>18.351000000000003</v>
          </cell>
          <cell r="I439">
            <v>37242</v>
          </cell>
          <cell r="J439">
            <v>37243</v>
          </cell>
          <cell r="K439">
            <v>37244</v>
          </cell>
          <cell r="L439">
            <v>37245</v>
          </cell>
          <cell r="M439">
            <v>37246</v>
          </cell>
        </row>
        <row r="440">
          <cell r="C440">
            <v>37242</v>
          </cell>
          <cell r="D440">
            <v>18.47</v>
          </cell>
          <cell r="E440">
            <v>18.399999999999999</v>
          </cell>
          <cell r="F440">
            <v>18.434999999999999</v>
          </cell>
          <cell r="G440">
            <v>18.279999999999998</v>
          </cell>
          <cell r="H440">
            <v>18.382999999999999</v>
          </cell>
          <cell r="I440">
            <v>37243</v>
          </cell>
          <cell r="J440">
            <v>37244</v>
          </cell>
          <cell r="K440">
            <v>37245</v>
          </cell>
          <cell r="L440">
            <v>37246</v>
          </cell>
          <cell r="M440">
            <v>37249</v>
          </cell>
        </row>
        <row r="441">
          <cell r="C441">
            <v>37243</v>
          </cell>
          <cell r="D441">
            <v>18.440000000000001</v>
          </cell>
          <cell r="E441">
            <v>18.34</v>
          </cell>
          <cell r="F441">
            <v>18.39</v>
          </cell>
          <cell r="G441">
            <v>18.309999999999999</v>
          </cell>
          <cell r="H441">
            <v>18.72</v>
          </cell>
          <cell r="I441">
            <v>37244</v>
          </cell>
          <cell r="J441">
            <v>37245</v>
          </cell>
          <cell r="K441">
            <v>37246</v>
          </cell>
          <cell r="L441">
            <v>37249</v>
          </cell>
          <cell r="M441">
            <v>37251</v>
          </cell>
        </row>
        <row r="442">
          <cell r="C442">
            <v>37244</v>
          </cell>
          <cell r="D442">
            <v>18.41</v>
          </cell>
          <cell r="E442">
            <v>18.329999999999998</v>
          </cell>
          <cell r="F442">
            <v>18.369999999999997</v>
          </cell>
          <cell r="G442">
            <v>18.385000000000002</v>
          </cell>
          <cell r="H442">
            <v>18.971</v>
          </cell>
          <cell r="I442">
            <v>37245</v>
          </cell>
          <cell r="J442">
            <v>37246</v>
          </cell>
          <cell r="K442">
            <v>37249</v>
          </cell>
          <cell r="L442">
            <v>37251</v>
          </cell>
          <cell r="M442">
            <v>37252</v>
          </cell>
        </row>
        <row r="443">
          <cell r="C443">
            <v>37245</v>
          </cell>
          <cell r="D443">
            <v>18.12</v>
          </cell>
          <cell r="E443">
            <v>18.04</v>
          </cell>
          <cell r="F443">
            <v>18.079999999999998</v>
          </cell>
          <cell r="G443">
            <v>19.05</v>
          </cell>
          <cell r="H443">
            <v>19.267000000000003</v>
          </cell>
          <cell r="I443">
            <v>37246</v>
          </cell>
          <cell r="J443">
            <v>37249</v>
          </cell>
          <cell r="K443">
            <v>37251</v>
          </cell>
          <cell r="L443">
            <v>37252</v>
          </cell>
          <cell r="M443">
            <v>37253</v>
          </cell>
        </row>
        <row r="444">
          <cell r="C444">
            <v>37246</v>
          </cell>
          <cell r="D444">
            <v>18.52</v>
          </cell>
          <cell r="E444">
            <v>18.440000000000001</v>
          </cell>
          <cell r="F444">
            <v>18.48</v>
          </cell>
          <cell r="G444">
            <v>19.431666666666668</v>
          </cell>
          <cell r="H444">
            <v>19.343</v>
          </cell>
          <cell r="I444">
            <v>37249</v>
          </cell>
          <cell r="J444">
            <v>37251</v>
          </cell>
          <cell r="K444">
            <v>37252</v>
          </cell>
          <cell r="L444">
            <v>37253</v>
          </cell>
          <cell r="M444">
            <v>37256</v>
          </cell>
        </row>
        <row r="445">
          <cell r="C445">
            <v>37249</v>
          </cell>
          <cell r="D445">
            <v>18.559999999999999</v>
          </cell>
          <cell r="E445">
            <v>18.63</v>
          </cell>
          <cell r="F445">
            <v>18.594999999999999</v>
          </cell>
          <cell r="G445">
            <v>19.753333333333334</v>
          </cell>
          <cell r="H445">
            <v>19.651000000000003</v>
          </cell>
          <cell r="I445">
            <v>37251</v>
          </cell>
          <cell r="J445">
            <v>37252</v>
          </cell>
          <cell r="K445">
            <v>37253</v>
          </cell>
          <cell r="L445">
            <v>37256</v>
          </cell>
          <cell r="M445">
            <v>37258</v>
          </cell>
        </row>
        <row r="446">
          <cell r="C446">
            <v>37251</v>
          </cell>
          <cell r="D446">
            <v>20.11</v>
          </cell>
          <cell r="E446">
            <v>20.04</v>
          </cell>
          <cell r="F446">
            <v>20.074999999999999</v>
          </cell>
          <cell r="G446">
            <v>19.348333333333333</v>
          </cell>
          <cell r="H446">
            <v>19.574999999999999</v>
          </cell>
          <cell r="I446">
            <v>37252</v>
          </cell>
          <cell r="J446">
            <v>37253</v>
          </cell>
          <cell r="K446">
            <v>37256</v>
          </cell>
          <cell r="L446">
            <v>37258</v>
          </cell>
          <cell r="M446">
            <v>37259</v>
          </cell>
        </row>
        <row r="447">
          <cell r="C447">
            <v>37252</v>
          </cell>
          <cell r="D447">
            <v>19.66</v>
          </cell>
          <cell r="E447">
            <v>19.59</v>
          </cell>
          <cell r="F447">
            <v>19.625</v>
          </cell>
          <cell r="G447">
            <v>19.518333333333334</v>
          </cell>
          <cell r="H447">
            <v>19.874000000000002</v>
          </cell>
          <cell r="I447">
            <v>37253</v>
          </cell>
          <cell r="J447">
            <v>37256</v>
          </cell>
          <cell r="K447">
            <v>37258</v>
          </cell>
          <cell r="L447">
            <v>37259</v>
          </cell>
          <cell r="M447">
            <v>37260</v>
          </cell>
        </row>
        <row r="448">
          <cell r="C448">
            <v>37253</v>
          </cell>
          <cell r="D448">
            <v>19.600000000000001</v>
          </cell>
          <cell r="E448">
            <v>19.52</v>
          </cell>
          <cell r="F448">
            <v>19.560000000000002</v>
          </cell>
          <cell r="G448">
            <v>19.563333333333336</v>
          </cell>
          <cell r="H448">
            <v>20.094000000000001</v>
          </cell>
          <cell r="I448">
            <v>37256</v>
          </cell>
          <cell r="J448">
            <v>37258</v>
          </cell>
          <cell r="K448">
            <v>37259</v>
          </cell>
          <cell r="L448">
            <v>37260</v>
          </cell>
          <cell r="M448">
            <v>37263</v>
          </cell>
        </row>
        <row r="449">
          <cell r="C449">
            <v>37256</v>
          </cell>
          <cell r="D449">
            <v>18.899999999999999</v>
          </cell>
          <cell r="E449">
            <v>18.82</v>
          </cell>
          <cell r="F449">
            <v>18.86</v>
          </cell>
          <cell r="G449">
            <v>20.316666666666666</v>
          </cell>
          <cell r="H449">
            <v>20.433</v>
          </cell>
          <cell r="I449">
            <v>37258</v>
          </cell>
          <cell r="J449">
            <v>37259</v>
          </cell>
          <cell r="K449">
            <v>37260</v>
          </cell>
          <cell r="L449">
            <v>37263</v>
          </cell>
          <cell r="M449">
            <v>37264</v>
          </cell>
        </row>
        <row r="450">
          <cell r="C450">
            <v>37258</v>
          </cell>
          <cell r="D450">
            <v>20.170000000000002</v>
          </cell>
          <cell r="E450">
            <v>20.100000000000001</v>
          </cell>
          <cell r="F450">
            <v>20.135000000000002</v>
          </cell>
          <cell r="G450">
            <v>20.491666666666664</v>
          </cell>
          <cell r="H450">
            <v>20.324999999999999</v>
          </cell>
          <cell r="I450">
            <v>37259</v>
          </cell>
          <cell r="J450">
            <v>37260</v>
          </cell>
          <cell r="K450">
            <v>37263</v>
          </cell>
          <cell r="L450">
            <v>37264</v>
          </cell>
          <cell r="M450">
            <v>37265</v>
          </cell>
        </row>
        <row r="451">
          <cell r="C451">
            <v>37259</v>
          </cell>
          <cell r="D451">
            <v>19.739999999999998</v>
          </cell>
          <cell r="E451">
            <v>19.649999999999999</v>
          </cell>
          <cell r="F451">
            <v>19.695</v>
          </cell>
          <cell r="G451">
            <v>20.778333333333332</v>
          </cell>
          <cell r="H451">
            <v>20.360000000000003</v>
          </cell>
          <cell r="I451">
            <v>37260</v>
          </cell>
          <cell r="J451">
            <v>37263</v>
          </cell>
          <cell r="K451">
            <v>37264</v>
          </cell>
          <cell r="L451">
            <v>37265</v>
          </cell>
          <cell r="M451">
            <v>37266</v>
          </cell>
        </row>
        <row r="452">
          <cell r="C452">
            <v>37260</v>
          </cell>
          <cell r="D452">
            <v>21.17</v>
          </cell>
          <cell r="E452">
            <v>21.07</v>
          </cell>
          <cell r="F452">
            <v>21.12</v>
          </cell>
          <cell r="G452">
            <v>20.27</v>
          </cell>
          <cell r="H452">
            <v>19.920999999999999</v>
          </cell>
          <cell r="I452">
            <v>37263</v>
          </cell>
          <cell r="J452">
            <v>37264</v>
          </cell>
          <cell r="K452">
            <v>37265</v>
          </cell>
          <cell r="L452">
            <v>37266</v>
          </cell>
          <cell r="M452">
            <v>37267</v>
          </cell>
        </row>
        <row r="453">
          <cell r="C453">
            <v>37263</v>
          </cell>
          <cell r="D453">
            <v>20.7</v>
          </cell>
          <cell r="E453">
            <v>20.62</v>
          </cell>
          <cell r="F453">
            <v>20.66</v>
          </cell>
          <cell r="G453">
            <v>20.006666666666664</v>
          </cell>
          <cell r="H453">
            <v>19.395</v>
          </cell>
          <cell r="I453">
            <v>37264</v>
          </cell>
          <cell r="J453">
            <v>37265</v>
          </cell>
          <cell r="K453">
            <v>37266</v>
          </cell>
          <cell r="L453">
            <v>37267</v>
          </cell>
          <cell r="M453">
            <v>37270</v>
          </cell>
        </row>
        <row r="454">
          <cell r="C454">
            <v>37264</v>
          </cell>
          <cell r="D454">
            <v>20.6</v>
          </cell>
          <cell r="E454">
            <v>20.51</v>
          </cell>
          <cell r="F454">
            <v>20.555</v>
          </cell>
          <cell r="G454">
            <v>19.463333333333335</v>
          </cell>
          <cell r="H454">
            <v>18.896000000000001</v>
          </cell>
          <cell r="I454">
            <v>37265</v>
          </cell>
          <cell r="J454">
            <v>37266</v>
          </cell>
          <cell r="K454">
            <v>37267</v>
          </cell>
          <cell r="L454">
            <v>37270</v>
          </cell>
          <cell r="M454">
            <v>37271</v>
          </cell>
        </row>
        <row r="455">
          <cell r="C455">
            <v>37265</v>
          </cell>
          <cell r="D455">
            <v>19.649999999999999</v>
          </cell>
          <cell r="E455">
            <v>19.54</v>
          </cell>
          <cell r="F455">
            <v>19.594999999999999</v>
          </cell>
          <cell r="G455">
            <v>18.941666666666666</v>
          </cell>
          <cell r="H455">
            <v>18.508000000000003</v>
          </cell>
          <cell r="I455">
            <v>37266</v>
          </cell>
          <cell r="J455">
            <v>37267</v>
          </cell>
          <cell r="K455">
            <v>37270</v>
          </cell>
          <cell r="L455">
            <v>37271</v>
          </cell>
          <cell r="M455">
            <v>37272</v>
          </cell>
        </row>
        <row r="456">
          <cell r="C456">
            <v>37266</v>
          </cell>
          <cell r="D456">
            <v>19.91</v>
          </cell>
          <cell r="E456">
            <v>19.829999999999998</v>
          </cell>
          <cell r="F456">
            <v>19.869999999999997</v>
          </cell>
          <cell r="G456">
            <v>18.338333333333335</v>
          </cell>
          <cell r="H456">
            <v>17.873000000000001</v>
          </cell>
          <cell r="I456">
            <v>37267</v>
          </cell>
          <cell r="J456">
            <v>37270</v>
          </cell>
          <cell r="K456">
            <v>37271</v>
          </cell>
          <cell r="L456">
            <v>37272</v>
          </cell>
          <cell r="M456">
            <v>37273</v>
          </cell>
        </row>
        <row r="457">
          <cell r="C457">
            <v>37267</v>
          </cell>
          <cell r="D457">
            <v>18.96</v>
          </cell>
          <cell r="E457">
            <v>18.89</v>
          </cell>
          <cell r="F457">
            <v>18.925000000000001</v>
          </cell>
          <cell r="G457">
            <v>17.915000000000003</v>
          </cell>
          <cell r="H457">
            <v>17.382999999999999</v>
          </cell>
          <cell r="I457">
            <v>37270</v>
          </cell>
          <cell r="J457">
            <v>37271</v>
          </cell>
          <cell r="K457">
            <v>37272</v>
          </cell>
          <cell r="L457">
            <v>37273</v>
          </cell>
          <cell r="M457">
            <v>37274</v>
          </cell>
        </row>
        <row r="458">
          <cell r="C458">
            <v>37270</v>
          </cell>
          <cell r="D458">
            <v>18.07</v>
          </cell>
          <cell r="E458">
            <v>17.989999999999998</v>
          </cell>
          <cell r="F458">
            <v>18.03</v>
          </cell>
          <cell r="G458">
            <v>17.470000000000002</v>
          </cell>
          <cell r="H458">
            <v>17.163</v>
          </cell>
          <cell r="I458">
            <v>37271</v>
          </cell>
          <cell r="J458">
            <v>37272</v>
          </cell>
          <cell r="K458">
            <v>37273</v>
          </cell>
          <cell r="L458">
            <v>37274</v>
          </cell>
          <cell r="M458">
            <v>37277</v>
          </cell>
        </row>
        <row r="459">
          <cell r="C459">
            <v>37271</v>
          </cell>
          <cell r="D459">
            <v>18.09</v>
          </cell>
          <cell r="E459">
            <v>18.03</v>
          </cell>
          <cell r="F459">
            <v>18.060000000000002</v>
          </cell>
          <cell r="G459">
            <v>16.941666666666666</v>
          </cell>
          <cell r="H459">
            <v>16.936</v>
          </cell>
          <cell r="I459">
            <v>37272</v>
          </cell>
          <cell r="J459">
            <v>37273</v>
          </cell>
          <cell r="K459">
            <v>37274</v>
          </cell>
          <cell r="L459">
            <v>37277</v>
          </cell>
          <cell r="M459">
            <v>37278</v>
          </cell>
        </row>
        <row r="460">
          <cell r="C460">
            <v>37272</v>
          </cell>
          <cell r="D460">
            <v>17.690000000000001</v>
          </cell>
          <cell r="E460">
            <v>17.62</v>
          </cell>
          <cell r="F460">
            <v>17.655000000000001</v>
          </cell>
          <cell r="G460">
            <v>16.7</v>
          </cell>
          <cell r="H460">
            <v>16.855</v>
          </cell>
          <cell r="I460">
            <v>37273</v>
          </cell>
          <cell r="J460">
            <v>37274</v>
          </cell>
          <cell r="K460">
            <v>37277</v>
          </cell>
          <cell r="L460">
            <v>37278</v>
          </cell>
          <cell r="M460">
            <v>37279</v>
          </cell>
        </row>
        <row r="461">
          <cell r="C461">
            <v>37273</v>
          </cell>
          <cell r="D461">
            <v>16.739999999999998</v>
          </cell>
          <cell r="E461">
            <v>16.649999999999999</v>
          </cell>
          <cell r="F461">
            <v>16.695</v>
          </cell>
          <cell r="G461">
            <v>16.776666666666667</v>
          </cell>
          <cell r="H461">
            <v>16.987000000000002</v>
          </cell>
          <cell r="I461">
            <v>37274</v>
          </cell>
          <cell r="J461">
            <v>37277</v>
          </cell>
          <cell r="K461">
            <v>37278</v>
          </cell>
          <cell r="L461">
            <v>37279</v>
          </cell>
          <cell r="M461">
            <v>37280</v>
          </cell>
        </row>
        <row r="462">
          <cell r="C462">
            <v>37274</v>
          </cell>
          <cell r="D462">
            <v>16.52</v>
          </cell>
          <cell r="E462">
            <v>16.43</v>
          </cell>
          <cell r="F462">
            <v>16.475000000000001</v>
          </cell>
          <cell r="G462">
            <v>17.035</v>
          </cell>
          <cell r="H462">
            <v>17.206</v>
          </cell>
          <cell r="I462">
            <v>37277</v>
          </cell>
          <cell r="J462">
            <v>37278</v>
          </cell>
          <cell r="K462">
            <v>37279</v>
          </cell>
          <cell r="L462">
            <v>37280</v>
          </cell>
          <cell r="M462">
            <v>37281</v>
          </cell>
        </row>
        <row r="463">
          <cell r="C463">
            <v>37277</v>
          </cell>
          <cell r="D463">
            <v>16.98</v>
          </cell>
          <cell r="E463">
            <v>16.88</v>
          </cell>
          <cell r="F463">
            <v>16.93</v>
          </cell>
          <cell r="G463">
            <v>17.176666666666666</v>
          </cell>
          <cell r="H463">
            <v>17.404999999999998</v>
          </cell>
          <cell r="I463">
            <v>37278</v>
          </cell>
          <cell r="J463">
            <v>37279</v>
          </cell>
          <cell r="K463">
            <v>37280</v>
          </cell>
          <cell r="L463">
            <v>37281</v>
          </cell>
          <cell r="M463">
            <v>37284</v>
          </cell>
        </row>
        <row r="464">
          <cell r="C464">
            <v>37278</v>
          </cell>
          <cell r="D464">
            <v>16.96</v>
          </cell>
          <cell r="E464">
            <v>16.89</v>
          </cell>
          <cell r="F464">
            <v>16.925000000000001</v>
          </cell>
          <cell r="G464">
            <v>17.391666666666669</v>
          </cell>
          <cell r="H464">
            <v>17.532</v>
          </cell>
          <cell r="I464">
            <v>37279</v>
          </cell>
          <cell r="J464">
            <v>37280</v>
          </cell>
          <cell r="K464">
            <v>37281</v>
          </cell>
          <cell r="L464">
            <v>37284</v>
          </cell>
          <cell r="M464">
            <v>37285</v>
          </cell>
        </row>
        <row r="465">
          <cell r="C465">
            <v>37279</v>
          </cell>
          <cell r="D465">
            <v>17.29</v>
          </cell>
          <cell r="E465">
            <v>17.21</v>
          </cell>
          <cell r="F465">
            <v>17.25</v>
          </cell>
          <cell r="G465">
            <v>17.616666666666664</v>
          </cell>
          <cell r="H465">
            <v>17.523</v>
          </cell>
          <cell r="I465">
            <v>37280</v>
          </cell>
          <cell r="J465">
            <v>37281</v>
          </cell>
          <cell r="K465">
            <v>37284</v>
          </cell>
          <cell r="L465">
            <v>37285</v>
          </cell>
          <cell r="M465">
            <v>37286</v>
          </cell>
        </row>
        <row r="466">
          <cell r="C466">
            <v>37280</v>
          </cell>
          <cell r="D466">
            <v>17.39</v>
          </cell>
          <cell r="E466">
            <v>17.32</v>
          </cell>
          <cell r="F466">
            <v>17.355</v>
          </cell>
          <cell r="G466">
            <v>17.684999999999999</v>
          </cell>
          <cell r="H466">
            <v>17.579000000000001</v>
          </cell>
          <cell r="I466">
            <v>37281</v>
          </cell>
          <cell r="J466">
            <v>37284</v>
          </cell>
          <cell r="K466">
            <v>37285</v>
          </cell>
          <cell r="L466">
            <v>37286</v>
          </cell>
          <cell r="M466">
            <v>37287</v>
          </cell>
        </row>
        <row r="467">
          <cell r="C467">
            <v>37281</v>
          </cell>
          <cell r="D467">
            <v>17.61</v>
          </cell>
          <cell r="E467">
            <v>17.53</v>
          </cell>
          <cell r="F467">
            <v>17.57</v>
          </cell>
          <cell r="G467">
            <v>17.563333333333333</v>
          </cell>
          <cell r="H467">
            <v>17.788</v>
          </cell>
          <cell r="I467">
            <v>37284</v>
          </cell>
          <cell r="J467">
            <v>37285</v>
          </cell>
          <cell r="K467">
            <v>37286</v>
          </cell>
          <cell r="L467">
            <v>37287</v>
          </cell>
          <cell r="M467">
            <v>37288</v>
          </cell>
        </row>
        <row r="468">
          <cell r="C468">
            <v>37284</v>
          </cell>
          <cell r="D468">
            <v>17.97</v>
          </cell>
          <cell r="E468">
            <v>17.88</v>
          </cell>
          <cell r="F468">
            <v>17.924999999999997</v>
          </cell>
          <cell r="G468">
            <v>17.466666666666669</v>
          </cell>
          <cell r="H468">
            <v>17.926000000000005</v>
          </cell>
          <cell r="I468">
            <v>37285</v>
          </cell>
          <cell r="J468">
            <v>37286</v>
          </cell>
          <cell r="K468">
            <v>37287</v>
          </cell>
          <cell r="L468">
            <v>37288</v>
          </cell>
          <cell r="M468">
            <v>37291</v>
          </cell>
        </row>
        <row r="469">
          <cell r="C469">
            <v>37285</v>
          </cell>
          <cell r="D469">
            <v>17.600000000000001</v>
          </cell>
          <cell r="E469">
            <v>17.52</v>
          </cell>
          <cell r="F469">
            <v>17.560000000000002</v>
          </cell>
          <cell r="G469">
            <v>17.818333333333335</v>
          </cell>
          <cell r="H469">
            <v>18.091000000000001</v>
          </cell>
          <cell r="I469">
            <v>37286</v>
          </cell>
          <cell r="J469">
            <v>37287</v>
          </cell>
          <cell r="K469">
            <v>37288</v>
          </cell>
          <cell r="L469">
            <v>37291</v>
          </cell>
          <cell r="M469">
            <v>37292</v>
          </cell>
        </row>
        <row r="470">
          <cell r="C470">
            <v>37286</v>
          </cell>
          <cell r="D470">
            <v>17.23</v>
          </cell>
          <cell r="E470">
            <v>17.18</v>
          </cell>
          <cell r="F470">
            <v>17.204999999999998</v>
          </cell>
          <cell r="G470">
            <v>18.288333333333334</v>
          </cell>
          <cell r="H470">
            <v>18.282999999999998</v>
          </cell>
          <cell r="I470">
            <v>37287</v>
          </cell>
          <cell r="J470">
            <v>37288</v>
          </cell>
          <cell r="K470">
            <v>37291</v>
          </cell>
          <cell r="L470">
            <v>37292</v>
          </cell>
          <cell r="M470">
            <v>37293</v>
          </cell>
        </row>
        <row r="471">
          <cell r="C471">
            <v>37287</v>
          </cell>
          <cell r="D471">
            <v>17.670000000000002</v>
          </cell>
          <cell r="E471">
            <v>17.600000000000001</v>
          </cell>
          <cell r="F471">
            <v>17.635000000000002</v>
          </cell>
          <cell r="G471">
            <v>18.538333333333334</v>
          </cell>
          <cell r="H471">
            <v>18.396999999999998</v>
          </cell>
          <cell r="I471">
            <v>37288</v>
          </cell>
          <cell r="J471">
            <v>37291</v>
          </cell>
          <cell r="K471">
            <v>37292</v>
          </cell>
          <cell r="L471">
            <v>37293</v>
          </cell>
          <cell r="M471">
            <v>37294</v>
          </cell>
        </row>
        <row r="472">
          <cell r="C472">
            <v>37288</v>
          </cell>
          <cell r="D472">
            <v>18.66</v>
          </cell>
          <cell r="E472">
            <v>18.57</v>
          </cell>
          <cell r="F472">
            <v>18.615000000000002</v>
          </cell>
          <cell r="G472">
            <v>18.388333333333332</v>
          </cell>
          <cell r="H472">
            <v>18.419</v>
          </cell>
          <cell r="I472">
            <v>37291</v>
          </cell>
          <cell r="J472">
            <v>37292</v>
          </cell>
          <cell r="K472">
            <v>37293</v>
          </cell>
          <cell r="L472">
            <v>37294</v>
          </cell>
          <cell r="M472">
            <v>37295</v>
          </cell>
        </row>
        <row r="473">
          <cell r="C473">
            <v>37291</v>
          </cell>
          <cell r="D473">
            <v>18.66</v>
          </cell>
          <cell r="E473">
            <v>18.57</v>
          </cell>
          <cell r="F473">
            <v>18.615000000000002</v>
          </cell>
          <cell r="G473">
            <v>18.251666666666665</v>
          </cell>
          <cell r="H473">
            <v>18.701999999999998</v>
          </cell>
          <cell r="I473">
            <v>37292</v>
          </cell>
          <cell r="J473">
            <v>37293</v>
          </cell>
          <cell r="K473">
            <v>37294</v>
          </cell>
          <cell r="L473">
            <v>37295</v>
          </cell>
          <cell r="M473">
            <v>37298</v>
          </cell>
        </row>
        <row r="474">
          <cell r="C474">
            <v>37292</v>
          </cell>
          <cell r="D474">
            <v>18.43</v>
          </cell>
          <cell r="E474">
            <v>18.34</v>
          </cell>
          <cell r="F474">
            <v>18.384999999999998</v>
          </cell>
          <cell r="G474">
            <v>18.364999999999998</v>
          </cell>
          <cell r="H474">
            <v>18.893000000000001</v>
          </cell>
          <cell r="I474">
            <v>37293</v>
          </cell>
          <cell r="J474">
            <v>37294</v>
          </cell>
          <cell r="K474">
            <v>37295</v>
          </cell>
          <cell r="L474">
            <v>37298</v>
          </cell>
          <cell r="M474">
            <v>37299</v>
          </cell>
        </row>
        <row r="475">
          <cell r="C475">
            <v>37293</v>
          </cell>
          <cell r="D475">
            <v>18.21</v>
          </cell>
          <cell r="E475">
            <v>18.12</v>
          </cell>
          <cell r="F475">
            <v>18.164999999999999</v>
          </cell>
          <cell r="G475">
            <v>18.986666666666668</v>
          </cell>
          <cell r="H475">
            <v>19.140999999999998</v>
          </cell>
          <cell r="I475">
            <v>37294</v>
          </cell>
          <cell r="J475">
            <v>37295</v>
          </cell>
          <cell r="K475">
            <v>37298</v>
          </cell>
          <cell r="L475">
            <v>37299</v>
          </cell>
          <cell r="M475">
            <v>37300</v>
          </cell>
        </row>
        <row r="476">
          <cell r="C476">
            <v>37294</v>
          </cell>
          <cell r="D476">
            <v>18.239999999999998</v>
          </cell>
          <cell r="E476">
            <v>18.170000000000002</v>
          </cell>
          <cell r="F476">
            <v>18.204999999999998</v>
          </cell>
          <cell r="G476">
            <v>19.364999999999998</v>
          </cell>
          <cell r="H476">
            <v>19.381999999999998</v>
          </cell>
          <cell r="I476">
            <v>37295</v>
          </cell>
          <cell r="J476">
            <v>37298</v>
          </cell>
          <cell r="K476">
            <v>37299</v>
          </cell>
          <cell r="L476">
            <v>37300</v>
          </cell>
          <cell r="M476">
            <v>37301</v>
          </cell>
        </row>
        <row r="477">
          <cell r="C477">
            <v>37295</v>
          </cell>
          <cell r="D477">
            <v>18.77</v>
          </cell>
          <cell r="E477">
            <v>18.68</v>
          </cell>
          <cell r="F477">
            <v>18.725000000000001</v>
          </cell>
          <cell r="G477">
            <v>19.591666666666669</v>
          </cell>
          <cell r="H477">
            <v>19.518999999999998</v>
          </cell>
          <cell r="I477">
            <v>37298</v>
          </cell>
          <cell r="J477">
            <v>37299</v>
          </cell>
          <cell r="K477">
            <v>37300</v>
          </cell>
          <cell r="L477">
            <v>37301</v>
          </cell>
          <cell r="M477">
            <v>37302</v>
          </cell>
        </row>
        <row r="478">
          <cell r="C478">
            <v>37298</v>
          </cell>
          <cell r="D478">
            <v>20.079999999999998</v>
          </cell>
          <cell r="E478">
            <v>19.98</v>
          </cell>
          <cell r="F478">
            <v>20.03</v>
          </cell>
          <cell r="G478">
            <v>19.385000000000002</v>
          </cell>
          <cell r="H478">
            <v>19.242000000000001</v>
          </cell>
          <cell r="I478">
            <v>37299</v>
          </cell>
          <cell r="J478">
            <v>37300</v>
          </cell>
          <cell r="K478">
            <v>37301</v>
          </cell>
          <cell r="L478">
            <v>37302</v>
          </cell>
          <cell r="M478">
            <v>37305</v>
          </cell>
        </row>
        <row r="479">
          <cell r="C479">
            <v>37299</v>
          </cell>
          <cell r="D479">
            <v>19.39</v>
          </cell>
          <cell r="E479">
            <v>19.29</v>
          </cell>
          <cell r="F479">
            <v>19.34</v>
          </cell>
          <cell r="G479">
            <v>19.408333333333331</v>
          </cell>
          <cell r="H479">
            <v>19.074999999999999</v>
          </cell>
          <cell r="I479">
            <v>37300</v>
          </cell>
          <cell r="J479">
            <v>37301</v>
          </cell>
          <cell r="K479">
            <v>37302</v>
          </cell>
          <cell r="L479">
            <v>37305</v>
          </cell>
          <cell r="M479">
            <v>37306</v>
          </cell>
        </row>
        <row r="480">
          <cell r="C480">
            <v>37300</v>
          </cell>
          <cell r="D480">
            <v>19.440000000000001</v>
          </cell>
          <cell r="E480">
            <v>19.37</v>
          </cell>
          <cell r="F480">
            <v>19.405000000000001</v>
          </cell>
          <cell r="G480">
            <v>19.155000000000001</v>
          </cell>
          <cell r="H480">
            <v>18.832999999999998</v>
          </cell>
          <cell r="I480">
            <v>37301</v>
          </cell>
          <cell r="J480">
            <v>37302</v>
          </cell>
          <cell r="K480">
            <v>37305</v>
          </cell>
          <cell r="L480">
            <v>37306</v>
          </cell>
          <cell r="M480">
            <v>37307</v>
          </cell>
        </row>
        <row r="481">
          <cell r="C481">
            <v>37301</v>
          </cell>
          <cell r="D481">
            <v>19.45</v>
          </cell>
          <cell r="E481">
            <v>19.37</v>
          </cell>
          <cell r="F481">
            <v>19.41</v>
          </cell>
          <cell r="G481">
            <v>18.853333333333335</v>
          </cell>
          <cell r="H481">
            <v>18.673000000000002</v>
          </cell>
          <cell r="I481">
            <v>37302</v>
          </cell>
          <cell r="J481">
            <v>37305</v>
          </cell>
          <cell r="K481">
            <v>37306</v>
          </cell>
          <cell r="L481">
            <v>37307</v>
          </cell>
          <cell r="M481">
            <v>37308</v>
          </cell>
        </row>
        <row r="482">
          <cell r="C482">
            <v>37302</v>
          </cell>
          <cell r="D482">
            <v>19.45</v>
          </cell>
          <cell r="E482">
            <v>19.37</v>
          </cell>
          <cell r="F482">
            <v>19.41</v>
          </cell>
          <cell r="G482">
            <v>18.448333333333334</v>
          </cell>
          <cell r="H482">
            <v>18.513000000000002</v>
          </cell>
          <cell r="I482">
            <v>37305</v>
          </cell>
          <cell r="J482">
            <v>37306</v>
          </cell>
          <cell r="K482">
            <v>37307</v>
          </cell>
          <cell r="L482">
            <v>37308</v>
          </cell>
          <cell r="M482">
            <v>37309</v>
          </cell>
        </row>
        <row r="483">
          <cell r="C483">
            <v>37305</v>
          </cell>
          <cell r="D483">
            <v>18.690000000000001</v>
          </cell>
          <cell r="E483">
            <v>18.600000000000001</v>
          </cell>
          <cell r="F483">
            <v>18.645000000000003</v>
          </cell>
          <cell r="G483">
            <v>18.436666666666667</v>
          </cell>
          <cell r="H483">
            <v>18.465</v>
          </cell>
          <cell r="I483">
            <v>37306</v>
          </cell>
          <cell r="J483">
            <v>37307</v>
          </cell>
          <cell r="K483">
            <v>37308</v>
          </cell>
          <cell r="L483">
            <v>37309</v>
          </cell>
          <cell r="M483">
            <v>37312</v>
          </cell>
        </row>
        <row r="484">
          <cell r="C484">
            <v>37306</v>
          </cell>
          <cell r="D484">
            <v>18.55</v>
          </cell>
          <cell r="E484">
            <v>18.46</v>
          </cell>
          <cell r="F484">
            <v>18.505000000000003</v>
          </cell>
          <cell r="G484">
            <v>18.471666666666668</v>
          </cell>
          <cell r="H484">
            <v>18.625</v>
          </cell>
          <cell r="I484">
            <v>37307</v>
          </cell>
          <cell r="J484">
            <v>37308</v>
          </cell>
          <cell r="K484">
            <v>37309</v>
          </cell>
          <cell r="L484">
            <v>37312</v>
          </cell>
          <cell r="M484">
            <v>37313</v>
          </cell>
        </row>
        <row r="485">
          <cell r="C485">
            <v>37307</v>
          </cell>
          <cell r="D485">
            <v>18.239999999999998</v>
          </cell>
          <cell r="E485">
            <v>18.149999999999999</v>
          </cell>
          <cell r="F485">
            <v>18.195</v>
          </cell>
          <cell r="G485">
            <v>18.541666666666668</v>
          </cell>
          <cell r="H485">
            <v>18.813000000000002</v>
          </cell>
          <cell r="I485">
            <v>37308</v>
          </cell>
          <cell r="J485">
            <v>37309</v>
          </cell>
          <cell r="K485">
            <v>37312</v>
          </cell>
          <cell r="L485">
            <v>37313</v>
          </cell>
          <cell r="M485">
            <v>37314</v>
          </cell>
        </row>
        <row r="486">
          <cell r="C486">
            <v>37308</v>
          </cell>
          <cell r="D486">
            <v>18.649999999999999</v>
          </cell>
          <cell r="E486">
            <v>18.57</v>
          </cell>
          <cell r="F486">
            <v>18.61</v>
          </cell>
          <cell r="G486">
            <v>18.773333333333333</v>
          </cell>
          <cell r="H486">
            <v>19.027999999999999</v>
          </cell>
          <cell r="I486">
            <v>37309</v>
          </cell>
          <cell r="J486">
            <v>37312</v>
          </cell>
          <cell r="K486">
            <v>37313</v>
          </cell>
          <cell r="L486">
            <v>37314</v>
          </cell>
          <cell r="M486">
            <v>37315</v>
          </cell>
        </row>
        <row r="487">
          <cell r="C487">
            <v>37309</v>
          </cell>
          <cell r="D487">
            <v>18.649999999999999</v>
          </cell>
          <cell r="E487">
            <v>18.57</v>
          </cell>
          <cell r="F487">
            <v>18.61</v>
          </cell>
          <cell r="G487">
            <v>18.948333333333334</v>
          </cell>
          <cell r="H487">
            <v>19.309999999999999</v>
          </cell>
          <cell r="I487">
            <v>37312</v>
          </cell>
          <cell r="J487">
            <v>37313</v>
          </cell>
          <cell r="K487">
            <v>37314</v>
          </cell>
          <cell r="L487">
            <v>37315</v>
          </cell>
          <cell r="M487">
            <v>37316</v>
          </cell>
        </row>
        <row r="488">
          <cell r="C488">
            <v>37312</v>
          </cell>
          <cell r="D488">
            <v>18.45</v>
          </cell>
          <cell r="E488">
            <v>18.36</v>
          </cell>
          <cell r="F488">
            <v>18.405000000000001</v>
          </cell>
          <cell r="G488">
            <v>19.375</v>
          </cell>
          <cell r="H488">
            <v>19.61</v>
          </cell>
          <cell r="I488">
            <v>37313</v>
          </cell>
          <cell r="J488">
            <v>37314</v>
          </cell>
          <cell r="K488">
            <v>37315</v>
          </cell>
          <cell r="L488">
            <v>37316</v>
          </cell>
          <cell r="M488">
            <v>37319</v>
          </cell>
        </row>
        <row r="489">
          <cell r="C489">
            <v>37313</v>
          </cell>
          <cell r="D489">
            <v>19.34</v>
          </cell>
          <cell r="E489">
            <v>19.27</v>
          </cell>
          <cell r="F489">
            <v>19.305</v>
          </cell>
          <cell r="G489">
            <v>19.613333333333333</v>
          </cell>
          <cell r="H489">
            <v>19.899000000000001</v>
          </cell>
          <cell r="I489">
            <v>37314</v>
          </cell>
          <cell r="J489">
            <v>37315</v>
          </cell>
          <cell r="K489">
            <v>37316</v>
          </cell>
          <cell r="L489">
            <v>37319</v>
          </cell>
          <cell r="M489">
            <v>37320</v>
          </cell>
        </row>
        <row r="490">
          <cell r="C490">
            <v>37314</v>
          </cell>
          <cell r="D490">
            <v>19.170000000000002</v>
          </cell>
          <cell r="E490">
            <v>19.100000000000001</v>
          </cell>
          <cell r="F490">
            <v>19.135000000000002</v>
          </cell>
          <cell r="G490">
            <v>19.87</v>
          </cell>
          <cell r="H490">
            <v>20.181999999999999</v>
          </cell>
          <cell r="I490">
            <v>37315</v>
          </cell>
          <cell r="J490">
            <v>37316</v>
          </cell>
          <cell r="K490">
            <v>37319</v>
          </cell>
          <cell r="L490">
            <v>37320</v>
          </cell>
          <cell r="M490">
            <v>37321</v>
          </cell>
        </row>
        <row r="491">
          <cell r="C491">
            <v>37315</v>
          </cell>
          <cell r="D491">
            <v>19.73</v>
          </cell>
          <cell r="E491">
            <v>19.64</v>
          </cell>
          <cell r="F491">
            <v>19.685000000000002</v>
          </cell>
          <cell r="G491">
            <v>20.224999999999998</v>
          </cell>
          <cell r="H491">
            <v>20.427999999999997</v>
          </cell>
          <cell r="I491">
            <v>37316</v>
          </cell>
          <cell r="J491">
            <v>37319</v>
          </cell>
          <cell r="K491">
            <v>37320</v>
          </cell>
          <cell r="L491">
            <v>37321</v>
          </cell>
          <cell r="M491">
            <v>37322</v>
          </cell>
        </row>
        <row r="492">
          <cell r="C492">
            <v>37316</v>
          </cell>
          <cell r="D492">
            <v>20.059999999999999</v>
          </cell>
          <cell r="E492">
            <v>19.98</v>
          </cell>
          <cell r="F492">
            <v>20.02</v>
          </cell>
          <cell r="G492">
            <v>20.401666666666667</v>
          </cell>
          <cell r="H492">
            <v>20.669</v>
          </cell>
          <cell r="I492">
            <v>37319</v>
          </cell>
          <cell r="J492">
            <v>37320</v>
          </cell>
          <cell r="K492">
            <v>37321</v>
          </cell>
          <cell r="L492">
            <v>37322</v>
          </cell>
          <cell r="M492">
            <v>37323</v>
          </cell>
        </row>
        <row r="493">
          <cell r="C493">
            <v>37319</v>
          </cell>
          <cell r="D493">
            <v>19.940000000000001</v>
          </cell>
          <cell r="E493">
            <v>19.87</v>
          </cell>
          <cell r="F493">
            <v>19.905000000000001</v>
          </cell>
          <cell r="G493">
            <v>20.738333333333333</v>
          </cell>
          <cell r="H493">
            <v>21.036000000000001</v>
          </cell>
          <cell r="I493">
            <v>37320</v>
          </cell>
          <cell r="J493">
            <v>37321</v>
          </cell>
          <cell r="K493">
            <v>37322</v>
          </cell>
          <cell r="L493">
            <v>37323</v>
          </cell>
          <cell r="M493">
            <v>37326</v>
          </cell>
        </row>
        <row r="494">
          <cell r="C494">
            <v>37320</v>
          </cell>
          <cell r="D494">
            <v>20.79</v>
          </cell>
          <cell r="E494">
            <v>20.71</v>
          </cell>
          <cell r="F494">
            <v>20.75</v>
          </cell>
          <cell r="G494">
            <v>20.896666666666665</v>
          </cell>
          <cell r="H494">
            <v>21.221</v>
          </cell>
          <cell r="I494">
            <v>37321</v>
          </cell>
          <cell r="J494">
            <v>37322</v>
          </cell>
          <cell r="K494">
            <v>37323</v>
          </cell>
          <cell r="L494">
            <v>37326</v>
          </cell>
          <cell r="M494">
            <v>37327</v>
          </cell>
        </row>
        <row r="495">
          <cell r="C495">
            <v>37321</v>
          </cell>
          <cell r="D495">
            <v>20.58</v>
          </cell>
          <cell r="E495">
            <v>20.52</v>
          </cell>
          <cell r="F495">
            <v>20.549999999999997</v>
          </cell>
          <cell r="G495">
            <v>21.293333333333333</v>
          </cell>
          <cell r="H495">
            <v>21.443000000000001</v>
          </cell>
          <cell r="I495">
            <v>37322</v>
          </cell>
          <cell r="J495">
            <v>37323</v>
          </cell>
          <cell r="K495">
            <v>37326</v>
          </cell>
          <cell r="L495">
            <v>37327</v>
          </cell>
          <cell r="M495">
            <v>37328</v>
          </cell>
        </row>
        <row r="496">
          <cell r="C496">
            <v>37322</v>
          </cell>
          <cell r="D496">
            <v>20.95</v>
          </cell>
          <cell r="E496">
            <v>20.88</v>
          </cell>
          <cell r="F496">
            <v>20.914999999999999</v>
          </cell>
          <cell r="G496">
            <v>21.546666666666667</v>
          </cell>
          <cell r="H496">
            <v>21.716000000000001</v>
          </cell>
          <cell r="I496">
            <v>37323</v>
          </cell>
          <cell r="J496">
            <v>37326</v>
          </cell>
          <cell r="K496">
            <v>37327</v>
          </cell>
          <cell r="L496">
            <v>37328</v>
          </cell>
          <cell r="M496">
            <v>37329</v>
          </cell>
        </row>
        <row r="497">
          <cell r="C497">
            <v>37323</v>
          </cell>
          <cell r="D497">
            <v>21.26</v>
          </cell>
          <cell r="E497">
            <v>21.19</v>
          </cell>
          <cell r="F497">
            <v>21.225000000000001</v>
          </cell>
          <cell r="G497">
            <v>21.691666666666666</v>
          </cell>
          <cell r="H497">
            <v>21.916000000000004</v>
          </cell>
          <cell r="I497">
            <v>37326</v>
          </cell>
          <cell r="J497">
            <v>37327</v>
          </cell>
          <cell r="K497">
            <v>37328</v>
          </cell>
          <cell r="L497">
            <v>37329</v>
          </cell>
          <cell r="M497">
            <v>37330</v>
          </cell>
        </row>
        <row r="498">
          <cell r="C498">
            <v>37326</v>
          </cell>
          <cell r="D498">
            <v>21.77</v>
          </cell>
          <cell r="E498">
            <v>21.71</v>
          </cell>
          <cell r="F498">
            <v>21.740000000000002</v>
          </cell>
          <cell r="G498">
            <v>21.87166666666667</v>
          </cell>
          <cell r="H498">
            <v>22.114000000000001</v>
          </cell>
          <cell r="I498">
            <v>37327</v>
          </cell>
          <cell r="J498">
            <v>37328</v>
          </cell>
          <cell r="K498">
            <v>37329</v>
          </cell>
          <cell r="L498">
            <v>37330</v>
          </cell>
          <cell r="M498">
            <v>37333</v>
          </cell>
        </row>
        <row r="499">
          <cell r="C499">
            <v>37327</v>
          </cell>
          <cell r="D499">
            <v>21.71</v>
          </cell>
          <cell r="E499">
            <v>21.64</v>
          </cell>
          <cell r="F499">
            <v>21.675000000000001</v>
          </cell>
          <cell r="G499">
            <v>22.054999999999996</v>
          </cell>
          <cell r="H499">
            <v>22.326999999999998</v>
          </cell>
          <cell r="I499">
            <v>37328</v>
          </cell>
          <cell r="J499">
            <v>37329</v>
          </cell>
          <cell r="K499">
            <v>37330</v>
          </cell>
          <cell r="L499">
            <v>37333</v>
          </cell>
          <cell r="M499">
            <v>37334</v>
          </cell>
        </row>
        <row r="500">
          <cell r="C500">
            <v>37328</v>
          </cell>
          <cell r="D500">
            <v>21.69</v>
          </cell>
          <cell r="E500">
            <v>21.63</v>
          </cell>
          <cell r="F500">
            <v>21.66</v>
          </cell>
          <cell r="G500">
            <v>22.411666666666665</v>
          </cell>
          <cell r="H500">
            <v>22.469000000000001</v>
          </cell>
          <cell r="I500">
            <v>37329</v>
          </cell>
          <cell r="J500">
            <v>37330</v>
          </cell>
          <cell r="K500">
            <v>37333</v>
          </cell>
          <cell r="L500">
            <v>37334</v>
          </cell>
          <cell r="M500">
            <v>37335</v>
          </cell>
        </row>
        <row r="501">
          <cell r="C501">
            <v>37329</v>
          </cell>
          <cell r="D501">
            <v>22.32</v>
          </cell>
          <cell r="E501">
            <v>22.24</v>
          </cell>
          <cell r="F501">
            <v>22.28</v>
          </cell>
          <cell r="G501">
            <v>22.564999999999998</v>
          </cell>
          <cell r="H501">
            <v>22.707000000000001</v>
          </cell>
          <cell r="I501">
            <v>37330</v>
          </cell>
          <cell r="J501">
            <v>37333</v>
          </cell>
          <cell r="K501">
            <v>37334</v>
          </cell>
          <cell r="L501">
            <v>37335</v>
          </cell>
          <cell r="M501">
            <v>37336</v>
          </cell>
        </row>
        <row r="502">
          <cell r="C502">
            <v>37330</v>
          </cell>
          <cell r="D502">
            <v>22.26</v>
          </cell>
          <cell r="E502">
            <v>22.19</v>
          </cell>
          <cell r="F502">
            <v>22.225000000000001</v>
          </cell>
          <cell r="G502">
            <v>22.613333333333333</v>
          </cell>
          <cell r="H502">
            <v>22.934000000000001</v>
          </cell>
          <cell r="I502">
            <v>37333</v>
          </cell>
          <cell r="J502">
            <v>37334</v>
          </cell>
          <cell r="K502">
            <v>37335</v>
          </cell>
          <cell r="L502">
            <v>37336</v>
          </cell>
          <cell r="M502">
            <v>37337</v>
          </cell>
        </row>
        <row r="503">
          <cell r="C503">
            <v>37333</v>
          </cell>
          <cell r="D503">
            <v>22.76</v>
          </cell>
          <cell r="E503">
            <v>22.7</v>
          </cell>
          <cell r="F503">
            <v>22.73</v>
          </cell>
          <cell r="G503">
            <v>22.86</v>
          </cell>
          <cell r="H503">
            <v>23.03</v>
          </cell>
          <cell r="I503">
            <v>37334</v>
          </cell>
          <cell r="J503">
            <v>37335</v>
          </cell>
          <cell r="K503">
            <v>37336</v>
          </cell>
          <cell r="L503">
            <v>37337</v>
          </cell>
          <cell r="M503">
            <v>37340</v>
          </cell>
        </row>
        <row r="504">
          <cell r="C504">
            <v>37334</v>
          </cell>
          <cell r="D504">
            <v>22.77</v>
          </cell>
          <cell r="E504">
            <v>22.71</v>
          </cell>
          <cell r="F504">
            <v>22.740000000000002</v>
          </cell>
          <cell r="G504">
            <v>23.066666666666663</v>
          </cell>
          <cell r="H504">
            <v>23.131999999999998</v>
          </cell>
          <cell r="I504">
            <v>37335</v>
          </cell>
          <cell r="J504">
            <v>37336</v>
          </cell>
          <cell r="K504">
            <v>37337</v>
          </cell>
          <cell r="L504">
            <v>37340</v>
          </cell>
          <cell r="M504">
            <v>37341</v>
          </cell>
        </row>
        <row r="505">
          <cell r="C505">
            <v>37335</v>
          </cell>
          <cell r="D505">
            <v>22.4</v>
          </cell>
          <cell r="E505">
            <v>22.34</v>
          </cell>
          <cell r="F505">
            <v>22.369999999999997</v>
          </cell>
          <cell r="G505">
            <v>23.346666666666664</v>
          </cell>
          <cell r="H505">
            <v>23.335000000000001</v>
          </cell>
          <cell r="I505">
            <v>37336</v>
          </cell>
          <cell r="J505">
            <v>37337</v>
          </cell>
          <cell r="K505">
            <v>37340</v>
          </cell>
          <cell r="L505">
            <v>37341</v>
          </cell>
          <cell r="M505">
            <v>37342</v>
          </cell>
        </row>
        <row r="506">
          <cell r="C506">
            <v>37336</v>
          </cell>
          <cell r="D506">
            <v>23.51</v>
          </cell>
          <cell r="E506">
            <v>23.43</v>
          </cell>
          <cell r="F506">
            <v>23.47</v>
          </cell>
          <cell r="G506">
            <v>23.27333333333333</v>
          </cell>
          <cell r="H506">
            <v>23.428000000000001</v>
          </cell>
          <cell r="I506">
            <v>37337</v>
          </cell>
          <cell r="J506">
            <v>37340</v>
          </cell>
          <cell r="K506">
            <v>37341</v>
          </cell>
          <cell r="L506">
            <v>37342</v>
          </cell>
          <cell r="M506">
            <v>37343</v>
          </cell>
        </row>
        <row r="507">
          <cell r="C507">
            <v>37337</v>
          </cell>
          <cell r="D507">
            <v>23.4</v>
          </cell>
          <cell r="E507">
            <v>23.32</v>
          </cell>
          <cell r="F507">
            <v>23.36</v>
          </cell>
          <cell r="G507">
            <v>23.281666666666666</v>
          </cell>
          <cell r="H507">
            <v>23.605</v>
          </cell>
          <cell r="I507">
            <v>37340</v>
          </cell>
          <cell r="J507">
            <v>37341</v>
          </cell>
          <cell r="K507">
            <v>37342</v>
          </cell>
          <cell r="L507">
            <v>37343</v>
          </cell>
          <cell r="M507">
            <v>37347</v>
          </cell>
        </row>
        <row r="508">
          <cell r="C508">
            <v>37340</v>
          </cell>
          <cell r="D508">
            <v>23.25</v>
          </cell>
          <cell r="E508">
            <v>23.17</v>
          </cell>
          <cell r="F508">
            <v>23.21</v>
          </cell>
          <cell r="G508">
            <v>23.523333333333337</v>
          </cell>
          <cell r="H508">
            <v>23.975000000000001</v>
          </cell>
          <cell r="I508">
            <v>37341</v>
          </cell>
          <cell r="J508">
            <v>37342</v>
          </cell>
          <cell r="K508">
            <v>37343</v>
          </cell>
          <cell r="L508">
            <v>37347</v>
          </cell>
          <cell r="M508">
            <v>37348</v>
          </cell>
        </row>
        <row r="509">
          <cell r="C509">
            <v>37341</v>
          </cell>
          <cell r="D509">
            <v>23.29</v>
          </cell>
          <cell r="E509">
            <v>23.21</v>
          </cell>
          <cell r="F509">
            <v>23.25</v>
          </cell>
          <cell r="G509">
            <v>23.855</v>
          </cell>
          <cell r="H509">
            <v>24.298999999999999</v>
          </cell>
          <cell r="I509">
            <v>37342</v>
          </cell>
          <cell r="J509">
            <v>37343</v>
          </cell>
          <cell r="K509">
            <v>37347</v>
          </cell>
          <cell r="L509">
            <v>37348</v>
          </cell>
          <cell r="M509">
            <v>37349</v>
          </cell>
        </row>
        <row r="510">
          <cell r="C510">
            <v>37342</v>
          </cell>
          <cell r="D510">
            <v>23.42</v>
          </cell>
          <cell r="E510">
            <v>23.35</v>
          </cell>
          <cell r="F510">
            <v>23.385000000000002</v>
          </cell>
          <cell r="G510">
            <v>24.413333333333338</v>
          </cell>
          <cell r="H510">
            <v>24.474</v>
          </cell>
          <cell r="I510">
            <v>37343</v>
          </cell>
          <cell r="J510">
            <v>37347</v>
          </cell>
          <cell r="K510">
            <v>37348</v>
          </cell>
          <cell r="L510">
            <v>37349</v>
          </cell>
          <cell r="M510">
            <v>37350</v>
          </cell>
        </row>
        <row r="511">
          <cell r="C511">
            <v>37343</v>
          </cell>
          <cell r="D511">
            <v>23.98</v>
          </cell>
          <cell r="E511">
            <v>23.89</v>
          </cell>
          <cell r="F511">
            <v>23.935000000000002</v>
          </cell>
          <cell r="G511">
            <v>24.724999999999998</v>
          </cell>
          <cell r="H511">
            <v>24.486000000000001</v>
          </cell>
          <cell r="I511">
            <v>37347</v>
          </cell>
          <cell r="J511">
            <v>37348</v>
          </cell>
          <cell r="K511">
            <v>37349</v>
          </cell>
          <cell r="L511">
            <v>37350</v>
          </cell>
          <cell r="M511">
            <v>37351</v>
          </cell>
        </row>
        <row r="512">
          <cell r="C512">
            <v>37347</v>
          </cell>
          <cell r="D512">
            <v>24.29</v>
          </cell>
          <cell r="E512">
            <v>24.2</v>
          </cell>
          <cell r="F512">
            <v>24.244999999999997</v>
          </cell>
          <cell r="G512">
            <v>24.73</v>
          </cell>
          <cell r="H512">
            <v>24.500999999999998</v>
          </cell>
          <cell r="I512">
            <v>37348</v>
          </cell>
          <cell r="J512">
            <v>37349</v>
          </cell>
          <cell r="K512">
            <v>37350</v>
          </cell>
          <cell r="L512">
            <v>37351</v>
          </cell>
          <cell r="M512">
            <v>37354</v>
          </cell>
        </row>
        <row r="513">
          <cell r="C513">
            <v>37348</v>
          </cell>
          <cell r="D513">
            <v>25.1</v>
          </cell>
          <cell r="E513">
            <v>25.02</v>
          </cell>
          <cell r="F513">
            <v>25.060000000000002</v>
          </cell>
          <cell r="G513">
            <v>24.375</v>
          </cell>
          <cell r="H513">
            <v>24.064999999999998</v>
          </cell>
          <cell r="I513">
            <v>37349</v>
          </cell>
          <cell r="J513">
            <v>37350</v>
          </cell>
          <cell r="K513">
            <v>37351</v>
          </cell>
          <cell r="L513">
            <v>37354</v>
          </cell>
          <cell r="M513">
            <v>37355</v>
          </cell>
        </row>
        <row r="514">
          <cell r="C514">
            <v>37349</v>
          </cell>
          <cell r="D514">
            <v>24.91</v>
          </cell>
          <cell r="E514">
            <v>24.83</v>
          </cell>
          <cell r="F514">
            <v>24.869999999999997</v>
          </cell>
          <cell r="G514">
            <v>24.191666666666663</v>
          </cell>
          <cell r="H514">
            <v>23.664999999999999</v>
          </cell>
          <cell r="I514">
            <v>37350</v>
          </cell>
          <cell r="J514">
            <v>37351</v>
          </cell>
          <cell r="K514">
            <v>37354</v>
          </cell>
          <cell r="L514">
            <v>37355</v>
          </cell>
          <cell r="M514">
            <v>37356</v>
          </cell>
        </row>
        <row r="515">
          <cell r="C515">
            <v>37350</v>
          </cell>
          <cell r="D515">
            <v>24.29</v>
          </cell>
          <cell r="E515">
            <v>24.23</v>
          </cell>
          <cell r="F515">
            <v>24.259999999999998</v>
          </cell>
          <cell r="G515">
            <v>23.731666666666666</v>
          </cell>
          <cell r="H515">
            <v>23.216000000000001</v>
          </cell>
          <cell r="I515">
            <v>37351</v>
          </cell>
          <cell r="J515">
            <v>37354</v>
          </cell>
          <cell r="K515">
            <v>37355</v>
          </cell>
          <cell r="L515">
            <v>37356</v>
          </cell>
          <cell r="M515">
            <v>37357</v>
          </cell>
        </row>
        <row r="516">
          <cell r="C516">
            <v>37351</v>
          </cell>
          <cell r="D516">
            <v>24.03</v>
          </cell>
          <cell r="E516">
            <v>23.96</v>
          </cell>
          <cell r="F516">
            <v>23.995000000000001</v>
          </cell>
          <cell r="G516">
            <v>23.356666666666666</v>
          </cell>
          <cell r="H516">
            <v>22.597999999999999</v>
          </cell>
          <cell r="I516">
            <v>37354</v>
          </cell>
          <cell r="J516">
            <v>37355</v>
          </cell>
          <cell r="K516">
            <v>37356</v>
          </cell>
          <cell r="L516">
            <v>37357</v>
          </cell>
          <cell r="M516">
            <v>37358</v>
          </cell>
        </row>
        <row r="517">
          <cell r="C517">
            <v>37354</v>
          </cell>
          <cell r="D517">
            <v>24.36</v>
          </cell>
          <cell r="E517">
            <v>24.28</v>
          </cell>
          <cell r="F517">
            <v>24.32</v>
          </cell>
          <cell r="G517">
            <v>22.588333333333335</v>
          </cell>
          <cell r="H517">
            <v>22.088999999999999</v>
          </cell>
          <cell r="I517">
            <v>37355</v>
          </cell>
          <cell r="J517">
            <v>37356</v>
          </cell>
          <cell r="K517">
            <v>37357</v>
          </cell>
          <cell r="L517">
            <v>37358</v>
          </cell>
          <cell r="M517">
            <v>37361</v>
          </cell>
        </row>
        <row r="518">
          <cell r="C518">
            <v>37355</v>
          </cell>
          <cell r="D518">
            <v>22.92</v>
          </cell>
          <cell r="E518">
            <v>22.84</v>
          </cell>
          <cell r="F518">
            <v>22.880000000000003</v>
          </cell>
          <cell r="G518">
            <v>21.929999999999996</v>
          </cell>
          <cell r="H518">
            <v>22.03</v>
          </cell>
          <cell r="I518">
            <v>37356</v>
          </cell>
          <cell r="J518">
            <v>37357</v>
          </cell>
          <cell r="K518">
            <v>37358</v>
          </cell>
          <cell r="L518">
            <v>37361</v>
          </cell>
          <cell r="M518">
            <v>37362</v>
          </cell>
        </row>
        <row r="519">
          <cell r="C519">
            <v>37356</v>
          </cell>
          <cell r="D519">
            <v>22.91</v>
          </cell>
          <cell r="E519">
            <v>22.83</v>
          </cell>
          <cell r="F519">
            <v>22.869999999999997</v>
          </cell>
          <cell r="G519">
            <v>21.564999999999998</v>
          </cell>
          <cell r="H519">
            <v>22.178999999999998</v>
          </cell>
          <cell r="I519">
            <v>37357</v>
          </cell>
          <cell r="J519">
            <v>37358</v>
          </cell>
          <cell r="K519">
            <v>37361</v>
          </cell>
          <cell r="L519">
            <v>37362</v>
          </cell>
          <cell r="M519">
            <v>37363</v>
          </cell>
        </row>
        <row r="520">
          <cell r="C520">
            <v>37357</v>
          </cell>
          <cell r="D520">
            <v>22.06</v>
          </cell>
          <cell r="E520">
            <v>21.97</v>
          </cell>
          <cell r="F520">
            <v>22.015000000000001</v>
          </cell>
          <cell r="G520">
            <v>21.754999999999999</v>
          </cell>
          <cell r="H520">
            <v>22.597000000000001</v>
          </cell>
          <cell r="I520">
            <v>37358</v>
          </cell>
          <cell r="J520">
            <v>37361</v>
          </cell>
          <cell r="K520">
            <v>37362</v>
          </cell>
          <cell r="L520">
            <v>37363</v>
          </cell>
          <cell r="M520">
            <v>37364</v>
          </cell>
        </row>
        <row r="521">
          <cell r="C521">
            <v>37358</v>
          </cell>
          <cell r="D521">
            <v>20.95</v>
          </cell>
          <cell r="E521">
            <v>20.86</v>
          </cell>
          <cell r="F521">
            <v>20.905000000000001</v>
          </cell>
          <cell r="G521">
            <v>22.658333333333331</v>
          </cell>
          <cell r="H521">
            <v>23.298999999999999</v>
          </cell>
          <cell r="I521">
            <v>37361</v>
          </cell>
          <cell r="J521">
            <v>37362</v>
          </cell>
          <cell r="K521">
            <v>37363</v>
          </cell>
          <cell r="L521">
            <v>37364</v>
          </cell>
          <cell r="M521">
            <v>37365</v>
          </cell>
        </row>
        <row r="522">
          <cell r="C522">
            <v>37361</v>
          </cell>
          <cell r="D522">
            <v>21.73</v>
          </cell>
          <cell r="E522">
            <v>21.82</v>
          </cell>
          <cell r="F522">
            <v>21.774999999999999</v>
          </cell>
          <cell r="G522">
            <v>23.435000000000002</v>
          </cell>
          <cell r="H522">
            <v>23.866</v>
          </cell>
          <cell r="I522">
            <v>37362</v>
          </cell>
          <cell r="J522">
            <v>37363</v>
          </cell>
          <cell r="K522">
            <v>37364</v>
          </cell>
          <cell r="L522">
            <v>37365</v>
          </cell>
          <cell r="M522">
            <v>37368</v>
          </cell>
        </row>
        <row r="523">
          <cell r="C523">
            <v>37362</v>
          </cell>
          <cell r="D523">
            <v>22.55</v>
          </cell>
          <cell r="E523">
            <v>22.62</v>
          </cell>
          <cell r="F523">
            <v>22.585000000000001</v>
          </cell>
          <cell r="G523">
            <v>24.044999999999998</v>
          </cell>
          <cell r="H523">
            <v>24.314</v>
          </cell>
          <cell r="I523">
            <v>37363</v>
          </cell>
          <cell r="J523">
            <v>37364</v>
          </cell>
          <cell r="K523">
            <v>37365</v>
          </cell>
          <cell r="L523">
            <v>37368</v>
          </cell>
          <cell r="M523">
            <v>37369</v>
          </cell>
        </row>
        <row r="524">
          <cell r="C524">
            <v>37363</v>
          </cell>
          <cell r="D524">
            <v>23.58</v>
          </cell>
          <cell r="E524">
            <v>23.65</v>
          </cell>
          <cell r="F524">
            <v>23.614999999999998</v>
          </cell>
          <cell r="G524">
            <v>24.376666666666665</v>
          </cell>
          <cell r="H524">
            <v>24.393000000000001</v>
          </cell>
          <cell r="I524">
            <v>37364</v>
          </cell>
          <cell r="J524">
            <v>37365</v>
          </cell>
          <cell r="K524">
            <v>37368</v>
          </cell>
          <cell r="L524">
            <v>37369</v>
          </cell>
          <cell r="M524">
            <v>37370</v>
          </cell>
        </row>
        <row r="525">
          <cell r="C525">
            <v>37364</v>
          </cell>
          <cell r="D525">
            <v>24.07</v>
          </cell>
          <cell r="E525">
            <v>24.14</v>
          </cell>
          <cell r="F525">
            <v>24.105</v>
          </cell>
          <cell r="G525">
            <v>24.616666666666664</v>
          </cell>
          <cell r="H525">
            <v>24.502999999999997</v>
          </cell>
          <cell r="I525">
            <v>37365</v>
          </cell>
          <cell r="J525">
            <v>37368</v>
          </cell>
          <cell r="K525">
            <v>37369</v>
          </cell>
          <cell r="L525">
            <v>37370</v>
          </cell>
          <cell r="M525">
            <v>37371</v>
          </cell>
        </row>
        <row r="526">
          <cell r="C526">
            <v>37365</v>
          </cell>
          <cell r="D526">
            <v>24.38</v>
          </cell>
          <cell r="E526">
            <v>24.45</v>
          </cell>
          <cell r="F526">
            <v>24.414999999999999</v>
          </cell>
          <cell r="G526">
            <v>24.481666666666666</v>
          </cell>
          <cell r="H526">
            <v>24.633999999999997</v>
          </cell>
          <cell r="I526">
            <v>37368</v>
          </cell>
          <cell r="J526">
            <v>37369</v>
          </cell>
          <cell r="K526">
            <v>37370</v>
          </cell>
          <cell r="L526">
            <v>37371</v>
          </cell>
          <cell r="M526">
            <v>37372</v>
          </cell>
        </row>
        <row r="527">
          <cell r="C527">
            <v>37368</v>
          </cell>
          <cell r="D527">
            <v>24.58</v>
          </cell>
          <cell r="E527">
            <v>24.64</v>
          </cell>
          <cell r="F527">
            <v>24.61</v>
          </cell>
          <cell r="G527">
            <v>24.496666666666666</v>
          </cell>
          <cell r="H527">
            <v>24.824999999999999</v>
          </cell>
          <cell r="I527">
            <v>37369</v>
          </cell>
          <cell r="J527">
            <v>37370</v>
          </cell>
          <cell r="K527">
            <v>37371</v>
          </cell>
          <cell r="L527">
            <v>37372</v>
          </cell>
          <cell r="M527">
            <v>37375</v>
          </cell>
        </row>
        <row r="528">
          <cell r="C528">
            <v>37369</v>
          </cell>
          <cell r="D528">
            <v>24.79</v>
          </cell>
          <cell r="E528">
            <v>24.86</v>
          </cell>
          <cell r="F528">
            <v>24.824999999999999</v>
          </cell>
          <cell r="G528">
            <v>24.578333333333333</v>
          </cell>
          <cell r="H528">
            <v>24.975999999999999</v>
          </cell>
          <cell r="I528">
            <v>37370</v>
          </cell>
          <cell r="J528">
            <v>37371</v>
          </cell>
          <cell r="K528">
            <v>37372</v>
          </cell>
          <cell r="L528">
            <v>37375</v>
          </cell>
          <cell r="M528">
            <v>37376</v>
          </cell>
        </row>
        <row r="529">
          <cell r="C529">
            <v>37370</v>
          </cell>
          <cell r="D529">
            <v>23.98</v>
          </cell>
          <cell r="E529">
            <v>24.04</v>
          </cell>
          <cell r="F529">
            <v>24.009999999999998</v>
          </cell>
          <cell r="G529">
            <v>25.096666666666668</v>
          </cell>
          <cell r="H529">
            <v>25.17</v>
          </cell>
          <cell r="I529">
            <v>37371</v>
          </cell>
          <cell r="J529">
            <v>37372</v>
          </cell>
          <cell r="K529">
            <v>37375</v>
          </cell>
          <cell r="L529">
            <v>37376</v>
          </cell>
          <cell r="M529">
            <v>37377</v>
          </cell>
        </row>
        <row r="530">
          <cell r="C530">
            <v>37371</v>
          </cell>
          <cell r="D530">
            <v>24.62</v>
          </cell>
          <cell r="E530">
            <v>24.69</v>
          </cell>
          <cell r="F530">
            <v>24.655000000000001</v>
          </cell>
          <cell r="G530">
            <v>25.405000000000001</v>
          </cell>
          <cell r="H530">
            <v>25.170999999999999</v>
          </cell>
          <cell r="I530">
            <v>37372</v>
          </cell>
          <cell r="J530">
            <v>37375</v>
          </cell>
          <cell r="K530">
            <v>37376</v>
          </cell>
          <cell r="L530">
            <v>37377</v>
          </cell>
          <cell r="M530">
            <v>37378</v>
          </cell>
        </row>
        <row r="531">
          <cell r="C531">
            <v>37372</v>
          </cell>
          <cell r="D531">
            <v>25.04</v>
          </cell>
          <cell r="E531">
            <v>25.1</v>
          </cell>
          <cell r="F531">
            <v>25.07</v>
          </cell>
          <cell r="G531">
            <v>25.375</v>
          </cell>
          <cell r="H531">
            <v>25.110999999999997</v>
          </cell>
          <cell r="I531">
            <v>37375</v>
          </cell>
          <cell r="J531">
            <v>37376</v>
          </cell>
          <cell r="K531">
            <v>37377</v>
          </cell>
          <cell r="L531">
            <v>37378</v>
          </cell>
          <cell r="M531">
            <v>37379</v>
          </cell>
        </row>
        <row r="532">
          <cell r="C532">
            <v>37375</v>
          </cell>
          <cell r="D532">
            <v>25.53</v>
          </cell>
          <cell r="E532">
            <v>25.6</v>
          </cell>
          <cell r="F532">
            <v>25.565000000000001</v>
          </cell>
          <cell r="G532">
            <v>25.073333333333334</v>
          </cell>
          <cell r="H532">
            <v>24.854999999999997</v>
          </cell>
          <cell r="I532">
            <v>37376</v>
          </cell>
          <cell r="J532">
            <v>37377</v>
          </cell>
          <cell r="K532">
            <v>37378</v>
          </cell>
          <cell r="L532">
            <v>37379</v>
          </cell>
          <cell r="M532">
            <v>37382</v>
          </cell>
        </row>
        <row r="533">
          <cell r="C533">
            <v>37376</v>
          </cell>
          <cell r="D533">
            <v>25.55</v>
          </cell>
          <cell r="E533">
            <v>25.61</v>
          </cell>
          <cell r="F533">
            <v>25.58</v>
          </cell>
          <cell r="G533">
            <v>24.803333333333331</v>
          </cell>
          <cell r="H533">
            <v>24.619</v>
          </cell>
          <cell r="I533">
            <v>37377</v>
          </cell>
          <cell r="J533">
            <v>37378</v>
          </cell>
          <cell r="K533">
            <v>37379</v>
          </cell>
          <cell r="L533">
            <v>37382</v>
          </cell>
          <cell r="M533">
            <v>37383</v>
          </cell>
        </row>
        <row r="534">
          <cell r="C534">
            <v>37377</v>
          </cell>
          <cell r="D534">
            <v>24.95</v>
          </cell>
          <cell r="E534">
            <v>25.01</v>
          </cell>
          <cell r="F534">
            <v>24.98</v>
          </cell>
          <cell r="G534">
            <v>24.571666666666669</v>
          </cell>
          <cell r="H534">
            <v>24.591000000000001</v>
          </cell>
          <cell r="I534">
            <v>37378</v>
          </cell>
          <cell r="J534">
            <v>37379</v>
          </cell>
          <cell r="K534">
            <v>37382</v>
          </cell>
          <cell r="L534">
            <v>37383</v>
          </cell>
          <cell r="M534">
            <v>37384</v>
          </cell>
        </row>
        <row r="535">
          <cell r="C535">
            <v>37378</v>
          </cell>
          <cell r="D535">
            <v>24.62</v>
          </cell>
          <cell r="E535">
            <v>24.7</v>
          </cell>
          <cell r="F535">
            <v>24.66</v>
          </cell>
          <cell r="G535">
            <v>24.484999999999996</v>
          </cell>
          <cell r="H535">
            <v>24.586999999999996</v>
          </cell>
          <cell r="I535">
            <v>37379</v>
          </cell>
          <cell r="J535">
            <v>37382</v>
          </cell>
          <cell r="K535">
            <v>37383</v>
          </cell>
          <cell r="L535">
            <v>37384</v>
          </cell>
          <cell r="M535">
            <v>37385</v>
          </cell>
        </row>
        <row r="536">
          <cell r="C536">
            <v>37379</v>
          </cell>
          <cell r="D536">
            <v>24.73</v>
          </cell>
          <cell r="E536">
            <v>24.81</v>
          </cell>
          <cell r="F536">
            <v>24.77</v>
          </cell>
          <cell r="G536">
            <v>24.508333333333329</v>
          </cell>
          <cell r="H536">
            <v>24.635999999999999</v>
          </cell>
          <cell r="I536">
            <v>37382</v>
          </cell>
          <cell r="J536">
            <v>37383</v>
          </cell>
          <cell r="K536">
            <v>37384</v>
          </cell>
          <cell r="L536">
            <v>37385</v>
          </cell>
          <cell r="M536">
            <v>37386</v>
          </cell>
        </row>
        <row r="537">
          <cell r="C537">
            <v>37382</v>
          </cell>
          <cell r="D537">
            <v>24.24</v>
          </cell>
          <cell r="E537">
            <v>24.33</v>
          </cell>
          <cell r="F537">
            <v>24.284999999999997</v>
          </cell>
          <cell r="G537">
            <v>24.626666666666665</v>
          </cell>
          <cell r="H537">
            <v>24.827999999999996</v>
          </cell>
          <cell r="I537">
            <v>37383</v>
          </cell>
          <cell r="J537">
            <v>37384</v>
          </cell>
          <cell r="K537">
            <v>37385</v>
          </cell>
          <cell r="L537">
            <v>37386</v>
          </cell>
          <cell r="M537">
            <v>37389</v>
          </cell>
        </row>
        <row r="538">
          <cell r="C538">
            <v>37383</v>
          </cell>
          <cell r="D538">
            <v>24.37</v>
          </cell>
          <cell r="E538">
            <v>24.43</v>
          </cell>
          <cell r="F538">
            <v>24.4</v>
          </cell>
          <cell r="G538">
            <v>24.831666666666667</v>
          </cell>
          <cell r="H538">
            <v>25.062000000000001</v>
          </cell>
          <cell r="I538">
            <v>37384</v>
          </cell>
          <cell r="J538">
            <v>37385</v>
          </cell>
          <cell r="K538">
            <v>37386</v>
          </cell>
          <cell r="L538">
            <v>37389</v>
          </cell>
          <cell r="M538">
            <v>37390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_CRED_30-06-97"/>
      <sheetName val="ОборБалФормОтч"/>
      <sheetName val="ТитулЛистОтч"/>
      <sheetName val="s"/>
      <sheetName val="справка"/>
      <sheetName val="База"/>
      <sheetName val="t0_name"/>
      <sheetName val="СписокТЭП"/>
      <sheetName val="поставка сравн13"/>
      <sheetName val="Форма2"/>
      <sheetName val="ввод-вывод ОС авг2004- 2005"/>
      <sheetName val="Hidden"/>
      <sheetName val="СПгнг"/>
      <sheetName val="предприятия"/>
      <sheetName val="OBL_CRED_30-06-97.XLS"/>
      <sheetName val="SMSTemp"/>
      <sheetName val="МО 0012"/>
      <sheetName val="д.7.001"/>
      <sheetName val="класс"/>
      <sheetName val="#ССЫЛКА"/>
      <sheetName val="FES"/>
      <sheetName val="из сем"/>
      <sheetName val="Пр3"/>
      <sheetName val="ОТиТБ"/>
      <sheetName val="факт 2005 г."/>
      <sheetName val="Лист2"/>
      <sheetName val="Лв 1715 (сб)"/>
      <sheetName val="ИзменяемыеДанные"/>
      <sheetName val="ДДСАБ"/>
      <sheetName val="ДДСККБ"/>
      <sheetName val="P&amp;L"/>
      <sheetName val="Provisions"/>
      <sheetName val="СЦЕНАРН УСЛ"/>
      <sheetName val="Статьи"/>
      <sheetName val="Water trucking 2005"/>
      <sheetName val="Ввод"/>
      <sheetName val="2в"/>
      <sheetName val="1 класс"/>
      <sheetName val="2 класс"/>
      <sheetName val="3 класс"/>
      <sheetName val="4 класс"/>
      <sheetName val="5 класс"/>
      <sheetName val="10Cash"/>
      <sheetName val="Rollforward"/>
      <sheetName val="ниигкр"/>
      <sheetName val="Форма1"/>
      <sheetName val="ЯНВАРЬ"/>
      <sheetName val="Добыча нефти4"/>
      <sheetName val="Справочник"/>
      <sheetName val="скала"/>
      <sheetName val="март детально"/>
      <sheetName val="TB Atai excel"/>
      <sheetName val="Sum Statement"/>
      <sheetName val="KAR10"/>
      <sheetName val="Контакты"/>
      <sheetName val="T6.200"/>
      <sheetName val="\\KZWKHASENOVGA\aws\Documents a"/>
      <sheetName val="РБУ"/>
      <sheetName val="XLR_NoRangeSheet"/>
      <sheetName val="60701"/>
      <sheetName val="Движение ОС"/>
      <sheetName val="I KEY INFORMATION"/>
      <sheetName val="Cash CCI Detail"/>
      <sheetName val="N-200.1"/>
      <sheetName val="N-500.1"/>
      <sheetName val="Mine Gen"/>
      <sheetName val="Экспл_ запасы"/>
      <sheetName val="Пром_ запасы"/>
      <sheetName val="__KZWKHASENOVGA_aws_Documents a"/>
      <sheetName val="PDC_Worksheet"/>
      <sheetName val="ао"/>
      <sheetName val=""/>
    </sheetNames>
    <definedNames>
      <definedName name="Упорядочить_по_областям"/>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уппа"/>
      <sheetName val="классы"/>
      <sheetName val="1-й кв"/>
      <sheetName val="2-й кв"/>
      <sheetName val="3-й кв"/>
      <sheetName val="4-й кв"/>
      <sheetName val="1 полуг"/>
      <sheetName val="2 полуг"/>
      <sheetName val="год 2001"/>
      <sheetName val="12"/>
      <sheetName val="11"/>
      <sheetName val="10"/>
      <sheetName val="09"/>
      <sheetName val="08"/>
      <sheetName val="07"/>
      <sheetName val="06"/>
      <sheetName val="05"/>
      <sheetName val="04"/>
      <sheetName val="03"/>
      <sheetName val="02"/>
      <sheetName val="01"/>
      <sheetName val="ЦО-12-01"/>
      <sheetName val="класс"/>
      <sheetName val="Форма2"/>
      <sheetName val="A4.100"/>
      <sheetName val="СПгнг"/>
      <sheetName val="LME_prices"/>
      <sheetName val="коэфф"/>
      <sheetName val="Баланс"/>
      <sheetName val="ИзменяемыеДанные"/>
      <sheetName val="ДДСАБ"/>
      <sheetName val="ДДСККБ"/>
      <sheetName val="кап_затраты"/>
      <sheetName val="Test of FA Installation"/>
      <sheetName val="Additions"/>
      <sheetName val="1-й_кв"/>
      <sheetName val="2-й_кв"/>
      <sheetName val="3-й_кв"/>
      <sheetName val="4-й_кв"/>
      <sheetName val="1_полуг"/>
      <sheetName val="2_полуг"/>
      <sheetName val="год_2001"/>
      <sheetName val="A4_100"/>
      <sheetName val="XLR_NoRangeSheet"/>
      <sheetName val="FS-97"/>
      <sheetName val="предприятия"/>
      <sheetName val="рев на 09.06."/>
      <sheetName val="факт 2005 г."/>
      <sheetName val="ОТиТБ"/>
      <sheetName val="зоны"/>
      <sheetName val="UNITPRICES"/>
      <sheetName val="Добыча нефти4"/>
      <sheetName val="поставка сравн13"/>
      <sheetName val="Форма1"/>
      <sheetName val="МО 0012"/>
      <sheetName val="ввод-вывод ОС авг2004- 2005"/>
      <sheetName val="ЦО-12-01.xls"/>
      <sheetName val="СписокТЭП"/>
      <sheetName val="НДПИ"/>
      <sheetName val="definitions"/>
      <sheetName val="рев_на_09_06_"/>
      <sheetName val="факт_2005_г_"/>
    </sheetNames>
    <sheetDataSet>
      <sheetData sheetId="0" refreshError="1">
        <row r="1">
          <cell r="A1" t="str">
            <v>Группа</v>
          </cell>
          <cell r="B1" t="str">
            <v>Наименование</v>
          </cell>
          <cell r="C1" t="str">
            <v>Класс</v>
          </cell>
        </row>
        <row r="2">
          <cell r="A2">
            <v>758</v>
          </cell>
          <cell r="B2" t="str">
            <v>Химикаты прочие</v>
          </cell>
          <cell r="C2">
            <v>3</v>
          </cell>
        </row>
        <row r="3">
          <cell r="A3">
            <v>757</v>
          </cell>
          <cell r="B3" t="str">
            <v>Химикаты прочие</v>
          </cell>
          <cell r="C3">
            <v>3</v>
          </cell>
        </row>
        <row r="4">
          <cell r="A4">
            <v>756</v>
          </cell>
          <cell r="B4" t="str">
            <v>Синтетические моющие средства</v>
          </cell>
          <cell r="C4">
            <v>3</v>
          </cell>
        </row>
        <row r="5">
          <cell r="A5">
            <v>755</v>
          </cell>
          <cell r="B5" t="str">
            <v>Химикаты фотографические</v>
          </cell>
          <cell r="C5">
            <v>3</v>
          </cell>
        </row>
        <row r="6">
          <cell r="A6">
            <v>754</v>
          </cell>
          <cell r="B6" t="str">
            <v>Растворители, флотореагенты</v>
          </cell>
          <cell r="C6">
            <v>3</v>
          </cell>
        </row>
        <row r="7">
          <cell r="A7">
            <v>753</v>
          </cell>
          <cell r="B7" t="str">
            <v>Поверхностно-активные препараты</v>
          </cell>
          <cell r="C7">
            <v>3</v>
          </cell>
        </row>
        <row r="8">
          <cell r="A8">
            <v>752</v>
          </cell>
          <cell r="B8" t="str">
            <v>Пластификаторы и пенообразователи</v>
          </cell>
          <cell r="C8">
            <v>3</v>
          </cell>
        </row>
        <row r="9">
          <cell r="A9">
            <v>751</v>
          </cell>
          <cell r="B9" t="str">
            <v>Пестициды</v>
          </cell>
          <cell r="C9">
            <v>3</v>
          </cell>
        </row>
        <row r="10">
          <cell r="A10">
            <v>742</v>
          </cell>
          <cell r="B10" t="str">
            <v>Прочие органические соединения</v>
          </cell>
          <cell r="C10">
            <v>3</v>
          </cell>
        </row>
        <row r="11">
          <cell r="A11">
            <v>732</v>
          </cell>
          <cell r="B11" t="str">
            <v>Нитросоединения</v>
          </cell>
          <cell r="C11">
            <v>3</v>
          </cell>
        </row>
        <row r="12">
          <cell r="A12">
            <v>731</v>
          </cell>
          <cell r="B12" t="str">
            <v>Амины,амиды и их производные (азотные соед)</v>
          </cell>
          <cell r="C12">
            <v>3</v>
          </cell>
        </row>
        <row r="13">
          <cell r="A13">
            <v>726</v>
          </cell>
          <cell r="B13" t="str">
            <v>Оксиды,пероксиды</v>
          </cell>
          <cell r="C13">
            <v>3</v>
          </cell>
        </row>
        <row r="14">
          <cell r="A14">
            <v>725</v>
          </cell>
          <cell r="B14" t="str">
            <v xml:space="preserve">Эфиры и ацетали </v>
          </cell>
          <cell r="C14">
            <v>3</v>
          </cell>
        </row>
        <row r="15">
          <cell r="A15">
            <v>724</v>
          </cell>
          <cell r="B15" t="str">
            <v>Кислоты органические и их соли</v>
          </cell>
          <cell r="C15">
            <v>3</v>
          </cell>
        </row>
        <row r="16">
          <cell r="A16">
            <v>723</v>
          </cell>
          <cell r="B16" t="str">
            <v>Альдегиды, кетоны и ангидриды</v>
          </cell>
          <cell r="C16">
            <v>3</v>
          </cell>
        </row>
        <row r="17">
          <cell r="A17">
            <v>722</v>
          </cell>
          <cell r="B17" t="str">
            <v>Фенолы,фенолоспирты и их производные</v>
          </cell>
          <cell r="C17">
            <v>3</v>
          </cell>
        </row>
        <row r="18">
          <cell r="A18">
            <v>721</v>
          </cell>
          <cell r="B18" t="str">
            <v>Спирты и их производные (органические)</v>
          </cell>
          <cell r="C18">
            <v>3</v>
          </cell>
        </row>
        <row r="19">
          <cell r="A19">
            <v>713</v>
          </cell>
          <cell r="B19" t="str">
            <v>Производные углеводородов прочие</v>
          </cell>
          <cell r="C19">
            <v>3</v>
          </cell>
        </row>
        <row r="20">
          <cell r="A20">
            <v>712</v>
          </cell>
          <cell r="B20" t="str">
            <v>Галогенопроизводственные углеводороды</v>
          </cell>
          <cell r="C20">
            <v>3</v>
          </cell>
        </row>
        <row r="21">
          <cell r="A21">
            <v>711</v>
          </cell>
          <cell r="B21" t="str">
            <v>Углеводороды</v>
          </cell>
          <cell r="C21">
            <v>3</v>
          </cell>
        </row>
        <row r="22">
          <cell r="A22">
            <v>693</v>
          </cell>
          <cell r="B22" t="str">
            <v>Грузы для которых не установлен отдельный тариф</v>
          </cell>
          <cell r="C22">
            <v>2</v>
          </cell>
        </row>
        <row r="23">
          <cell r="A23">
            <v>692</v>
          </cell>
          <cell r="B23" t="str">
            <v>Утиль сырье</v>
          </cell>
          <cell r="C23">
            <v>3</v>
          </cell>
        </row>
        <row r="24">
          <cell r="A24">
            <v>691</v>
          </cell>
          <cell r="B24" t="str">
            <v>Домашние вещи</v>
          </cell>
          <cell r="C24">
            <v>2</v>
          </cell>
        </row>
        <row r="25">
          <cell r="A25">
            <v>685</v>
          </cell>
          <cell r="B25" t="str">
            <v>Изделия из камыша, лозы, лыка</v>
          </cell>
          <cell r="C25">
            <v>3</v>
          </cell>
        </row>
        <row r="26">
          <cell r="A26">
            <v>684</v>
          </cell>
          <cell r="B26" t="str">
            <v>Принадлежности школьно-писменные и канц</v>
          </cell>
          <cell r="C26">
            <v>2</v>
          </cell>
        </row>
        <row r="27">
          <cell r="A27">
            <v>683</v>
          </cell>
          <cell r="B27" t="str">
            <v>Игры, игрушки</v>
          </cell>
          <cell r="C27">
            <v>3</v>
          </cell>
        </row>
        <row r="28">
          <cell r="A28">
            <v>682</v>
          </cell>
          <cell r="B28" t="str">
            <v>Инвентарь спортивный</v>
          </cell>
          <cell r="C28">
            <v>3</v>
          </cell>
        </row>
        <row r="29">
          <cell r="A29">
            <v>681</v>
          </cell>
          <cell r="B29" t="str">
            <v>Инструменты музыкальные</v>
          </cell>
          <cell r="C29">
            <v>3</v>
          </cell>
        </row>
        <row r="30">
          <cell r="A30">
            <v>671</v>
          </cell>
          <cell r="B30" t="str">
            <v>Книги, брошюры, газеты,журналы и т.д.</v>
          </cell>
          <cell r="C30">
            <v>3</v>
          </cell>
        </row>
        <row r="31">
          <cell r="A31">
            <v>662</v>
          </cell>
          <cell r="B31" t="str">
            <v>Тара стеклянная</v>
          </cell>
          <cell r="C31">
            <v>2</v>
          </cell>
        </row>
        <row r="32">
          <cell r="A32">
            <v>661</v>
          </cell>
          <cell r="B32" t="str">
            <v>Посуда и другие изделия стеклянные</v>
          </cell>
          <cell r="C32">
            <v>3</v>
          </cell>
        </row>
        <row r="33">
          <cell r="A33">
            <v>654</v>
          </cell>
          <cell r="B33" t="str">
            <v>Обувь</v>
          </cell>
          <cell r="C33">
            <v>3</v>
          </cell>
        </row>
        <row r="34">
          <cell r="A34">
            <v>653</v>
          </cell>
          <cell r="B34" t="str">
            <v>Изделия из кожи, волоса, щетины</v>
          </cell>
          <cell r="C34">
            <v>3</v>
          </cell>
        </row>
        <row r="35">
          <cell r="A35">
            <v>652</v>
          </cell>
          <cell r="B35" t="str">
            <v>кожа искуственная</v>
          </cell>
          <cell r="C35">
            <v>3</v>
          </cell>
        </row>
        <row r="36">
          <cell r="A36">
            <v>651</v>
          </cell>
          <cell r="B36" t="str">
            <v>Меха, кожи и шкуры выделанные</v>
          </cell>
          <cell r="C36">
            <v>3</v>
          </cell>
        </row>
        <row r="37">
          <cell r="A37">
            <v>641</v>
          </cell>
          <cell r="B37" t="str">
            <v>Галантирея и изделия ювелирные</v>
          </cell>
          <cell r="C37">
            <v>3</v>
          </cell>
        </row>
        <row r="38">
          <cell r="A38">
            <v>635</v>
          </cell>
          <cell r="B38" t="str">
            <v>Ковры и изделия ковровые</v>
          </cell>
          <cell r="C38">
            <v>3</v>
          </cell>
        </row>
        <row r="39">
          <cell r="A39">
            <v>634</v>
          </cell>
          <cell r="B39" t="str">
            <v>Изделия швейные</v>
          </cell>
          <cell r="C39">
            <v>3</v>
          </cell>
        </row>
        <row r="40">
          <cell r="A40">
            <v>633</v>
          </cell>
          <cell r="B40" t="str">
            <v>Изделия трикотажные</v>
          </cell>
          <cell r="C40">
            <v>3</v>
          </cell>
        </row>
        <row r="41">
          <cell r="A41">
            <v>632</v>
          </cell>
          <cell r="B41" t="str">
            <v>Прочие изделия швейной и текстильн. Пром.</v>
          </cell>
          <cell r="C41">
            <v>3</v>
          </cell>
        </row>
        <row r="42">
          <cell r="A42">
            <v>631</v>
          </cell>
          <cell r="B42" t="str">
            <v>Ткани</v>
          </cell>
          <cell r="C42">
            <v>3</v>
          </cell>
        </row>
        <row r="43">
          <cell r="A43">
            <v>626</v>
          </cell>
          <cell r="B43" t="str">
            <v>Войлок и изделия войлочные</v>
          </cell>
          <cell r="C43">
            <v>3</v>
          </cell>
        </row>
        <row r="44">
          <cell r="A44">
            <v>625</v>
          </cell>
          <cell r="B44" t="str">
            <v>Вата льняная, шерстяная</v>
          </cell>
          <cell r="C44">
            <v>3</v>
          </cell>
        </row>
        <row r="45">
          <cell r="A45">
            <v>624</v>
          </cell>
          <cell r="B45" t="str">
            <v>Вата хлопчато-бумажная</v>
          </cell>
          <cell r="C45">
            <v>3</v>
          </cell>
        </row>
        <row r="46">
          <cell r="A46">
            <v>623</v>
          </cell>
          <cell r="B46" t="str">
            <v>Изделия крученые, кроме ниток</v>
          </cell>
          <cell r="C46">
            <v>3</v>
          </cell>
        </row>
        <row r="47">
          <cell r="A47">
            <v>622</v>
          </cell>
          <cell r="B47" t="str">
            <v>Пряжа инити всякие и шелк-сырец</v>
          </cell>
          <cell r="C47">
            <v>3</v>
          </cell>
        </row>
        <row r="48">
          <cell r="A48">
            <v>621</v>
          </cell>
          <cell r="B48" t="str">
            <v>Волокна всякие</v>
          </cell>
          <cell r="C48">
            <v>3</v>
          </cell>
        </row>
        <row r="49">
          <cell r="A49">
            <v>611</v>
          </cell>
          <cell r="B49" t="str">
            <v>Волокно хлопковое</v>
          </cell>
          <cell r="C49">
            <v>3</v>
          </cell>
        </row>
        <row r="50">
          <cell r="A50">
            <v>602</v>
          </cell>
          <cell r="B50" t="str">
            <v>Вода и лед обыкновенные</v>
          </cell>
          <cell r="C50">
            <v>3</v>
          </cell>
        </row>
        <row r="51">
          <cell r="A51">
            <v>595</v>
          </cell>
          <cell r="B51" t="str">
            <v>Напитки безалкогольные и мин.вода</v>
          </cell>
          <cell r="C51">
            <v>3</v>
          </cell>
        </row>
        <row r="52">
          <cell r="A52">
            <v>594</v>
          </cell>
          <cell r="B52" t="str">
            <v>Спирт</v>
          </cell>
          <cell r="C52">
            <v>3</v>
          </cell>
        </row>
        <row r="53">
          <cell r="A53">
            <v>593</v>
          </cell>
          <cell r="B53" t="str">
            <v>Водка</v>
          </cell>
          <cell r="C53">
            <v>3</v>
          </cell>
        </row>
        <row r="54">
          <cell r="A54">
            <v>592</v>
          </cell>
          <cell r="B54" t="str">
            <v>Пиво</v>
          </cell>
          <cell r="C54">
            <v>3</v>
          </cell>
        </row>
        <row r="55">
          <cell r="A55">
            <v>591</v>
          </cell>
          <cell r="B55" t="str">
            <v>Вино всякое</v>
          </cell>
          <cell r="C55">
            <v>3</v>
          </cell>
        </row>
        <row r="56">
          <cell r="A56">
            <v>584</v>
          </cell>
          <cell r="B56" t="str">
            <v>Соки</v>
          </cell>
          <cell r="C56">
            <v>2</v>
          </cell>
        </row>
        <row r="57">
          <cell r="A57">
            <v>583</v>
          </cell>
          <cell r="B57" t="str">
            <v>Овощи, картофель и грибы сушенные</v>
          </cell>
          <cell r="C57">
            <v>2</v>
          </cell>
        </row>
        <row r="58">
          <cell r="A58">
            <v>582</v>
          </cell>
          <cell r="B58" t="str">
            <v>Фрукты и ягоды сушенные</v>
          </cell>
          <cell r="C58">
            <v>2</v>
          </cell>
        </row>
        <row r="59">
          <cell r="A59">
            <v>581</v>
          </cell>
          <cell r="B59" t="str">
            <v>Консервы всякие фруктово-ягодные и грибы</v>
          </cell>
          <cell r="C59">
            <v>2</v>
          </cell>
        </row>
        <row r="60">
          <cell r="A60">
            <v>574</v>
          </cell>
          <cell r="B60" t="str">
            <v>Гракс (остатки жиротопления)</v>
          </cell>
          <cell r="C60">
            <v>2</v>
          </cell>
        </row>
        <row r="61">
          <cell r="A61">
            <v>572</v>
          </cell>
          <cell r="B61" t="str">
            <v>Морепродукты свежые и охлажденные</v>
          </cell>
          <cell r="C61">
            <v>2</v>
          </cell>
        </row>
        <row r="62">
          <cell r="A62">
            <v>564</v>
          </cell>
          <cell r="B62" t="str">
            <v>Жиры и сало животных и птиц</v>
          </cell>
          <cell r="C62">
            <v>2</v>
          </cell>
        </row>
        <row r="63">
          <cell r="A63">
            <v>563</v>
          </cell>
          <cell r="B63" t="str">
            <v>Жиры и сало животных и птиц</v>
          </cell>
          <cell r="C63">
            <v>2</v>
          </cell>
        </row>
        <row r="64">
          <cell r="A64">
            <v>562</v>
          </cell>
          <cell r="B64" t="str">
            <v>Изделия колбасные и копченности</v>
          </cell>
          <cell r="C64">
            <v>2</v>
          </cell>
        </row>
        <row r="65">
          <cell r="A65">
            <v>561</v>
          </cell>
          <cell r="B65" t="str">
            <v>Мясо и субпродукты</v>
          </cell>
          <cell r="C65">
            <v>2</v>
          </cell>
        </row>
        <row r="66">
          <cell r="A66">
            <v>556</v>
          </cell>
          <cell r="B66" t="str">
            <v>Масло растительное</v>
          </cell>
          <cell r="C66">
            <v>2</v>
          </cell>
        </row>
        <row r="67">
          <cell r="A67">
            <v>555</v>
          </cell>
          <cell r="B67" t="str">
            <v>Яйца</v>
          </cell>
          <cell r="C67">
            <v>2</v>
          </cell>
        </row>
        <row r="68">
          <cell r="A68">
            <v>554</v>
          </cell>
          <cell r="B68" t="str">
            <v>Продукция маргариновая и саломас</v>
          </cell>
          <cell r="C68">
            <v>2</v>
          </cell>
        </row>
        <row r="69">
          <cell r="A69">
            <v>553</v>
          </cell>
          <cell r="B69" t="str">
            <v>Масло животное, сыр</v>
          </cell>
          <cell r="C69">
            <v>2</v>
          </cell>
        </row>
        <row r="70">
          <cell r="A70">
            <v>552</v>
          </cell>
          <cell r="B70" t="str">
            <v>Молочные продукты</v>
          </cell>
          <cell r="C70">
            <v>2</v>
          </cell>
        </row>
        <row r="71">
          <cell r="A71">
            <v>551</v>
          </cell>
          <cell r="B71" t="str">
            <v>Молоко</v>
          </cell>
          <cell r="C71">
            <v>2</v>
          </cell>
        </row>
        <row r="72">
          <cell r="A72">
            <v>542</v>
          </cell>
          <cell r="B72" t="str">
            <v>Жмыхи, шроты, мука кормовая</v>
          </cell>
          <cell r="C72">
            <v>2</v>
          </cell>
        </row>
        <row r="73">
          <cell r="A73">
            <v>541</v>
          </cell>
          <cell r="B73" t="str">
            <v>Комбикорма</v>
          </cell>
          <cell r="C73">
            <v>2</v>
          </cell>
        </row>
        <row r="74">
          <cell r="A74">
            <v>531</v>
          </cell>
          <cell r="B74" t="str">
            <v>Соль поваренная</v>
          </cell>
          <cell r="C74">
            <v>2</v>
          </cell>
        </row>
        <row r="75">
          <cell r="A75">
            <v>521</v>
          </cell>
          <cell r="B75" t="str">
            <v>Сахар</v>
          </cell>
          <cell r="C75">
            <v>2</v>
          </cell>
        </row>
        <row r="76">
          <cell r="A76">
            <v>517</v>
          </cell>
          <cell r="B76" t="str">
            <v>Изделия табачно-махорочные</v>
          </cell>
          <cell r="C76">
            <v>3</v>
          </cell>
        </row>
        <row r="77">
          <cell r="A77">
            <v>516</v>
          </cell>
          <cell r="B77" t="str">
            <v>Концентраты пищевые,пряности</v>
          </cell>
          <cell r="C77">
            <v>2</v>
          </cell>
        </row>
        <row r="78">
          <cell r="A78">
            <v>515</v>
          </cell>
          <cell r="B78" t="str">
            <v>Продукция крахмоло-паточной промышл.</v>
          </cell>
          <cell r="C78">
            <v>3</v>
          </cell>
        </row>
        <row r="79">
          <cell r="A79">
            <v>514</v>
          </cell>
          <cell r="B79" t="str">
            <v>Изделия кондитерские сахаристые, мед</v>
          </cell>
          <cell r="C79">
            <v>2</v>
          </cell>
        </row>
        <row r="80">
          <cell r="A80">
            <v>513</v>
          </cell>
          <cell r="B80" t="str">
            <v>Изделия кондитерские мучные</v>
          </cell>
          <cell r="C80">
            <v>2</v>
          </cell>
        </row>
        <row r="81">
          <cell r="A81">
            <v>512</v>
          </cell>
          <cell r="B81" t="str">
            <v>Изделия макаронные</v>
          </cell>
          <cell r="C81">
            <v>2</v>
          </cell>
        </row>
        <row r="82">
          <cell r="A82">
            <v>511</v>
          </cell>
          <cell r="B82" t="str">
            <v>Хлеб и изделия хлебобулочные</v>
          </cell>
          <cell r="C82">
            <v>2</v>
          </cell>
        </row>
        <row r="83">
          <cell r="A83">
            <v>505</v>
          </cell>
          <cell r="B83" t="str">
            <v>Отруби и отходы мукомольного произв.</v>
          </cell>
          <cell r="C83">
            <v>2</v>
          </cell>
        </row>
        <row r="84">
          <cell r="A84">
            <v>504</v>
          </cell>
          <cell r="B84" t="str">
            <v>Прочие продукты перемола</v>
          </cell>
          <cell r="C84">
            <v>2</v>
          </cell>
        </row>
        <row r="85">
          <cell r="A85">
            <v>503</v>
          </cell>
          <cell r="B85" t="str">
            <v>Крупа</v>
          </cell>
          <cell r="C85">
            <v>2</v>
          </cell>
        </row>
        <row r="86">
          <cell r="A86">
            <v>502</v>
          </cell>
          <cell r="B86" t="str">
            <v>Мука ржаная</v>
          </cell>
          <cell r="C86">
            <v>2</v>
          </cell>
        </row>
        <row r="87">
          <cell r="A87">
            <v>501</v>
          </cell>
          <cell r="B87" t="str">
            <v>Мука пшеничная</v>
          </cell>
          <cell r="C87">
            <v>2</v>
          </cell>
        </row>
        <row r="88">
          <cell r="A88">
            <v>489</v>
          </cell>
          <cell r="B88" t="str">
            <v>Газы, кроме энергетических не поименнов.</v>
          </cell>
          <cell r="C88">
            <v>3</v>
          </cell>
        </row>
        <row r="89">
          <cell r="A89">
            <v>488</v>
          </cell>
          <cell r="B89" t="str">
            <v>Газы, кроме энергетических</v>
          </cell>
          <cell r="C89">
            <v>3</v>
          </cell>
        </row>
        <row r="90">
          <cell r="A90">
            <v>487</v>
          </cell>
          <cell r="B90" t="str">
            <v>Металлы щелочные, щелочноземельные</v>
          </cell>
          <cell r="C90">
            <v>3</v>
          </cell>
        </row>
        <row r="91">
          <cell r="A91">
            <v>486</v>
          </cell>
          <cell r="B91" t="str">
            <v>Сорбенты и катализаторы, коагулянты</v>
          </cell>
          <cell r="C91">
            <v>3</v>
          </cell>
        </row>
        <row r="92">
          <cell r="A92">
            <v>485</v>
          </cell>
          <cell r="B92" t="str">
            <v>Соли безкислородных кислот</v>
          </cell>
          <cell r="C92">
            <v>3</v>
          </cell>
        </row>
        <row r="93">
          <cell r="A93">
            <v>484</v>
          </cell>
          <cell r="B93" t="str">
            <v>Соли кислородных кислот</v>
          </cell>
          <cell r="C93">
            <v>3</v>
          </cell>
        </row>
        <row r="94">
          <cell r="A94">
            <v>483</v>
          </cell>
          <cell r="B94" t="str">
            <v>Соли кислородных кислот</v>
          </cell>
          <cell r="C94">
            <v>3</v>
          </cell>
        </row>
        <row r="95">
          <cell r="A95">
            <v>482</v>
          </cell>
          <cell r="B95" t="str">
            <v>Основания и содопродукты</v>
          </cell>
          <cell r="C95">
            <v>2</v>
          </cell>
        </row>
        <row r="96">
          <cell r="A96">
            <v>481</v>
          </cell>
          <cell r="B96" t="str">
            <v>Кислоты,оксиды,пероксиды и ангедриды</v>
          </cell>
          <cell r="C96">
            <v>3</v>
          </cell>
        </row>
        <row r="97">
          <cell r="A97">
            <v>475</v>
          </cell>
          <cell r="B97" t="str">
            <v>Прочая продукция коксохимич.промышл.</v>
          </cell>
          <cell r="C97">
            <v>3</v>
          </cell>
        </row>
        <row r="98">
          <cell r="A98">
            <v>474</v>
          </cell>
          <cell r="B98" t="str">
            <v>Уголь древестный</v>
          </cell>
          <cell r="C98">
            <v>3</v>
          </cell>
        </row>
        <row r="99">
          <cell r="A99">
            <v>473</v>
          </cell>
          <cell r="B99" t="str">
            <v>Электроды графитированные и угольные</v>
          </cell>
          <cell r="C99">
            <v>3</v>
          </cell>
        </row>
        <row r="100">
          <cell r="A100">
            <v>472</v>
          </cell>
          <cell r="B100" t="str">
            <v>Масла, кроме нефтеных</v>
          </cell>
          <cell r="C100">
            <v>3</v>
          </cell>
        </row>
        <row r="101">
          <cell r="A101">
            <v>471</v>
          </cell>
          <cell r="B101" t="str">
            <v>Смолы, кроме синтетических и природных</v>
          </cell>
          <cell r="C101">
            <v>3</v>
          </cell>
        </row>
        <row r="102">
          <cell r="A102">
            <v>467</v>
          </cell>
          <cell r="B102" t="str">
            <v>Продукты промежуточные для красителей</v>
          </cell>
          <cell r="C102">
            <v>3</v>
          </cell>
        </row>
        <row r="103">
          <cell r="A103">
            <v>466</v>
          </cell>
          <cell r="B103" t="str">
            <v>Материалы лакокрасочные</v>
          </cell>
          <cell r="C103">
            <v>3</v>
          </cell>
        </row>
        <row r="104">
          <cell r="A104">
            <v>465</v>
          </cell>
          <cell r="B104" t="str">
            <v>Смола природные</v>
          </cell>
          <cell r="C104">
            <v>3</v>
          </cell>
        </row>
        <row r="105">
          <cell r="A105">
            <v>464</v>
          </cell>
          <cell r="B105" t="str">
            <v>Клей</v>
          </cell>
          <cell r="C105">
            <v>3</v>
          </cell>
        </row>
        <row r="106">
          <cell r="A106">
            <v>463</v>
          </cell>
          <cell r="B106" t="str">
            <v>Волокна искуственные</v>
          </cell>
          <cell r="C106">
            <v>3</v>
          </cell>
        </row>
        <row r="107">
          <cell r="A107">
            <v>462</v>
          </cell>
          <cell r="B107" t="str">
            <v>Изделия из смолы синтетич. и пластич.</v>
          </cell>
          <cell r="C107">
            <v>3</v>
          </cell>
        </row>
        <row r="108">
          <cell r="A108">
            <v>461</v>
          </cell>
          <cell r="B108" t="str">
            <v>Смолы синтетические и пластические</v>
          </cell>
          <cell r="C108">
            <v>3</v>
          </cell>
        </row>
        <row r="109">
          <cell r="A109">
            <v>454</v>
          </cell>
          <cell r="B109" t="str">
            <v>Углерод технический (сажа)</v>
          </cell>
          <cell r="C109">
            <v>3</v>
          </cell>
        </row>
        <row r="110">
          <cell r="A110">
            <v>453</v>
          </cell>
          <cell r="B110" t="str">
            <v>Изделия резино-техн.восстановленные</v>
          </cell>
          <cell r="C110">
            <v>3</v>
          </cell>
        </row>
        <row r="111">
          <cell r="A111">
            <v>452</v>
          </cell>
          <cell r="B111" t="str">
            <v>Изделия резино-техн. и эбонитовые</v>
          </cell>
          <cell r="C111">
            <v>3</v>
          </cell>
        </row>
        <row r="112">
          <cell r="A112">
            <v>451</v>
          </cell>
          <cell r="B112" t="str">
            <v>Каучуки, резина, сажа</v>
          </cell>
          <cell r="C112">
            <v>2</v>
          </cell>
        </row>
        <row r="113">
          <cell r="A113">
            <v>443</v>
          </cell>
          <cell r="B113" t="str">
            <v>Мыло</v>
          </cell>
          <cell r="C113">
            <v>2</v>
          </cell>
        </row>
        <row r="114">
          <cell r="A114">
            <v>442</v>
          </cell>
          <cell r="B114" t="str">
            <v>Продукция парфюмерная</v>
          </cell>
          <cell r="C114">
            <v>3</v>
          </cell>
        </row>
        <row r="115">
          <cell r="A115">
            <v>441</v>
          </cell>
          <cell r="B115" t="str">
            <v>Медикаменты,фармпроизводства</v>
          </cell>
          <cell r="C115">
            <v>3</v>
          </cell>
        </row>
        <row r="116">
          <cell r="A116">
            <v>436</v>
          </cell>
          <cell r="B116" t="str">
            <v>Удобрения минеральные прочие</v>
          </cell>
          <cell r="C116">
            <v>2</v>
          </cell>
        </row>
        <row r="117">
          <cell r="A117">
            <v>435</v>
          </cell>
          <cell r="B117" t="str">
            <v>Удобрения фосфорные</v>
          </cell>
          <cell r="C117">
            <v>2</v>
          </cell>
        </row>
        <row r="118">
          <cell r="A118">
            <v>434</v>
          </cell>
          <cell r="B118" t="str">
            <v>Удобрения калийные</v>
          </cell>
          <cell r="C118">
            <v>2</v>
          </cell>
        </row>
        <row r="119">
          <cell r="A119">
            <v>433</v>
          </cell>
          <cell r="B119" t="str">
            <v>Удобрения азотные</v>
          </cell>
          <cell r="C119">
            <v>2</v>
          </cell>
        </row>
        <row r="120">
          <cell r="A120">
            <v>432</v>
          </cell>
          <cell r="B120" t="str">
            <v>Аммиак водный</v>
          </cell>
          <cell r="C120">
            <v>2</v>
          </cell>
        </row>
        <row r="121">
          <cell r="A121">
            <v>431</v>
          </cell>
          <cell r="B121" t="str">
            <v>Сырье для произв. Удобрений</v>
          </cell>
          <cell r="C121">
            <v>1</v>
          </cell>
        </row>
        <row r="122">
          <cell r="A122">
            <v>423</v>
          </cell>
          <cell r="B122" t="str">
            <v>Краны на ж.д. ходу</v>
          </cell>
          <cell r="C122">
            <v>2</v>
          </cell>
        </row>
        <row r="123">
          <cell r="A123">
            <v>422</v>
          </cell>
          <cell r="B123" t="str">
            <v>Локомотивы</v>
          </cell>
          <cell r="C123">
            <v>2</v>
          </cell>
        </row>
        <row r="124">
          <cell r="A124">
            <v>421</v>
          </cell>
          <cell r="B124" t="str">
            <v>Вагоны всякие</v>
          </cell>
          <cell r="C124">
            <v>2</v>
          </cell>
        </row>
        <row r="125">
          <cell r="A125">
            <v>418</v>
          </cell>
          <cell r="B125" t="str">
            <v>Посуда алюминивая</v>
          </cell>
          <cell r="C125">
            <v>3</v>
          </cell>
        </row>
        <row r="126">
          <cell r="A126">
            <v>417</v>
          </cell>
          <cell r="B126" t="str">
            <v>Изделия кабельные</v>
          </cell>
          <cell r="C126">
            <v>3</v>
          </cell>
        </row>
        <row r="127">
          <cell r="A127">
            <v>416</v>
          </cell>
          <cell r="B127" t="str">
            <v>Изделия из цветных металлов произ\назн.</v>
          </cell>
          <cell r="C127">
            <v>3</v>
          </cell>
        </row>
        <row r="128">
          <cell r="A128">
            <v>415</v>
          </cell>
          <cell r="B128" t="str">
            <v>Прочие изделия металлический</v>
          </cell>
          <cell r="C128">
            <v>3</v>
          </cell>
        </row>
        <row r="129">
          <cell r="A129">
            <v>414</v>
          </cell>
          <cell r="B129" t="str">
            <v>Части ж.д. подв. Состава и пути</v>
          </cell>
          <cell r="C129">
            <v>3</v>
          </cell>
        </row>
        <row r="130">
          <cell r="A130">
            <v>413</v>
          </cell>
          <cell r="B130" t="str">
            <v>Мебель металлическая</v>
          </cell>
          <cell r="C130">
            <v>3</v>
          </cell>
        </row>
        <row r="131">
          <cell r="A131">
            <v>412</v>
          </cell>
          <cell r="B131" t="str">
            <v>Емкости и тара металлические</v>
          </cell>
          <cell r="C131">
            <v>3</v>
          </cell>
        </row>
        <row r="132">
          <cell r="A132">
            <v>411</v>
          </cell>
          <cell r="B132" t="str">
            <v>Изделия из черных металлов произ\назн.</v>
          </cell>
          <cell r="C132">
            <v>3</v>
          </cell>
        </row>
        <row r="133">
          <cell r="A133">
            <v>405</v>
          </cell>
          <cell r="B133" t="str">
            <v>Весы всякие, кроме аналитических</v>
          </cell>
          <cell r="C133">
            <v>3</v>
          </cell>
        </row>
        <row r="134">
          <cell r="A134">
            <v>404</v>
          </cell>
          <cell r="B134" t="str">
            <v>Машины и приборы электробытовые</v>
          </cell>
          <cell r="C134">
            <v>3</v>
          </cell>
        </row>
        <row r="135">
          <cell r="A135">
            <v>403</v>
          </cell>
          <cell r="B135" t="str">
            <v>Лампы накаливания и фанари</v>
          </cell>
          <cell r="C135">
            <v>3</v>
          </cell>
        </row>
        <row r="136">
          <cell r="A136">
            <v>402</v>
          </cell>
          <cell r="B136" t="str">
            <v>Продукция радиопромышленности</v>
          </cell>
          <cell r="C136">
            <v>3</v>
          </cell>
        </row>
        <row r="137">
          <cell r="A137">
            <v>401</v>
          </cell>
          <cell r="B137" t="str">
            <v>Аппараты и приборы, кроме электробыт.</v>
          </cell>
          <cell r="C137">
            <v>3</v>
          </cell>
        </row>
        <row r="138">
          <cell r="A138">
            <v>391</v>
          </cell>
          <cell r="B138" t="str">
            <v>Средства транспортирования и части</v>
          </cell>
          <cell r="C138">
            <v>3</v>
          </cell>
        </row>
        <row r="139">
          <cell r="A139">
            <v>381</v>
          </cell>
          <cell r="B139" t="str">
            <v>Автомобили и их части</v>
          </cell>
          <cell r="C139">
            <v>3</v>
          </cell>
        </row>
        <row r="140">
          <cell r="A140">
            <v>371</v>
          </cell>
          <cell r="B140" t="str">
            <v>Конструкции металлические</v>
          </cell>
          <cell r="C140">
            <v>3</v>
          </cell>
        </row>
        <row r="141">
          <cell r="A141">
            <v>362</v>
          </cell>
          <cell r="B141" t="str">
            <v>Тракторы и их части</v>
          </cell>
          <cell r="C141">
            <v>2</v>
          </cell>
        </row>
        <row r="142">
          <cell r="A142">
            <v>361</v>
          </cell>
          <cell r="B142" t="str">
            <v>Машины и их части, сельхоз.</v>
          </cell>
          <cell r="C142">
            <v>2</v>
          </cell>
        </row>
        <row r="143">
          <cell r="A143">
            <v>351</v>
          </cell>
          <cell r="B143" t="str">
            <v>Машины и их части, кроме сельхоз.</v>
          </cell>
          <cell r="C143">
            <v>3</v>
          </cell>
        </row>
        <row r="144">
          <cell r="A144">
            <v>341</v>
          </cell>
          <cell r="B144" t="str">
            <v>Шлаки металлургические для переплавки</v>
          </cell>
          <cell r="C144">
            <v>1</v>
          </cell>
        </row>
        <row r="145">
          <cell r="A145">
            <v>341</v>
          </cell>
          <cell r="B145" t="str">
            <v>Шлаки металлургические для переплавки</v>
          </cell>
          <cell r="C145">
            <v>2</v>
          </cell>
        </row>
        <row r="146">
          <cell r="A146">
            <v>333</v>
          </cell>
          <cell r="B146" t="str">
            <v>Лом и отходы цветных металлов</v>
          </cell>
          <cell r="C146">
            <v>3</v>
          </cell>
        </row>
        <row r="147">
          <cell r="A147">
            <v>332</v>
          </cell>
          <cell r="B147" t="str">
            <v>Прокат цветных металлов</v>
          </cell>
          <cell r="C147">
            <v>3</v>
          </cell>
        </row>
        <row r="148">
          <cell r="A148">
            <v>331</v>
          </cell>
          <cell r="B148" t="str">
            <v>Металлы цветные и их сплавы</v>
          </cell>
          <cell r="C148">
            <v>3</v>
          </cell>
        </row>
        <row r="149">
          <cell r="A149">
            <v>324</v>
          </cell>
          <cell r="B149" t="str">
            <v>Прочие виды проката черных металлов</v>
          </cell>
          <cell r="C149">
            <v>3</v>
          </cell>
        </row>
        <row r="150">
          <cell r="A150">
            <v>323</v>
          </cell>
          <cell r="B150" t="str">
            <v>Труды из черных металлов</v>
          </cell>
          <cell r="C150">
            <v>3</v>
          </cell>
        </row>
        <row r="151">
          <cell r="A151">
            <v>322</v>
          </cell>
          <cell r="B151" t="str">
            <v>Балки и швеллеры</v>
          </cell>
          <cell r="C151">
            <v>3</v>
          </cell>
        </row>
        <row r="152">
          <cell r="A152">
            <v>321</v>
          </cell>
          <cell r="B152" t="str">
            <v>Рельсы</v>
          </cell>
          <cell r="C152">
            <v>3</v>
          </cell>
        </row>
        <row r="153">
          <cell r="A153">
            <v>316</v>
          </cell>
          <cell r="B153" t="str">
            <v>Лом черных металлов</v>
          </cell>
          <cell r="C153">
            <v>3</v>
          </cell>
        </row>
        <row r="154">
          <cell r="A154">
            <v>315</v>
          </cell>
          <cell r="B154" t="str">
            <v>Прочие черные металлы</v>
          </cell>
          <cell r="C154">
            <v>3</v>
          </cell>
        </row>
        <row r="155">
          <cell r="A155">
            <v>314</v>
          </cell>
          <cell r="B155" t="str">
            <v>Заготовки стальные</v>
          </cell>
          <cell r="C155">
            <v>3</v>
          </cell>
        </row>
        <row r="156">
          <cell r="A156">
            <v>313</v>
          </cell>
          <cell r="B156" t="str">
            <v>Ферросплавы</v>
          </cell>
          <cell r="C156">
            <v>3</v>
          </cell>
        </row>
        <row r="157">
          <cell r="A157">
            <v>312</v>
          </cell>
          <cell r="B157" t="str">
            <v>Сталь в слитках</v>
          </cell>
          <cell r="C157">
            <v>3</v>
          </cell>
        </row>
        <row r="158">
          <cell r="A158">
            <v>311</v>
          </cell>
          <cell r="B158" t="str">
            <v>Чугун</v>
          </cell>
          <cell r="C158">
            <v>2</v>
          </cell>
        </row>
        <row r="159">
          <cell r="A159">
            <v>304</v>
          </cell>
          <cell r="B159" t="str">
            <v>Асбест и слюда</v>
          </cell>
          <cell r="C159">
            <v>1</v>
          </cell>
        </row>
        <row r="160">
          <cell r="A160">
            <v>303</v>
          </cell>
          <cell r="B160" t="str">
            <v>Материалы огнеупорные</v>
          </cell>
          <cell r="C160">
            <v>2</v>
          </cell>
        </row>
        <row r="161">
          <cell r="A161">
            <v>302</v>
          </cell>
          <cell r="B161" t="str">
            <v>Кирпич огнеупорный</v>
          </cell>
          <cell r="C161">
            <v>2</v>
          </cell>
        </row>
        <row r="162">
          <cell r="A162">
            <v>301</v>
          </cell>
          <cell r="B162" t="str">
            <v>Сырье огнеупорное</v>
          </cell>
          <cell r="C162">
            <v>1</v>
          </cell>
        </row>
        <row r="163">
          <cell r="A163">
            <v>292</v>
          </cell>
          <cell r="B163" t="str">
            <v>Гипс,известь,мел для флюсования</v>
          </cell>
          <cell r="C163">
            <v>1</v>
          </cell>
        </row>
        <row r="164">
          <cell r="A164">
            <v>291</v>
          </cell>
          <cell r="B164" t="str">
            <v>Флюсы, (известняк и доломиты)</v>
          </cell>
          <cell r="C164">
            <v>1</v>
          </cell>
        </row>
        <row r="165">
          <cell r="A165">
            <v>281</v>
          </cell>
          <cell r="B165" t="str">
            <v>Цемент</v>
          </cell>
          <cell r="C165">
            <v>1</v>
          </cell>
        </row>
        <row r="166">
          <cell r="A166">
            <v>271</v>
          </cell>
          <cell r="B166" t="str">
            <v>Шлаки гранулированные</v>
          </cell>
          <cell r="C166">
            <v>1</v>
          </cell>
        </row>
        <row r="167">
          <cell r="A167">
            <v>268</v>
          </cell>
          <cell r="B167" t="str">
            <v>Изделия санитарные керамические</v>
          </cell>
          <cell r="C167">
            <v>3</v>
          </cell>
        </row>
        <row r="168">
          <cell r="A168">
            <v>267</v>
          </cell>
          <cell r="B168" t="str">
            <v>Стекло техническое и строительное</v>
          </cell>
          <cell r="C168">
            <v>3</v>
          </cell>
        </row>
        <row r="169">
          <cell r="A169">
            <v>266</v>
          </cell>
          <cell r="B169" t="str">
            <v>Материалы и инструменты абазивные</v>
          </cell>
          <cell r="C169">
            <v>3</v>
          </cell>
        </row>
        <row r="170">
          <cell r="A170">
            <v>265</v>
          </cell>
          <cell r="B170" t="str">
            <v>Трубы керамические</v>
          </cell>
          <cell r="C170">
            <v>1</v>
          </cell>
        </row>
        <row r="171">
          <cell r="A171">
            <v>264</v>
          </cell>
          <cell r="B171" t="str">
            <v>Прочие материалы минирально-строит.</v>
          </cell>
          <cell r="C171">
            <v>1</v>
          </cell>
        </row>
        <row r="172">
          <cell r="A172">
            <v>263</v>
          </cell>
          <cell r="B172" t="str">
            <v>Материалы асфальтовые строительные</v>
          </cell>
          <cell r="C172">
            <v>3</v>
          </cell>
        </row>
        <row r="173">
          <cell r="A173">
            <v>262</v>
          </cell>
          <cell r="B173" t="str">
            <v>Изделия асбестовые технические</v>
          </cell>
          <cell r="C173">
            <v>3</v>
          </cell>
        </row>
        <row r="174">
          <cell r="A174">
            <v>261</v>
          </cell>
          <cell r="B174" t="str">
            <v>Материалы тепло- и звукоизоляционные</v>
          </cell>
          <cell r="C174">
            <v>3</v>
          </cell>
        </row>
        <row r="175">
          <cell r="A175">
            <v>256</v>
          </cell>
          <cell r="B175" t="str">
            <v>Дома сборно-разборные</v>
          </cell>
          <cell r="C175">
            <v>3</v>
          </cell>
        </row>
        <row r="176">
          <cell r="A176">
            <v>255</v>
          </cell>
          <cell r="B176" t="str">
            <v>Черепича и шифер</v>
          </cell>
          <cell r="C176">
            <v>3</v>
          </cell>
        </row>
        <row r="177">
          <cell r="A177">
            <v>254</v>
          </cell>
          <cell r="B177" t="str">
            <v>Конструкции железобетонные</v>
          </cell>
          <cell r="C177">
            <v>2</v>
          </cell>
        </row>
        <row r="178">
          <cell r="A178">
            <v>253</v>
          </cell>
          <cell r="B178" t="str">
            <v>Кирпич строительный</v>
          </cell>
          <cell r="C178">
            <v>1</v>
          </cell>
        </row>
        <row r="179">
          <cell r="A179">
            <v>252</v>
          </cell>
          <cell r="B179" t="str">
            <v>Материалы отделочные</v>
          </cell>
          <cell r="C179">
            <v>3</v>
          </cell>
        </row>
        <row r="180">
          <cell r="A180">
            <v>251</v>
          </cell>
          <cell r="B180" t="str">
            <v>Материалы стеновые</v>
          </cell>
          <cell r="C180">
            <v>2</v>
          </cell>
        </row>
        <row r="181">
          <cell r="A181">
            <v>246</v>
          </cell>
          <cell r="B181" t="str">
            <v>Силикат натрия</v>
          </cell>
          <cell r="C181">
            <v>1</v>
          </cell>
        </row>
        <row r="182">
          <cell r="A182">
            <v>245</v>
          </cell>
          <cell r="B182" t="str">
            <v>Клинкер цементный</v>
          </cell>
          <cell r="C182">
            <v>1</v>
          </cell>
        </row>
        <row r="183">
          <cell r="A183">
            <v>244</v>
          </cell>
          <cell r="B183" t="str">
            <v>Пемза</v>
          </cell>
          <cell r="C183">
            <v>2</v>
          </cell>
        </row>
        <row r="184">
          <cell r="A184">
            <v>243</v>
          </cell>
          <cell r="B184" t="str">
            <v>Материалы абразивные</v>
          </cell>
          <cell r="C184">
            <v>1</v>
          </cell>
        </row>
        <row r="185">
          <cell r="A185">
            <v>242</v>
          </cell>
          <cell r="B185" t="str">
            <v>Руды неметаллические,кроме серных</v>
          </cell>
          <cell r="C185">
            <v>1</v>
          </cell>
        </row>
        <row r="186">
          <cell r="A186">
            <v>241</v>
          </cell>
          <cell r="B186" t="str">
            <v>Земля, песок, глина сырье промышл.</v>
          </cell>
          <cell r="C186">
            <v>1</v>
          </cell>
        </row>
        <row r="187">
          <cell r="A187">
            <v>236</v>
          </cell>
          <cell r="B187" t="str">
            <v>Балласт для железных дорог</v>
          </cell>
          <cell r="C187">
            <v>1</v>
          </cell>
        </row>
        <row r="188">
          <cell r="A188">
            <v>235</v>
          </cell>
          <cell r="B188" t="str">
            <v>Зола, шлаки негранулированные</v>
          </cell>
          <cell r="C188">
            <v>1</v>
          </cell>
        </row>
        <row r="189">
          <cell r="A189">
            <v>234</v>
          </cell>
          <cell r="B189" t="str">
            <v>Заполнители пористые</v>
          </cell>
          <cell r="C189">
            <v>1</v>
          </cell>
        </row>
        <row r="190">
          <cell r="A190">
            <v>233</v>
          </cell>
          <cell r="B190" t="str">
            <v>Гипс,известь,мел</v>
          </cell>
          <cell r="C190">
            <v>1</v>
          </cell>
        </row>
        <row r="191">
          <cell r="A191">
            <v>232</v>
          </cell>
          <cell r="B191" t="str">
            <v>Камни природные строительные</v>
          </cell>
          <cell r="C191">
            <v>1</v>
          </cell>
        </row>
        <row r="192">
          <cell r="A192">
            <v>231</v>
          </cell>
          <cell r="B192" t="str">
            <v>Земля, песок, глина строительные</v>
          </cell>
          <cell r="C192">
            <v>1</v>
          </cell>
        </row>
        <row r="193">
          <cell r="A193">
            <v>226</v>
          </cell>
          <cell r="B193" t="str">
            <v>Газы энергетические</v>
          </cell>
          <cell r="C193">
            <v>1</v>
          </cell>
        </row>
        <row r="194">
          <cell r="A194">
            <v>225</v>
          </cell>
          <cell r="B194" t="str">
            <v>Прочие нефтепродукты темные</v>
          </cell>
          <cell r="C194">
            <v>3</v>
          </cell>
        </row>
        <row r="195">
          <cell r="A195">
            <v>224</v>
          </cell>
          <cell r="B195" t="str">
            <v>Озокерит и продукция восковая</v>
          </cell>
          <cell r="C195">
            <v>2</v>
          </cell>
        </row>
        <row r="196">
          <cell r="A196">
            <v>223</v>
          </cell>
          <cell r="B196" t="str">
            <v>Асфальт, битум и гудрон природные</v>
          </cell>
          <cell r="C196">
            <v>2</v>
          </cell>
        </row>
        <row r="197">
          <cell r="A197">
            <v>222</v>
          </cell>
          <cell r="B197" t="str">
            <v>Битум и гудрон</v>
          </cell>
          <cell r="C197">
            <v>2</v>
          </cell>
        </row>
        <row r="198">
          <cell r="A198">
            <v>221</v>
          </cell>
          <cell r="B198" t="str">
            <v>Мазут</v>
          </cell>
          <cell r="C198">
            <v>2</v>
          </cell>
        </row>
        <row r="199">
          <cell r="A199">
            <v>215</v>
          </cell>
          <cell r="B199" t="str">
            <v>Прочие нефтепродукты светлые</v>
          </cell>
          <cell r="C199">
            <v>3</v>
          </cell>
        </row>
        <row r="200">
          <cell r="A200">
            <v>214</v>
          </cell>
          <cell r="B200" t="str">
            <v>Топливо дизельное</v>
          </cell>
          <cell r="C200">
            <v>3</v>
          </cell>
        </row>
        <row r="201">
          <cell r="A201">
            <v>213</v>
          </cell>
          <cell r="B201" t="str">
            <v>Масла и смазки (нефтяные)</v>
          </cell>
          <cell r="C201">
            <v>3</v>
          </cell>
        </row>
        <row r="202">
          <cell r="A202">
            <v>212</v>
          </cell>
          <cell r="B202" t="str">
            <v>Керосин</v>
          </cell>
          <cell r="C202">
            <v>3</v>
          </cell>
        </row>
        <row r="203">
          <cell r="A203">
            <v>211</v>
          </cell>
          <cell r="B203" t="str">
            <v>Бензин</v>
          </cell>
          <cell r="C203">
            <v>3</v>
          </cell>
        </row>
        <row r="204">
          <cell r="A204">
            <v>201</v>
          </cell>
          <cell r="B204" t="str">
            <v>Нефть сырая</v>
          </cell>
          <cell r="C204">
            <v>2</v>
          </cell>
        </row>
        <row r="205">
          <cell r="A205">
            <v>191</v>
          </cell>
          <cell r="B205" t="str">
            <v>Сланцы горючие</v>
          </cell>
          <cell r="C205">
            <v>1</v>
          </cell>
        </row>
        <row r="206">
          <cell r="A206">
            <v>182</v>
          </cell>
          <cell r="B206" t="str">
            <v>Торф для сельского хозяйства</v>
          </cell>
          <cell r="C206">
            <v>1</v>
          </cell>
        </row>
        <row r="207">
          <cell r="A207">
            <v>181</v>
          </cell>
          <cell r="B207" t="str">
            <v>Торф топливный</v>
          </cell>
          <cell r="C207">
            <v>1</v>
          </cell>
        </row>
        <row r="208">
          <cell r="A208">
            <v>171</v>
          </cell>
          <cell r="B208" t="str">
            <v>Кокс</v>
          </cell>
          <cell r="C208">
            <v>1</v>
          </cell>
        </row>
        <row r="209">
          <cell r="A209">
            <v>161</v>
          </cell>
          <cell r="B209" t="str">
            <v xml:space="preserve">Уголь каменный </v>
          </cell>
          <cell r="C209">
            <v>1</v>
          </cell>
        </row>
        <row r="210">
          <cell r="A210">
            <v>153</v>
          </cell>
          <cell r="B210" t="str">
            <v>Сырье серное, кроме серного колчедана</v>
          </cell>
          <cell r="C210">
            <v>1</v>
          </cell>
        </row>
        <row r="211">
          <cell r="A211">
            <v>152</v>
          </cell>
          <cell r="B211" t="str">
            <v xml:space="preserve">Колчедан серный </v>
          </cell>
          <cell r="C211">
            <v>1</v>
          </cell>
        </row>
        <row r="212">
          <cell r="A212">
            <v>151</v>
          </cell>
          <cell r="B212" t="str">
            <v>Руды и концентраты цветных металлов</v>
          </cell>
          <cell r="C212">
            <v>1</v>
          </cell>
        </row>
        <row r="213">
          <cell r="A213">
            <v>142</v>
          </cell>
          <cell r="B213" t="str">
            <v>Руды и концентраты марганцевые</v>
          </cell>
          <cell r="C213">
            <v>1</v>
          </cell>
        </row>
        <row r="214">
          <cell r="A214">
            <v>141</v>
          </cell>
          <cell r="B214" t="str">
            <v>Руды и концентраты железные</v>
          </cell>
          <cell r="C214">
            <v>1</v>
          </cell>
        </row>
        <row r="215">
          <cell r="A215">
            <v>133</v>
          </cell>
          <cell r="B215" t="str">
            <v>Изделия из бумаги и картона</v>
          </cell>
          <cell r="C215">
            <v>3</v>
          </cell>
        </row>
        <row r="216">
          <cell r="A216">
            <v>132</v>
          </cell>
          <cell r="B216" t="str">
            <v>Бумага и картон</v>
          </cell>
          <cell r="C216">
            <v>3</v>
          </cell>
        </row>
        <row r="217">
          <cell r="A217">
            <v>131</v>
          </cell>
          <cell r="B217" t="str">
            <v>Целлюлоза и масса древестная</v>
          </cell>
          <cell r="C217">
            <v>3</v>
          </cell>
        </row>
        <row r="218">
          <cell r="A218">
            <v>127</v>
          </cell>
          <cell r="B218" t="str">
            <v>Мебель</v>
          </cell>
          <cell r="C218">
            <v>3</v>
          </cell>
        </row>
        <row r="219">
          <cell r="A219">
            <v>126</v>
          </cell>
          <cell r="B219" t="str">
            <v>Спички</v>
          </cell>
          <cell r="C219">
            <v>2</v>
          </cell>
        </row>
        <row r="220">
          <cell r="A220">
            <v>125</v>
          </cell>
          <cell r="B220" t="str">
            <v>Изделия деревянные, кроме мебели</v>
          </cell>
          <cell r="C220">
            <v>3</v>
          </cell>
        </row>
        <row r="221">
          <cell r="A221">
            <v>124</v>
          </cell>
          <cell r="B221" t="str">
            <v xml:space="preserve">Тара деревянная </v>
          </cell>
          <cell r="C221">
            <v>3</v>
          </cell>
        </row>
        <row r="222">
          <cell r="A222">
            <v>123</v>
          </cell>
          <cell r="B222" t="str">
            <v>Тара деревянная новая</v>
          </cell>
          <cell r="C222">
            <v>3</v>
          </cell>
        </row>
        <row r="223">
          <cell r="A223">
            <v>122</v>
          </cell>
          <cell r="B223" t="str">
            <v>Плиты древесностружечные и волокн.</v>
          </cell>
          <cell r="C223">
            <v>3</v>
          </cell>
        </row>
        <row r="224">
          <cell r="A224">
            <v>121</v>
          </cell>
          <cell r="B224" t="str">
            <v>Изделия и детали из древесины</v>
          </cell>
          <cell r="C224">
            <v>3</v>
          </cell>
        </row>
        <row r="225">
          <cell r="A225">
            <v>112</v>
          </cell>
          <cell r="B225" t="str">
            <v>Саженцы деревьев и кустарников. Деревья срезанные</v>
          </cell>
          <cell r="C225">
            <v>1</v>
          </cell>
        </row>
        <row r="226">
          <cell r="A226">
            <v>111</v>
          </cell>
          <cell r="B226" t="str">
            <v>Прочая продукция лесной промышл.</v>
          </cell>
          <cell r="C226">
            <v>1</v>
          </cell>
        </row>
        <row r="227">
          <cell r="A227">
            <v>103</v>
          </cell>
          <cell r="B227" t="str">
            <v>Древесина измельченная</v>
          </cell>
          <cell r="C227">
            <v>1</v>
          </cell>
        </row>
        <row r="228">
          <cell r="A228">
            <v>102</v>
          </cell>
          <cell r="B228" t="str">
            <v>Древесина топливная</v>
          </cell>
          <cell r="C228">
            <v>1</v>
          </cell>
        </row>
        <row r="229">
          <cell r="A229">
            <v>101</v>
          </cell>
          <cell r="B229" t="str">
            <v>Дрова</v>
          </cell>
          <cell r="C229">
            <v>1</v>
          </cell>
        </row>
        <row r="230">
          <cell r="A230">
            <v>94</v>
          </cell>
          <cell r="B230" t="str">
            <v>Фанера  и шпон</v>
          </cell>
          <cell r="C230">
            <v>3</v>
          </cell>
        </row>
        <row r="231">
          <cell r="A231">
            <v>93</v>
          </cell>
          <cell r="B231" t="str">
            <v>Продукция шпалопиления ( пропит)</v>
          </cell>
          <cell r="C231">
            <v>3</v>
          </cell>
        </row>
        <row r="232">
          <cell r="A232">
            <v>92</v>
          </cell>
          <cell r="B232" t="str">
            <v>Продукция шпалопиления (не пропит)</v>
          </cell>
          <cell r="C232">
            <v>3</v>
          </cell>
        </row>
        <row r="233">
          <cell r="A233">
            <v>91</v>
          </cell>
          <cell r="B233" t="str">
            <v>Пиломатериалы</v>
          </cell>
          <cell r="C233">
            <v>2</v>
          </cell>
        </row>
        <row r="234">
          <cell r="A234">
            <v>82</v>
          </cell>
          <cell r="B234" t="str">
            <v>Лесоматериалы крепежные</v>
          </cell>
          <cell r="C234">
            <v>1</v>
          </cell>
        </row>
        <row r="235">
          <cell r="A235">
            <v>81</v>
          </cell>
          <cell r="B235" t="str">
            <v>Лесоматериалы круглые</v>
          </cell>
          <cell r="C235">
            <v>1</v>
          </cell>
        </row>
        <row r="236">
          <cell r="A236">
            <v>78</v>
          </cell>
          <cell r="B236" t="str">
            <v>Удобрения органические</v>
          </cell>
          <cell r="C236">
            <v>3</v>
          </cell>
        </row>
        <row r="237">
          <cell r="A237">
            <v>77</v>
          </cell>
          <cell r="B237" t="str">
            <v>Кожи, шкуры и пушнина не выделанная</v>
          </cell>
          <cell r="C237">
            <v>3</v>
          </cell>
        </row>
        <row r="238">
          <cell r="A238">
            <v>76</v>
          </cell>
          <cell r="B238" t="str">
            <v>Рассада овощная, цветочная</v>
          </cell>
          <cell r="C238">
            <v>2</v>
          </cell>
        </row>
        <row r="239">
          <cell r="A239">
            <v>76</v>
          </cell>
          <cell r="B239" t="str">
            <v>Шерсть, волос, пух, перо</v>
          </cell>
          <cell r="C239">
            <v>3</v>
          </cell>
        </row>
        <row r="240">
          <cell r="A240">
            <v>74</v>
          </cell>
          <cell r="B240" t="str">
            <v>Сырье лекарственное растительное</v>
          </cell>
          <cell r="C240">
            <v>2</v>
          </cell>
        </row>
        <row r="241">
          <cell r="A241">
            <v>73</v>
          </cell>
          <cell r="B241" t="str">
            <v>Культуры прядильные, кроме хлопчатника</v>
          </cell>
          <cell r="C241">
            <v>2</v>
          </cell>
        </row>
        <row r="242">
          <cell r="A242">
            <v>72</v>
          </cell>
          <cell r="B242" t="str">
            <v>Сырье табака и махорки</v>
          </cell>
          <cell r="C242">
            <v>3</v>
          </cell>
        </row>
        <row r="243">
          <cell r="A243">
            <v>71</v>
          </cell>
          <cell r="B243" t="str">
            <v>Сено,салома и корма</v>
          </cell>
          <cell r="C243">
            <v>2</v>
          </cell>
        </row>
        <row r="244">
          <cell r="A244">
            <v>63</v>
          </cell>
          <cell r="B244" t="str">
            <v>Животные прочие,птицы живые</v>
          </cell>
          <cell r="C244">
            <v>2</v>
          </cell>
        </row>
        <row r="245">
          <cell r="A245">
            <v>62</v>
          </cell>
          <cell r="B245" t="str">
            <v xml:space="preserve">Свиньи и поросята                </v>
          </cell>
          <cell r="C245">
            <v>2</v>
          </cell>
        </row>
        <row r="246">
          <cell r="A246">
            <v>61</v>
          </cell>
          <cell r="B246" t="str">
            <v>Крупный и мелкий рогатый скот</v>
          </cell>
          <cell r="C246">
            <v>2</v>
          </cell>
        </row>
        <row r="247">
          <cell r="A247">
            <v>54</v>
          </cell>
          <cell r="B247" t="str">
            <v>Орехи</v>
          </cell>
          <cell r="C247">
            <v>2</v>
          </cell>
        </row>
        <row r="248">
          <cell r="A248">
            <v>53</v>
          </cell>
          <cell r="B248" t="str">
            <v>Цитрусовые</v>
          </cell>
          <cell r="C248">
            <v>2</v>
          </cell>
        </row>
        <row r="249">
          <cell r="A249">
            <v>52</v>
          </cell>
          <cell r="B249" t="str">
            <v xml:space="preserve">Яблоки  </v>
          </cell>
          <cell r="C249">
            <v>2</v>
          </cell>
        </row>
        <row r="250">
          <cell r="A250">
            <v>51</v>
          </cell>
          <cell r="B250" t="str">
            <v>Фрукты и ягоды свежие</v>
          </cell>
          <cell r="C250">
            <v>2</v>
          </cell>
        </row>
        <row r="251">
          <cell r="A251">
            <v>44</v>
          </cell>
          <cell r="B251" t="str">
            <v>Свекла сахарная</v>
          </cell>
          <cell r="C251">
            <v>2</v>
          </cell>
        </row>
        <row r="252">
          <cell r="A252">
            <v>43</v>
          </cell>
          <cell r="B252" t="str">
            <v xml:space="preserve">Картофель  </v>
          </cell>
          <cell r="C252">
            <v>2</v>
          </cell>
        </row>
        <row r="253">
          <cell r="A253">
            <v>42</v>
          </cell>
          <cell r="B253" t="str">
            <v>Бахчевые культуры</v>
          </cell>
          <cell r="C253">
            <v>2</v>
          </cell>
        </row>
        <row r="254">
          <cell r="A254">
            <v>41</v>
          </cell>
          <cell r="B254" t="str">
            <v>Овощи, картофель, бахчевые культуры свежие</v>
          </cell>
          <cell r="C254">
            <v>2</v>
          </cell>
        </row>
        <row r="255">
          <cell r="A255">
            <v>31</v>
          </cell>
          <cell r="B255" t="str">
            <v>Хлопок-сырец</v>
          </cell>
          <cell r="C255">
            <v>2</v>
          </cell>
        </row>
        <row r="256">
          <cell r="A256">
            <v>24</v>
          </cell>
          <cell r="B256" t="str">
            <v>Семена прочие</v>
          </cell>
          <cell r="C256">
            <v>2</v>
          </cell>
        </row>
        <row r="257">
          <cell r="A257">
            <v>23</v>
          </cell>
          <cell r="B257" t="str">
            <v>Семена свеклы сахарной</v>
          </cell>
          <cell r="C257">
            <v>2</v>
          </cell>
        </row>
        <row r="258">
          <cell r="A258">
            <v>22</v>
          </cell>
          <cell r="B258" t="str">
            <v>Семена хлопчатника</v>
          </cell>
          <cell r="C258">
            <v>2</v>
          </cell>
        </row>
        <row r="259">
          <cell r="A259">
            <v>21</v>
          </cell>
          <cell r="B259" t="str">
            <v>Семена технических культур</v>
          </cell>
          <cell r="C259">
            <v>2</v>
          </cell>
        </row>
        <row r="260">
          <cell r="A260">
            <v>18</v>
          </cell>
          <cell r="B260" t="str">
            <v xml:space="preserve">Прочий зерновые </v>
          </cell>
          <cell r="C260">
            <v>2</v>
          </cell>
        </row>
        <row r="261">
          <cell r="A261">
            <v>17</v>
          </cell>
          <cell r="B261" t="str">
            <v xml:space="preserve">Рис </v>
          </cell>
          <cell r="C261">
            <v>2</v>
          </cell>
        </row>
        <row r="262">
          <cell r="A262">
            <v>16</v>
          </cell>
          <cell r="B262" t="str">
            <v>Початки кукурузы</v>
          </cell>
          <cell r="C262">
            <v>2</v>
          </cell>
        </row>
        <row r="263">
          <cell r="A263">
            <v>15</v>
          </cell>
          <cell r="B263" t="str">
            <v>Зерно кукурузы</v>
          </cell>
          <cell r="C263">
            <v>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
      <sheetName val="Сод"/>
      <sheetName val="Исходн"/>
      <sheetName val="План"/>
      <sheetName val="РФДг"/>
      <sheetName val="ДДСг"/>
      <sheetName val="ССполнГ"/>
      <sheetName val="Анализ"/>
      <sheetName val="График"/>
      <sheetName val="Vтрансп"/>
      <sheetName val="ОРФХД"/>
      <sheetName val="ДДС"/>
      <sheetName val="Лист1"/>
      <sheetName val="Прод"/>
      <sheetName val="Ссполн"/>
      <sheetName val="Сспроизв"/>
      <sheetName val="Приобр"/>
      <sheetName val="МукМат"/>
      <sheetName val="МукНакл"/>
      <sheetName val="Миялы"/>
      <sheetName val="База"/>
      <sheetName val="ЗСД"/>
      <sheetName val="ПрЛаб"/>
      <sheetName val="ААА"/>
      <sheetName val="ЛабМиялы"/>
      <sheetName val="Кредит"/>
      <sheetName val="Кредит2"/>
      <sheetName val="Адм"/>
      <sheetName val="ГРР"/>
      <sheetName val="ГРРКедей"/>
      <sheetName val="НДС"/>
      <sheetName val="Капит"/>
    </sheetNames>
    <sheetDataSet>
      <sheetData sheetId="0"/>
      <sheetData sheetId="1"/>
      <sheetData sheetId="2">
        <row r="60">
          <cell r="C60">
            <v>3.13</v>
          </cell>
        </row>
      </sheetData>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7 fin. res."/>
      <sheetName val="exch. rates"/>
      <sheetName val="1997 fin_ res_"/>
      <sheetName val="exch_ rates"/>
      <sheetName val="LFA 2001"/>
      <sheetName val="Rev"/>
      <sheetName val="COGS"/>
      <sheetName val="I-S"/>
      <sheetName val="Лист2"/>
      <sheetName val="A4.5 Grouping"/>
      <sheetName val="O10.2_VAT on advances"/>
      <sheetName val="O18 PIT"/>
      <sheetName val="ОСВ"/>
      <sheetName val="U2.6 Plant GL"/>
      <sheetName val="база"/>
      <sheetName val="2003"/>
      <sheetName val="EPS"/>
      <sheetName val="CFS=&gt;"/>
      <sheetName val="FR_5_Goods Delievered"/>
      <sheetName val="December 1996"/>
      <sheetName val=" Кредиторы"/>
      <sheetName val="BS 11 HC"/>
      <sheetName val="Cent"/>
      <sheetName val="Лист1"/>
      <sheetName val="Oskol 2xls"/>
      <sheetName val="зч расход"/>
      <sheetName val="КлассЗСМК"/>
      <sheetName val="Фин план"/>
      <sheetName val="Inputs"/>
      <sheetName val="Виды затрат"/>
      <sheetName val="Единицы консолидации"/>
      <sheetName val="Счета"/>
      <sheetName val="Виды движени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_PAR"/>
      <sheetName val="Куб"/>
      <sheetName val="Куб (3)"/>
      <sheetName val="Куб (2)"/>
      <sheetName val="Параметры"/>
      <sheetName val="Объемы"/>
      <sheetName val="Налет"/>
      <sheetName val="Линии"/>
    </sheetNames>
    <sheetDataSet>
      <sheetData sheetId="0" refreshError="1">
        <row r="9">
          <cell r="G9" t="str">
            <v>[]</v>
          </cell>
        </row>
        <row r="10">
          <cell r="L10" t="str">
            <v>[Группа].[Все].[Показатели].[Загрузка, Кг]</v>
          </cell>
        </row>
        <row r="11">
          <cell r="L11" t="str">
            <v>[Группа].[Все].[Показатели].[Количество]</v>
          </cell>
        </row>
        <row r="12">
          <cell r="L12" t="str">
            <v>[Группа].[Все].[Показатели].[Налет]</v>
          </cell>
        </row>
        <row r="13">
          <cell r="L13" t="str">
            <v>[Группа].[Все].[Показатели].[Топливо, Кг]</v>
          </cell>
        </row>
        <row r="14">
          <cell r="H14" t="str">
            <v>[Группа].[Статья]</v>
          </cell>
          <cell r="I14" t="str">
            <v>[Группа].[Группа]</v>
          </cell>
        </row>
        <row r="19">
          <cell r="O19" t="str">
            <v>[Группа].[Все].[Показатели]</v>
          </cell>
        </row>
        <row r="20">
          <cell r="K20" t="str">
            <v>[Группа].[Все].[Показатели].[Количество].[СамВылетов]</v>
          </cell>
          <cell r="O20" t="str">
            <v>[Группа].[Все].[Доходы с НДС]</v>
          </cell>
        </row>
        <row r="21">
          <cell r="O21" t="str">
            <v>[Группа].[Все].[Расходы с НДС]</v>
          </cell>
        </row>
        <row r="22">
          <cell r="O22" t="str">
            <v>[Группа].[Все].[СП1]</v>
          </cell>
        </row>
        <row r="45">
          <cell r="K45" t="str">
            <v>[Группа].[Все].[Показатели].[Загрузка, Кг].[ГрузВес(с)]</v>
          </cell>
        </row>
        <row r="46">
          <cell r="K46" t="str">
            <v>[Группа].[Все].[Показатели].[Загрузка, Кг].[ПочтаВес(с)]</v>
          </cell>
        </row>
        <row r="47">
          <cell r="K47" t="str">
            <v>[Группа].[Все].[Показатели].[Налет].[П.К-Км,т.]</v>
          </cell>
        </row>
        <row r="48">
          <cell r="K48" t="str">
            <v>[Группа].[Все].[Показатели].[Налет].[П.Т-Км,т.]</v>
          </cell>
        </row>
        <row r="50">
          <cell r="K50" t="str">
            <v>[Группа].[Все].[Показатели].[Налет].[Ф.Т-Км,т.]</v>
          </cell>
        </row>
      </sheetData>
      <sheetData sheetId="1" refreshError="1"/>
      <sheetData sheetId="2" refreshError="1"/>
      <sheetData sheetId="3" refreshError="1"/>
      <sheetData sheetId="4" refreshError="1">
        <row r="23">
          <cell r="B23">
            <v>37987</v>
          </cell>
          <cell r="C23">
            <v>39082</v>
          </cell>
          <cell r="D23" t="str">
            <v>G2</v>
          </cell>
        </row>
      </sheetData>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Данные"/>
      <sheetName val="Инвестиции"/>
      <sheetName val="Финансирование"/>
      <sheetName val="Invest"/>
      <sheetName val="Показатели"/>
      <sheetName val="Эффективность"/>
      <sheetName val="Чувствительность"/>
      <sheetName val="Строительство"/>
      <sheetName val="Продажи"/>
      <sheetName val="НДС"/>
      <sheetName val="Trns"/>
    </sheetNames>
    <sheetDataSet>
      <sheetData sheetId="0"/>
      <sheetData sheetId="1" refreshError="1">
        <row r="9">
          <cell r="C9" t="str">
            <v>июль</v>
          </cell>
        </row>
        <row r="12">
          <cell r="D12">
            <v>0.3</v>
          </cell>
        </row>
        <row r="13">
          <cell r="D13">
            <v>0.13</v>
          </cell>
        </row>
        <row r="14">
          <cell r="D14">
            <v>0.01</v>
          </cell>
        </row>
        <row r="15">
          <cell r="D15">
            <v>0.18</v>
          </cell>
        </row>
        <row r="16">
          <cell r="D16">
            <v>1000</v>
          </cell>
        </row>
        <row r="17">
          <cell r="D17">
            <v>0.2</v>
          </cell>
        </row>
        <row r="20">
          <cell r="D20">
            <v>0.1</v>
          </cell>
        </row>
        <row r="21">
          <cell r="D21">
            <v>0.25</v>
          </cell>
        </row>
        <row r="22">
          <cell r="D22">
            <v>0.4</v>
          </cell>
        </row>
      </sheetData>
      <sheetData sheetId="2" refreshError="1"/>
      <sheetData sheetId="3" refreshError="1"/>
      <sheetData sheetId="4"/>
      <sheetData sheetId="5"/>
      <sheetData sheetId="6"/>
      <sheetData sheetId="7"/>
      <sheetData sheetId="8" refreshError="1"/>
      <sheetData sheetId="9" refreshError="1">
        <row r="6">
          <cell r="E6">
            <v>0</v>
          </cell>
        </row>
        <row r="8">
          <cell r="E8">
            <v>1</v>
          </cell>
        </row>
      </sheetData>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Proj. Bal."/>
      <sheetName val="FCF"/>
      <sheetName val="Schedules"/>
      <sheetName val="Ratios"/>
      <sheetName val="Common-Size"/>
      <sheetName val="Proj_ Bal_"/>
      <sheetName val="Common_Size"/>
      <sheetName val="Riep x società - Affitti"/>
      <sheetName val="Rev"/>
      <sheetName val="Dictionaries"/>
      <sheetName val="DPR(TAX)"/>
      <sheetName val="Integrali e proporzionali"/>
      <sheetName val="LFA 2001"/>
      <sheetName val="Riep x societ? - Affitti"/>
      <sheetName val="BS"/>
      <sheetName val="EPS"/>
      <sheetName val="PL"/>
      <sheetName val="FinanceCost"/>
      <sheetName val="Other"/>
      <sheetName val="FinanceBS"/>
      <sheetName val="PL 1"/>
      <sheetName val="32. Реализация и С-сть"/>
      <sheetName val="I-S"/>
      <sheetName val="Assumptions"/>
      <sheetName val="Title"/>
      <sheetName val="DPR_TAX_"/>
      <sheetName val="Лист1"/>
      <sheetName val="BS_n"/>
      <sheetName val="КлассЗСМК"/>
      <sheetName val="+9000-8"/>
      <sheetName val="+9000-9"/>
      <sheetName val="+9120-1(2)"/>
      <sheetName val="КлассНТМК"/>
      <sheetName val="Справ"/>
      <sheetName val="Закупки"/>
      <sheetName val="1997 fin. res."/>
      <sheetName val="exch. rates"/>
      <sheetName val="январь"/>
      <sheetName val="Анализ"/>
      <sheetName val="MACRO"/>
      <sheetName val="SENSITIVITY"/>
      <sheetName val="without project"/>
      <sheetName val="README"/>
      <sheetName val="Остатки"/>
      <sheetName val="Служебный"/>
      <sheetName val="IMC_2007"/>
      <sheetName val="5m 2007"/>
      <sheetName val="from IMC report"/>
    </sheetNames>
    <sheetDataSet>
      <sheetData sheetId="0" refreshError="1"/>
      <sheetData sheetId="1" refreshError="1">
        <row r="31">
          <cell r="B31" t="str">
            <v xml:space="preserve">LIABILITIES &amp; EQUITY </v>
          </cell>
          <cell r="C31">
            <v>5.6494045970645203E-2</v>
          </cell>
          <cell r="D31">
            <v>1.44027653309435E-2</v>
          </cell>
          <cell r="E31">
            <v>5.6494045970645244E-2</v>
          </cell>
          <cell r="F31">
            <v>1.440276533094354E-2</v>
          </cell>
          <cell r="G31">
            <v>7.5114503816793896E-2</v>
          </cell>
          <cell r="H31">
            <v>67.5</v>
          </cell>
          <cell r="I31">
            <v>0.84375</v>
          </cell>
          <cell r="J31">
            <v>0.87750000000000006</v>
          </cell>
          <cell r="K31">
            <v>0.91260000000000008</v>
          </cell>
        </row>
        <row r="32">
          <cell r="B32" t="str">
            <v>Current Liabilities</v>
          </cell>
          <cell r="C32">
            <v>0.35004153973968399</v>
          </cell>
          <cell r="D32">
            <v>3.4139888191866202E-3</v>
          </cell>
          <cell r="E32">
            <v>0.35004153973968427</v>
          </cell>
          <cell r="F32">
            <v>3.4139888191866167E-3</v>
          </cell>
          <cell r="G32">
            <v>0.21099236641221372</v>
          </cell>
          <cell r="H32">
            <v>16</v>
          </cell>
          <cell r="I32">
            <v>0.2</v>
          </cell>
          <cell r="J32">
            <v>0.20800000000000002</v>
          </cell>
          <cell r="K32">
            <v>0.21632000000000004</v>
          </cell>
        </row>
        <row r="33">
          <cell r="B33" t="str">
            <v xml:space="preserve">   Banking Charges</v>
          </cell>
          <cell r="C33" t="str">
            <v>Accounts Payable</v>
          </cell>
          <cell r="D33">
            <v>4.4309055663251202E-3</v>
          </cell>
          <cell r="E33">
            <v>4.4309055663251176E-3</v>
          </cell>
          <cell r="F33">
            <v>3.4566636794264499E-2</v>
          </cell>
          <cell r="G33">
            <v>6.5875000000000004</v>
          </cell>
          <cell r="H33">
            <v>162</v>
          </cell>
          <cell r="I33">
            <v>2.0249999999999999</v>
          </cell>
          <cell r="J33">
            <v>2.1059999999999999</v>
          </cell>
          <cell r="K33">
            <v>2.1902399999999997</v>
          </cell>
        </row>
        <row r="34">
          <cell r="B34" t="str">
            <v xml:space="preserve">   Insurance</v>
          </cell>
          <cell r="C34" t="str">
            <v>Short Term Notes Payable</v>
          </cell>
          <cell r="D34">
            <v>0.35447244530600902</v>
          </cell>
          <cell r="E34">
            <v>0.35447244530600941</v>
          </cell>
          <cell r="F34">
            <v>8.8977083600051202E-3</v>
          </cell>
          <cell r="G34">
            <v>6.0625</v>
          </cell>
          <cell r="H34">
            <v>2.1610992499999955</v>
          </cell>
          <cell r="I34">
            <v>0</v>
          </cell>
          <cell r="J34">
            <v>0</v>
          </cell>
          <cell r="K34">
            <v>0</v>
          </cell>
        </row>
        <row r="35">
          <cell r="B35" t="str">
            <v xml:space="preserve">   Other Tax</v>
          </cell>
          <cell r="C35" t="str">
            <v>Accrued Liabilities</v>
          </cell>
          <cell r="D35">
            <v>0.64552755469399004</v>
          </cell>
          <cell r="E35">
            <v>0.64552755469399048</v>
          </cell>
          <cell r="F35">
            <v>5.3343575299790889E-4</v>
          </cell>
          <cell r="G35">
            <v>0.13750000000000001</v>
          </cell>
          <cell r="H35">
            <v>2.5</v>
          </cell>
          <cell r="I35">
            <v>3.125E-2</v>
          </cell>
          <cell r="J35">
            <v>3.2500000000000001E-2</v>
          </cell>
          <cell r="K35">
            <v>3.3800000000000004E-2</v>
          </cell>
        </row>
        <row r="36">
          <cell r="B36" t="str">
            <v xml:space="preserve">   Other Indirect Costs</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row>
        <row r="37">
          <cell r="B37" t="str">
            <v xml:space="preserve">   Depreciation - Indirect</v>
          </cell>
          <cell r="C37" t="str">
            <v>Other Current Liabilities</v>
          </cell>
          <cell r="D37">
            <v>1</v>
          </cell>
          <cell r="E37">
            <v>1</v>
          </cell>
          <cell r="F37">
            <v>1</v>
          </cell>
          <cell r="G37">
            <v>2.5499999999999998</v>
          </cell>
          <cell r="H37">
            <v>148.6</v>
          </cell>
          <cell r="I37">
            <v>1.8574999999999999</v>
          </cell>
          <cell r="J37">
            <v>1.8574999999999999</v>
          </cell>
          <cell r="K37">
            <v>1.8574999999999999</v>
          </cell>
        </row>
        <row r="38">
          <cell r="B38" t="str">
            <v>Total Current Liabilities</v>
          </cell>
          <cell r="C38">
            <v>15.8</v>
          </cell>
          <cell r="D38">
            <v>0</v>
          </cell>
          <cell r="E38">
            <v>0</v>
          </cell>
          <cell r="F38">
            <v>0</v>
          </cell>
          <cell r="G38">
            <v>15.8</v>
          </cell>
        </row>
        <row r="39">
          <cell r="B39" t="str">
            <v>Total Indirect Costs</v>
          </cell>
          <cell r="C39">
            <v>1227.7</v>
          </cell>
          <cell r="D39">
            <v>15.34625</v>
          </cell>
          <cell r="E39">
            <v>15.8858</v>
          </cell>
          <cell r="F39">
            <v>16.446932</v>
          </cell>
          <cell r="G39">
            <v>0.26195962958221308</v>
          </cell>
          <cell r="H39">
            <v>1227.7</v>
          </cell>
          <cell r="I39">
            <v>15.34625</v>
          </cell>
          <cell r="J39">
            <v>15.8858</v>
          </cell>
          <cell r="K39">
            <v>16.446931999999997</v>
          </cell>
        </row>
        <row r="40">
          <cell r="B40" t="str">
            <v>Long Term Liabilities</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EBIT</v>
          </cell>
          <cell r="C41" t="str">
            <v>Long-Term Debt</v>
          </cell>
          <cell r="D41">
            <v>1.14398734177215</v>
          </cell>
          <cell r="E41">
            <v>1.1439873417721518</v>
          </cell>
          <cell r="F41">
            <v>4.0195121951219512</v>
          </cell>
          <cell r="G41">
            <v>0.2</v>
          </cell>
          <cell r="H41">
            <v>422.00000000000023</v>
          </cell>
          <cell r="I41">
            <v>4.3775000000000031</v>
          </cell>
          <cell r="J41">
            <v>4.0769750000000009</v>
          </cell>
          <cell r="K41">
            <v>2.9717213199999932</v>
          </cell>
        </row>
        <row r="42">
          <cell r="B42" t="str">
            <v xml:space="preserve">     Short-term Interest Exp</v>
          </cell>
          <cell r="C42" t="str">
            <v>Debt to State</v>
          </cell>
          <cell r="D42">
            <v>3.9251256281406999</v>
          </cell>
          <cell r="E42">
            <v>3.925125628140703</v>
          </cell>
          <cell r="F42">
            <v>4.9202127659574471</v>
          </cell>
          <cell r="G42">
            <v>0</v>
          </cell>
          <cell r="H42">
            <v>285.60000000000002</v>
          </cell>
          <cell r="I42">
            <v>3.5700000000000003</v>
          </cell>
          <cell r="J42">
            <v>0.60625000000000007</v>
          </cell>
          <cell r="K42">
            <v>0.60625000000000007</v>
          </cell>
        </row>
        <row r="43">
          <cell r="B43" t="str">
            <v xml:space="preserve">     Long Term Interest Exp.</v>
          </cell>
          <cell r="C43" t="str">
            <v>Debt for Development</v>
          </cell>
          <cell r="D43">
            <v>5.8950943396226396</v>
          </cell>
          <cell r="E43">
            <v>5.8950943396226414</v>
          </cell>
          <cell r="F43">
            <v>7.9059829059829063</v>
          </cell>
          <cell r="G43">
            <v>0</v>
          </cell>
          <cell r="H43">
            <v>0</v>
          </cell>
          <cell r="I43">
            <v>0</v>
          </cell>
          <cell r="J43">
            <v>0</v>
          </cell>
          <cell r="K43">
            <v>0</v>
          </cell>
        </row>
        <row r="44">
          <cell r="B44" t="str">
            <v>Total Long Term Liabilities</v>
          </cell>
          <cell r="C44">
            <v>8.8929791271347192</v>
          </cell>
          <cell r="D44">
            <v>18.316831683168299</v>
          </cell>
          <cell r="E44">
            <v>8.8929791271347245</v>
          </cell>
          <cell r="F44">
            <v>18.316831683168317</v>
          </cell>
          <cell r="G44">
            <v>0.2</v>
          </cell>
          <cell r="H44">
            <v>0.2</v>
          </cell>
          <cell r="I44">
            <v>0.2</v>
          </cell>
          <cell r="J44">
            <v>0.2</v>
          </cell>
          <cell r="K44">
            <v>0.2</v>
          </cell>
        </row>
        <row r="45">
          <cell r="B45" t="str">
            <v>TOTAL LIABILITIES</v>
          </cell>
          <cell r="C45">
            <v>0.20846669227158299</v>
          </cell>
          <cell r="D45">
            <v>0.45945945945945899</v>
          </cell>
          <cell r="E45">
            <v>0.20846669227158279</v>
          </cell>
          <cell r="F45">
            <v>0.45945945945945948</v>
          </cell>
          <cell r="G45">
            <v>16</v>
          </cell>
          <cell r="H45">
            <v>2.3610992499999957</v>
          </cell>
          <cell r="I45">
            <v>0.2</v>
          </cell>
          <cell r="J45">
            <v>0.2</v>
          </cell>
          <cell r="K45">
            <v>0.2</v>
          </cell>
        </row>
        <row r="46">
          <cell r="B46" t="str">
            <v>Income Tax</v>
          </cell>
          <cell r="C46">
            <v>6.7249072164948496</v>
          </cell>
          <cell r="D46">
            <v>0</v>
          </cell>
          <cell r="E46">
            <v>6.724907216494846</v>
          </cell>
          <cell r="F46">
            <v>0</v>
          </cell>
          <cell r="G46">
            <v>0</v>
          </cell>
          <cell r="H46">
            <v>0</v>
          </cell>
          <cell r="I46">
            <v>0</v>
          </cell>
          <cell r="J46">
            <v>0</v>
          </cell>
          <cell r="K46">
            <v>0</v>
          </cell>
        </row>
        <row r="47">
          <cell r="B47" t="str">
            <v>OWNER'S 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Net Income</v>
          </cell>
          <cell r="C48" t="str">
            <v>Opening</v>
          </cell>
          <cell r="D48">
            <v>0.54912054912054897</v>
          </cell>
          <cell r="E48">
            <v>0.54912054912054908</v>
          </cell>
          <cell r="F48">
            <v>0.17119999999999999</v>
          </cell>
          <cell r="G48">
            <v>0.83885457608085334</v>
          </cell>
          <cell r="H48">
            <v>136.4000000000002</v>
          </cell>
          <cell r="I48">
            <v>0.80750000000000277</v>
          </cell>
          <cell r="J48">
            <v>3.4707250000000007</v>
          </cell>
          <cell r="K48">
            <v>2.365471319999993</v>
          </cell>
        </row>
        <row r="49">
          <cell r="B49" t="str">
            <v xml:space="preserve">     + Depreciation</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Cash Flow</v>
          </cell>
          <cell r="C51" t="str">
            <v>Closing owners' equity</v>
          </cell>
          <cell r="D51">
            <v>3.7292479571906401</v>
          </cell>
          <cell r="E51">
            <v>3.7292479571906378</v>
          </cell>
          <cell r="F51">
            <v>4.556650246305419</v>
          </cell>
          <cell r="G51">
            <v>29.137499999999999</v>
          </cell>
          <cell r="H51">
            <v>32.608224999999997</v>
          </cell>
          <cell r="I51">
            <v>34.973696319999988</v>
          </cell>
          <cell r="J51">
            <v>37.730338234599991</v>
          </cell>
          <cell r="K51">
            <v>40.697320664587991</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 xml:space="preserve">     Capital Expenditures</v>
          </cell>
          <cell r="C53">
            <v>39.055</v>
          </cell>
          <cell r="D53">
            <v>0.03</v>
          </cell>
          <cell r="E53">
            <v>39.055</v>
          </cell>
          <cell r="F53">
            <v>0.03</v>
          </cell>
          <cell r="G53">
            <v>153.45327916424839</v>
          </cell>
          <cell r="H53">
            <v>220</v>
          </cell>
          <cell r="I53">
            <v>2.75</v>
          </cell>
          <cell r="J53">
            <v>1.8101992499999997</v>
          </cell>
          <cell r="K53">
            <v>1.8645052274999996</v>
          </cell>
        </row>
        <row r="54">
          <cell r="B54" t="str">
            <v>TOTAL LIABILITIES &amp; EQUITY /</v>
          </cell>
          <cell r="C54">
            <v>1</v>
          </cell>
          <cell r="D54">
            <v>2.6316163814563498</v>
          </cell>
          <cell r="E54">
            <v>1</v>
          </cell>
          <cell r="F54">
            <v>2.6316163814563507</v>
          </cell>
          <cell r="G54">
            <v>45.137500000000003</v>
          </cell>
          <cell r="H54">
            <v>34.969324249999993</v>
          </cell>
          <cell r="I54">
            <v>35.173696319999991</v>
          </cell>
          <cell r="J54">
            <v>37.930338234599994</v>
          </cell>
          <cell r="K54">
            <v>40.897320664587994</v>
          </cell>
        </row>
        <row r="55">
          <cell r="B55" t="str">
            <v xml:space="preserve">     Increase in Working Capital</v>
          </cell>
          <cell r="C55">
            <v>2.9104254683565998E-2</v>
          </cell>
          <cell r="D55">
            <v>0.122702702702703</v>
          </cell>
          <cell r="E55">
            <v>2.9104254683565953E-2</v>
          </cell>
          <cell r="F55">
            <v>0.1227027027027027</v>
          </cell>
          <cell r="G55">
            <v>3.8010590015128597E-2</v>
          </cell>
          <cell r="H55">
            <v>82</v>
          </cell>
          <cell r="I55">
            <v>1.0249999999999999</v>
          </cell>
          <cell r="J55">
            <v>0.51412499999999639</v>
          </cell>
          <cell r="K55">
            <v>0.52954875000000001</v>
          </cell>
        </row>
        <row r="56">
          <cell r="B56" t="str">
            <v xml:space="preserve">     Other Sources [specify]</v>
          </cell>
          <cell r="C56">
            <v>4.7027695984295598E-2</v>
          </cell>
          <cell r="D56">
            <v>2.7E-2</v>
          </cell>
          <cell r="E56">
            <v>4.7027695984295646E-2</v>
          </cell>
          <cell r="F56">
            <v>2.7E-2</v>
          </cell>
          <cell r="G56">
            <v>0.05</v>
          </cell>
          <cell r="H56">
            <v>7.1054273576010019E-15</v>
          </cell>
          <cell r="I56">
            <v>7.1054273576010019E-15</v>
          </cell>
          <cell r="J56">
            <v>7.1054273576010019E-15</v>
          </cell>
          <cell r="K56">
            <v>7.1054273576010019E-15</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Free Cash Flow before princiapal payments</v>
          </cell>
          <cell r="C58">
            <v>1.12661631033159E-2</v>
          </cell>
          <cell r="D58">
            <v>0.109</v>
          </cell>
          <cell r="E58">
            <v>1.1266163103315874E-2</v>
          </cell>
          <cell r="F58">
            <v>0.109</v>
          </cell>
          <cell r="G58">
            <v>7.4999999999999997E-2</v>
          </cell>
          <cell r="H58">
            <v>52.800000000000182</v>
          </cell>
          <cell r="I58">
            <v>-0.23749999999999716</v>
          </cell>
          <cell r="J58">
            <v>3.9014007500000045</v>
          </cell>
          <cell r="K58">
            <v>2.7264173424999933</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row>
        <row r="63">
          <cell r="B63" t="str">
            <v>Free Cash Flow</v>
          </cell>
          <cell r="C63">
            <v>0</v>
          </cell>
          <cell r="D63">
            <v>0.56531809249999798</v>
          </cell>
          <cell r="E63">
            <v>0</v>
          </cell>
          <cell r="F63">
            <v>0</v>
          </cell>
          <cell r="G63">
            <v>0</v>
          </cell>
          <cell r="H63">
            <v>0</v>
          </cell>
          <cell r="I63">
            <v>0</v>
          </cell>
          <cell r="J63">
            <v>0</v>
          </cell>
          <cell r="K63">
            <v>0.56531809249999787</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v>
          </cell>
          <cell r="F67">
            <v>0</v>
          </cell>
          <cell r="G67">
            <v>0</v>
          </cell>
          <cell r="H67">
            <v>0</v>
          </cell>
          <cell r="I67">
            <v>0</v>
          </cell>
          <cell r="J67">
            <v>0.1575</v>
          </cell>
          <cell r="K67">
            <v>0.22</v>
          </cell>
        </row>
        <row r="68">
          <cell r="B68" t="str">
            <v>Annual Discount Factors</v>
          </cell>
          <cell r="C68">
            <v>0.86393088552915798</v>
          </cell>
          <cell r="D68">
            <v>0.81967213114754101</v>
          </cell>
          <cell r="E68">
            <v>0</v>
          </cell>
          <cell r="F68">
            <v>0</v>
          </cell>
          <cell r="G68">
            <v>0</v>
          </cell>
          <cell r="H68">
            <v>0</v>
          </cell>
          <cell r="I68">
            <v>0</v>
          </cell>
          <cell r="J68">
            <v>0.86393088552915764</v>
          </cell>
          <cell r="K68">
            <v>0.81967213114754101</v>
          </cell>
        </row>
        <row r="69">
          <cell r="B69" t="str">
            <v>Cumulative Discount Factors</v>
          </cell>
          <cell r="C69">
            <v>0.86393088552915798</v>
          </cell>
          <cell r="D69">
            <v>0.70814007010586699</v>
          </cell>
          <cell r="E69">
            <v>0</v>
          </cell>
          <cell r="F69">
            <v>0</v>
          </cell>
          <cell r="G69">
            <v>0</v>
          </cell>
          <cell r="H69">
            <v>0</v>
          </cell>
          <cell r="I69">
            <v>0</v>
          </cell>
          <cell r="J69">
            <v>0.86393088552915764</v>
          </cell>
          <cell r="K69">
            <v>0.70814007010586699</v>
          </cell>
        </row>
        <row r="71">
          <cell r="B71" t="str">
            <v>Present Value of Periodic Cash Flows</v>
          </cell>
          <cell r="C71">
            <v>12.710340531310001</v>
          </cell>
          <cell r="D71">
            <v>3.37054060475162</v>
          </cell>
          <cell r="E71">
            <v>1.9306853680558</v>
          </cell>
          <cell r="F71">
            <v>12.710340531309958</v>
          </cell>
          <cell r="G71">
            <v>0</v>
          </cell>
          <cell r="H71">
            <v>0</v>
          </cell>
          <cell r="I71">
            <v>0</v>
          </cell>
          <cell r="J71">
            <v>3.3705406047516235</v>
          </cell>
          <cell r="K71">
            <v>1.9306853680557969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0</v>
          </cell>
          <cell r="H77">
            <v>4686.6000000000004</v>
          </cell>
          <cell r="I77">
            <v>58.582500000000003</v>
          </cell>
          <cell r="J77">
            <v>60.339974999999995</v>
          </cell>
          <cell r="K77">
            <v>62.150174249999992</v>
          </cell>
        </row>
        <row r="78">
          <cell r="B78" t="str">
            <v>Working Capital, Actual, then Forecast Less Cash</v>
          </cell>
          <cell r="C78">
            <v>17.137499999999999</v>
          </cell>
          <cell r="D78">
            <v>17.651624999999999</v>
          </cell>
          <cell r="E78">
            <v>18.181173749999999</v>
          </cell>
          <cell r="F78">
            <v>0</v>
          </cell>
          <cell r="G78">
            <v>0</v>
          </cell>
          <cell r="H78">
            <v>0</v>
          </cell>
          <cell r="I78">
            <v>17.137499999999999</v>
          </cell>
          <cell r="J78">
            <v>17.651624999999996</v>
          </cell>
          <cell r="K78">
            <v>18.181173749999996</v>
          </cell>
        </row>
        <row r="79">
          <cell r="B79" t="str">
            <v>Increase in Working Capital Ratio</v>
          </cell>
          <cell r="C79">
            <v>0</v>
          </cell>
          <cell r="D79">
            <v>0</v>
          </cell>
          <cell r="E79">
            <v>0</v>
          </cell>
          <cell r="F79">
            <v>0</v>
          </cell>
          <cell r="G79">
            <v>0</v>
          </cell>
          <cell r="H79">
            <v>0</v>
          </cell>
          <cell r="I79">
            <v>0</v>
          </cell>
          <cell r="J79">
            <v>0</v>
          </cell>
          <cell r="K79">
            <v>0</v>
          </cell>
        </row>
        <row r="80">
          <cell r="B80" t="str">
            <v>Actual, then Forecast Working Cap/Sales</v>
          </cell>
          <cell r="C80">
            <v>0</v>
          </cell>
          <cell r="D80">
            <v>0.29253616694405299</v>
          </cell>
          <cell r="E80">
            <v>0.29253616694405299</v>
          </cell>
          <cell r="F80">
            <v>0.29253616694405299</v>
          </cell>
          <cell r="G80">
            <v>0</v>
          </cell>
          <cell r="H80">
            <v>0</v>
          </cell>
          <cell r="I80">
            <v>0.29253616694405321</v>
          </cell>
          <cell r="J80">
            <v>0.29253616694405321</v>
          </cell>
          <cell r="K80">
            <v>0.29253616694405321</v>
          </cell>
        </row>
        <row r="81">
          <cell r="B81" t="str">
            <v>Increase in Working Capital</v>
          </cell>
          <cell r="C81">
            <v>0.51412499999999595</v>
          </cell>
          <cell r="D81">
            <v>0.52954875000000001</v>
          </cell>
          <cell r="E81">
            <v>0</v>
          </cell>
          <cell r="F81">
            <v>0</v>
          </cell>
          <cell r="G81">
            <v>0</v>
          </cell>
          <cell r="H81">
            <v>0</v>
          </cell>
          <cell r="I81">
            <v>0</v>
          </cell>
          <cell r="J81">
            <v>0.51412499999999639</v>
          </cell>
          <cell r="K81">
            <v>0.52954875000000001</v>
          </cell>
        </row>
        <row r="84">
          <cell r="B84" t="str">
            <v>Growth Rates</v>
          </cell>
        </row>
        <row r="85">
          <cell r="B85" t="str">
            <v xml:space="preserve">  Domestic Sales</v>
          </cell>
          <cell r="C85">
            <v>0.03</v>
          </cell>
          <cell r="D85">
            <v>0.03</v>
          </cell>
          <cell r="E85">
            <v>0</v>
          </cell>
          <cell r="F85">
            <v>0</v>
          </cell>
          <cell r="G85">
            <v>0</v>
          </cell>
          <cell r="H85">
            <v>0</v>
          </cell>
          <cell r="I85">
            <v>0</v>
          </cell>
          <cell r="J85">
            <v>0.03</v>
          </cell>
          <cell r="K85">
            <v>0.03</v>
          </cell>
        </row>
      </sheetData>
      <sheetData sheetId="2" refreshError="1">
        <row r="2">
          <cell r="B2" t="str">
            <v>UNAUDITED STATEMENT OF CASH FLOWS &amp;</v>
          </cell>
        </row>
        <row r="3">
          <cell r="B3" t="str">
            <v>PRO FORMA STATEMENTS OF CASH FLOWS</v>
          </cell>
        </row>
        <row r="4">
          <cell r="B4" t="str">
            <v>STATEMENTS OF CASH FLOWS</v>
          </cell>
        </row>
        <row r="6">
          <cell r="B6" t="str">
            <v>(Millions of USD)</v>
          </cell>
          <cell r="C6" t="str">
            <v>PROJECTED</v>
          </cell>
          <cell r="D6" t="str">
            <v>Comps'</v>
          </cell>
          <cell r="E6">
            <v>0</v>
          </cell>
          <cell r="F6">
            <v>0</v>
          </cell>
          <cell r="G6" t="str">
            <v xml:space="preserve">          PROJECTED</v>
          </cell>
          <cell r="H6">
            <v>0</v>
          </cell>
          <cell r="I6">
            <v>0</v>
          </cell>
          <cell r="J6" t="str">
            <v>Comps'</v>
          </cell>
        </row>
        <row r="7">
          <cell r="E7" t="str">
            <v xml:space="preserve"> </v>
          </cell>
          <cell r="F7">
            <v>1991</v>
          </cell>
          <cell r="G7">
            <v>1992</v>
          </cell>
          <cell r="H7" t="str">
            <v>Historical</v>
          </cell>
          <cell r="I7" t="str">
            <v>Historical</v>
          </cell>
          <cell r="J7" t="str">
            <v>Projected</v>
          </cell>
          <cell r="K7">
            <v>1996</v>
          </cell>
          <cell r="L7">
            <v>1997</v>
          </cell>
          <cell r="M7">
            <v>1998</v>
          </cell>
          <cell r="N7">
            <v>1999</v>
          </cell>
        </row>
        <row r="8">
          <cell r="B8" t="str">
            <v>Revenues</v>
          </cell>
          <cell r="C8">
            <v>1996</v>
          </cell>
          <cell r="D8">
            <v>1996</v>
          </cell>
          <cell r="E8">
            <v>1997</v>
          </cell>
          <cell r="F8">
            <v>1998</v>
          </cell>
          <cell r="G8">
            <v>1996</v>
          </cell>
          <cell r="H8">
            <v>1996</v>
          </cell>
          <cell r="I8">
            <v>1996</v>
          </cell>
          <cell r="J8">
            <v>1997</v>
          </cell>
          <cell r="K8">
            <v>1998</v>
          </cell>
          <cell r="L8">
            <v>1999</v>
          </cell>
          <cell r="M8">
            <v>2000</v>
          </cell>
          <cell r="N8">
            <v>2001</v>
          </cell>
        </row>
        <row r="9">
          <cell r="B9" t="str">
            <v>Sales</v>
          </cell>
          <cell r="C9">
            <v>58.582500000000003</v>
          </cell>
          <cell r="D9">
            <v>185</v>
          </cell>
          <cell r="E9">
            <v>58.582499999999996</v>
          </cell>
          <cell r="F9">
            <v>185</v>
          </cell>
          <cell r="G9">
            <v>528.79999999999995</v>
          </cell>
          <cell r="H9" t="str">
            <v>Millions of HUF</v>
          </cell>
          <cell r="I9" t="str">
            <v>(Millions of USD)</v>
          </cell>
          <cell r="J9">
            <v>794.7</v>
          </cell>
        </row>
        <row r="10">
          <cell r="B10" t="str">
            <v xml:space="preserve">  Domestic Sales</v>
          </cell>
          <cell r="C10">
            <v>0.80750000000000299</v>
          </cell>
          <cell r="D10">
            <v>22.7</v>
          </cell>
          <cell r="E10">
            <v>0.80750000000000277</v>
          </cell>
          <cell r="F10">
            <v>22.7</v>
          </cell>
          <cell r="G10">
            <v>20.100000000000001</v>
          </cell>
          <cell r="H10">
            <v>2796.6</v>
          </cell>
          <cell r="I10">
            <v>34.957499999999996</v>
          </cell>
          <cell r="J10">
            <v>36.006224999999993</v>
          </cell>
          <cell r="K10">
            <v>37.086411749999996</v>
          </cell>
          <cell r="L10">
            <v>38.199004102499998</v>
          </cell>
          <cell r="M10">
            <v>39.344974225575001</v>
          </cell>
          <cell r="N10">
            <v>40.525323452342249</v>
          </cell>
        </row>
        <row r="11">
          <cell r="B11" t="str">
            <v xml:space="preserve">  Regional Sales</v>
          </cell>
          <cell r="C11">
            <v>12.2125</v>
          </cell>
          <cell r="D11">
            <v>85</v>
          </cell>
          <cell r="E11">
            <v>12.212499999999999</v>
          </cell>
          <cell r="F11">
            <v>85</v>
          </cell>
          <cell r="G11">
            <v>124.1</v>
          </cell>
          <cell r="H11">
            <v>262.39999999999998</v>
          </cell>
          <cell r="I11">
            <v>3.28</v>
          </cell>
          <cell r="J11">
            <v>3.3784000000000001</v>
          </cell>
          <cell r="K11">
            <v>3.479752</v>
          </cell>
          <cell r="L11">
            <v>3.5841445599999999</v>
          </cell>
          <cell r="M11">
            <v>3.6916688968</v>
          </cell>
          <cell r="N11">
            <v>3.802418963704</v>
          </cell>
        </row>
        <row r="12">
          <cell r="B12" t="str">
            <v xml:space="preserve">  Western Sales</v>
          </cell>
          <cell r="C12">
            <v>1500</v>
          </cell>
          <cell r="D12">
            <v>1800</v>
          </cell>
          <cell r="E12">
            <v>1500</v>
          </cell>
          <cell r="F12">
            <v>1800</v>
          </cell>
          <cell r="G12">
            <v>3446</v>
          </cell>
          <cell r="H12">
            <v>1444.5</v>
          </cell>
          <cell r="I12">
            <v>18.056249999999999</v>
          </cell>
          <cell r="J12">
            <v>18.5979375</v>
          </cell>
          <cell r="K12">
            <v>19.155875625</v>
          </cell>
          <cell r="L12">
            <v>19.73055189375</v>
          </cell>
          <cell r="M12">
            <v>20.3224684505625</v>
          </cell>
          <cell r="N12">
            <v>20.932142504079376</v>
          </cell>
        </row>
        <row r="13">
          <cell r="B13" t="str">
            <v xml:space="preserve">  Other Sales</v>
          </cell>
          <cell r="C13">
            <v>2.75</v>
          </cell>
          <cell r="D13">
            <v>4.3</v>
          </cell>
          <cell r="E13">
            <v>2.75</v>
          </cell>
          <cell r="F13">
            <v>4.3</v>
          </cell>
          <cell r="G13">
            <v>21.7</v>
          </cell>
          <cell r="H13">
            <v>183.1</v>
          </cell>
          <cell r="I13">
            <v>2.2887499999999998</v>
          </cell>
          <cell r="J13">
            <v>2.3574124999999997</v>
          </cell>
          <cell r="K13">
            <v>2.4281348749999996</v>
          </cell>
          <cell r="L13">
            <v>2.5009789212499998</v>
          </cell>
          <cell r="M13">
            <v>2.5760082888875</v>
          </cell>
          <cell r="N13">
            <v>2.6532885375541251</v>
          </cell>
        </row>
        <row r="14">
          <cell r="B14" t="str">
            <v>Total Sales</v>
          </cell>
          <cell r="C14">
            <v>10</v>
          </cell>
          <cell r="D14">
            <v>6.9</v>
          </cell>
          <cell r="E14">
            <v>4686.6000000000004</v>
          </cell>
          <cell r="F14">
            <v>10</v>
          </cell>
          <cell r="G14">
            <v>6.9</v>
          </cell>
          <cell r="H14">
            <v>4686.6000000000004</v>
          </cell>
          <cell r="I14">
            <v>58.582499999999996</v>
          </cell>
          <cell r="J14">
            <v>60.339974999999995</v>
          </cell>
          <cell r="K14">
            <v>62.150174249999992</v>
          </cell>
          <cell r="L14">
            <v>64.014679477499996</v>
          </cell>
          <cell r="M14">
            <v>65.935119861825001</v>
          </cell>
          <cell r="N14">
            <v>67.913173457679747</v>
          </cell>
        </row>
        <row r="15">
          <cell r="B15" t="str">
            <v>Direct Costs</v>
          </cell>
        </row>
        <row r="16">
          <cell r="B16" t="str">
            <v xml:space="preserve">   Material Costs</v>
          </cell>
          <cell r="C16">
            <v>0.56332949259591203</v>
          </cell>
          <cell r="D16">
            <v>2640.1</v>
          </cell>
          <cell r="E16">
            <v>33.001249999999999</v>
          </cell>
          <cell r="F16">
            <v>0.5633294925959117</v>
          </cell>
          <cell r="G16">
            <v>0.5633294925959117</v>
          </cell>
          <cell r="H16">
            <v>2640.1</v>
          </cell>
          <cell r="I16">
            <v>33.001249999999999</v>
          </cell>
          <cell r="J16">
            <v>34.321300000000001</v>
          </cell>
          <cell r="K16">
            <v>36.411467169999995</v>
          </cell>
          <cell r="L16">
            <v>37.503811185099991</v>
          </cell>
          <cell r="M16">
            <v>38.628925520652999</v>
          </cell>
          <cell r="N16">
            <v>39.787793286272581</v>
          </cell>
        </row>
        <row r="17">
          <cell r="B17" t="str">
            <v xml:space="preserve">   Payroll</v>
          </cell>
          <cell r="C17">
            <v>4.5406051295182E-2</v>
          </cell>
          <cell r="D17">
            <v>212.8</v>
          </cell>
          <cell r="E17">
            <v>2.66</v>
          </cell>
          <cell r="F17">
            <v>4.5406051295182007E-2</v>
          </cell>
          <cell r="G17">
            <v>4.5406051295182007E-2</v>
          </cell>
          <cell r="H17">
            <v>212.8</v>
          </cell>
          <cell r="I17">
            <v>2.66</v>
          </cell>
          <cell r="J17">
            <v>2.7664000000000004</v>
          </cell>
          <cell r="K17">
            <v>2.9348737599999999</v>
          </cell>
          <cell r="L17">
            <v>3.0229199728</v>
          </cell>
          <cell r="M17">
            <v>3.1136075719840002</v>
          </cell>
          <cell r="N17">
            <v>3.20701579914352</v>
          </cell>
        </row>
        <row r="18">
          <cell r="B18" t="str">
            <v xml:space="preserve">   Energy</v>
          </cell>
          <cell r="C18">
            <v>2.52007754084741E-2</v>
          </cell>
          <cell r="D18">
            <v>2.2831050228310501E-2</v>
          </cell>
          <cell r="E18">
            <v>2.5200775408474103E-2</v>
          </cell>
          <cell r="F18">
            <v>2.2831050228310501E-2</v>
          </cell>
          <cell r="G18">
            <v>3.5114503816793895E-2</v>
          </cell>
          <cell r="H18">
            <v>107</v>
          </cell>
          <cell r="I18">
            <v>1.3374999999999999</v>
          </cell>
          <cell r="J18">
            <v>1.391</v>
          </cell>
          <cell r="K18">
            <v>1.4466400000000001</v>
          </cell>
          <cell r="L18">
            <v>1.5045056000000001</v>
          </cell>
          <cell r="M18">
            <v>1.5646858240000001</v>
          </cell>
          <cell r="N18">
            <v>1.6272732569600001</v>
          </cell>
        </row>
        <row r="19">
          <cell r="B19" t="str">
            <v xml:space="preserve">   Cost of Other Sales</v>
          </cell>
          <cell r="C19">
            <v>0.33065632788701199</v>
          </cell>
          <cell r="D19">
            <v>1.64298211923356E-2</v>
          </cell>
          <cell r="E19">
            <v>0.33065632788701188</v>
          </cell>
          <cell r="F19">
            <v>1.6429821192335593E-2</v>
          </cell>
          <cell r="G19">
            <v>0.32854961832061069</v>
          </cell>
          <cell r="H19">
            <v>77</v>
          </cell>
          <cell r="I19">
            <v>0.96250000000000002</v>
          </cell>
          <cell r="J19">
            <v>1.0010000000000001</v>
          </cell>
          <cell r="K19">
            <v>1.0410400000000002</v>
          </cell>
          <cell r="L19">
            <v>1.0826816000000001</v>
          </cell>
          <cell r="M19">
            <v>1.1259888640000002</v>
          </cell>
          <cell r="N19">
            <v>1.1710284185600002</v>
          </cell>
        </row>
        <row r="20">
          <cell r="B20" t="str">
            <v xml:space="preserve">   Depreciation - Direct</v>
          </cell>
          <cell r="C20">
            <v>0.22016062032677899</v>
          </cell>
          <cell r="D20">
            <v>0.15983606557377</v>
          </cell>
          <cell r="E20">
            <v>0.22016062032677927</v>
          </cell>
          <cell r="F20">
            <v>0.15983606557377047</v>
          </cell>
          <cell r="G20">
            <v>0.22351145038167941</v>
          </cell>
          <cell r="H20">
            <v>71.8</v>
          </cell>
          <cell r="I20">
            <v>0.89749999999999996</v>
          </cell>
          <cell r="J20">
            <v>0.89749999999999996</v>
          </cell>
          <cell r="K20">
            <v>0.89749999999999996</v>
          </cell>
          <cell r="L20">
            <v>0.89749999999999996</v>
          </cell>
          <cell r="M20">
            <v>0.89749999999999996</v>
          </cell>
          <cell r="N20">
            <v>0.89749999999999996</v>
          </cell>
        </row>
        <row r="21">
          <cell r="B21" t="str">
            <v>Total Current Assets</v>
          </cell>
          <cell r="C21">
            <v>0.62060371088341204</v>
          </cell>
          <cell r="D21">
            <v>0.72267759562841505</v>
          </cell>
          <cell r="E21">
            <v>0.62060371088341171</v>
          </cell>
          <cell r="F21">
            <v>0.72267759562841538</v>
          </cell>
          <cell r="G21">
            <v>0.62076335877862587</v>
          </cell>
          <cell r="H21">
            <v>0.48076168040832351</v>
          </cell>
          <cell r="I21">
            <v>0.54572451742510253</v>
          </cell>
          <cell r="J21">
            <v>0.59248178806011675</v>
          </cell>
        </row>
        <row r="22">
          <cell r="B22" t="str">
            <v>Total Direct Costs</v>
          </cell>
          <cell r="C22">
            <v>3.6001107726391598E-3</v>
          </cell>
          <cell r="D22">
            <v>0</v>
          </cell>
          <cell r="E22">
            <v>3.6001107726391581E-3</v>
          </cell>
          <cell r="F22">
            <v>0</v>
          </cell>
          <cell r="G22">
            <v>0</v>
          </cell>
          <cell r="H22">
            <v>3036.9</v>
          </cell>
          <cell r="I22">
            <v>38.858749999999993</v>
          </cell>
          <cell r="J22">
            <v>40.377199999999995</v>
          </cell>
          <cell r="K22">
            <v>42.731520930000002</v>
          </cell>
          <cell r="L22">
            <v>44.011418357899991</v>
          </cell>
          <cell r="M22">
            <v>45.330707780636999</v>
          </cell>
          <cell r="N22">
            <v>46.690610760936103</v>
          </cell>
        </row>
        <row r="23">
          <cell r="B23" t="str">
            <v>Intangible Assets</v>
          </cell>
          <cell r="C23">
            <v>9.9695375242315094E-3</v>
          </cell>
          <cell r="D23">
            <v>0</v>
          </cell>
          <cell r="E23">
            <v>9.9695375242315146E-3</v>
          </cell>
          <cell r="F23">
            <v>0</v>
          </cell>
          <cell r="G23">
            <v>0</v>
          </cell>
          <cell r="H23">
            <v>0</v>
          </cell>
          <cell r="I23">
            <v>0</v>
          </cell>
          <cell r="J23">
            <v>0</v>
          </cell>
        </row>
        <row r="24">
          <cell r="B24" t="str">
            <v>Gross Profit</v>
          </cell>
          <cell r="C24">
            <v>0</v>
          </cell>
          <cell r="D24">
            <v>0</v>
          </cell>
          <cell r="E24">
            <v>0</v>
          </cell>
          <cell r="F24">
            <v>0</v>
          </cell>
          <cell r="G24">
            <v>0</v>
          </cell>
          <cell r="H24">
            <v>1649.7000000000003</v>
          </cell>
          <cell r="I24">
            <v>19.723750000000003</v>
          </cell>
          <cell r="J24">
            <v>19.962775000000001</v>
          </cell>
          <cell r="K24">
            <v>19.41865331999999</v>
          </cell>
          <cell r="L24">
            <v>20.003261119600005</v>
          </cell>
          <cell r="M24">
            <v>20.604412081188002</v>
          </cell>
          <cell r="N24">
            <v>21.222562696743644</v>
          </cell>
        </row>
        <row r="25">
          <cell r="B25" t="str">
            <v>Total Non-Current Assets</v>
          </cell>
          <cell r="C25">
            <v>0.37939628911658801</v>
          </cell>
          <cell r="D25">
            <v>0.27732240437158501</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 xml:space="preserve">   Material Costs</v>
          </cell>
          <cell r="C27">
            <v>3.12379976955575E-2</v>
          </cell>
          <cell r="D27">
            <v>146.4</v>
          </cell>
          <cell r="E27">
            <v>1.83</v>
          </cell>
          <cell r="F27">
            <v>3.1237997695557546E-2</v>
          </cell>
          <cell r="G27">
            <v>3.1237997695557546E-2</v>
          </cell>
          <cell r="H27">
            <v>146.4</v>
          </cell>
          <cell r="I27">
            <v>1.83</v>
          </cell>
          <cell r="J27">
            <v>1.9032000000000002</v>
          </cell>
          <cell r="K27">
            <v>1.9793280000000002</v>
          </cell>
          <cell r="L27">
            <v>2.0585011200000003</v>
          </cell>
          <cell r="M27">
            <v>2.1408411648000003</v>
          </cell>
          <cell r="N27">
            <v>2.2264748113920003</v>
          </cell>
        </row>
        <row r="28">
          <cell r="B28" t="str">
            <v xml:space="preserve">   Energy Costs</v>
          </cell>
          <cell r="C28">
            <v>1.1735586565954E-2</v>
          </cell>
          <cell r="D28">
            <v>55</v>
          </cell>
          <cell r="E28">
            <v>0.6875</v>
          </cell>
          <cell r="F28">
            <v>1.1735586565953996E-2</v>
          </cell>
          <cell r="G28">
            <v>1.1735586565953996E-2</v>
          </cell>
          <cell r="H28">
            <v>55</v>
          </cell>
          <cell r="I28">
            <v>0.6875</v>
          </cell>
          <cell r="J28">
            <v>0.71500000000000008</v>
          </cell>
          <cell r="K28">
            <v>0.74360000000000015</v>
          </cell>
          <cell r="L28">
            <v>0.77334400000000014</v>
          </cell>
          <cell r="M28">
            <v>0.80427776000000017</v>
          </cell>
          <cell r="N28">
            <v>0.83644887040000016</v>
          </cell>
        </row>
        <row r="29">
          <cell r="B29" t="str">
            <v xml:space="preserve">   Payroll</v>
          </cell>
          <cell r="C29">
            <v>0.14594295209083399</v>
          </cell>
          <cell r="D29">
            <v>8.4496223274868804E-2</v>
          </cell>
          <cell r="E29">
            <v>0.14594295209083355</v>
          </cell>
          <cell r="F29">
            <v>8.4496223274868762E-2</v>
          </cell>
          <cell r="G29">
            <v>0.12641221374045802</v>
          </cell>
          <cell r="H29">
            <v>396</v>
          </cell>
          <cell r="I29">
            <v>4.95</v>
          </cell>
          <cell r="J29">
            <v>5.1480000000000006</v>
          </cell>
          <cell r="K29">
            <v>5.3539200000000005</v>
          </cell>
          <cell r="L29">
            <v>5.5680768000000009</v>
          </cell>
          <cell r="M29">
            <v>5.7907998720000009</v>
          </cell>
          <cell r="N29">
            <v>6.0224318668800008</v>
          </cell>
        </row>
        <row r="30">
          <cell r="B30" t="str">
            <v xml:space="preserve">   Rent Costs</v>
          </cell>
          <cell r="C30">
            <v>0.13431182497923</v>
          </cell>
          <cell r="D30">
            <v>2.49007809499424E-2</v>
          </cell>
          <cell r="E30">
            <v>0.13431182497923011</v>
          </cell>
          <cell r="F30">
            <v>2.4900780949942386E-2</v>
          </cell>
          <cell r="G30">
            <v>9.4656488549618324E-3</v>
          </cell>
          <cell r="H30">
            <v>116.7</v>
          </cell>
          <cell r="I30">
            <v>1.45875</v>
          </cell>
          <cell r="J30">
            <v>1.5171000000000001</v>
          </cell>
          <cell r="K30">
            <v>1.5777840000000001</v>
          </cell>
          <cell r="L30">
            <v>1.64089536</v>
          </cell>
          <cell r="M30">
            <v>1.7065311744</v>
          </cell>
          <cell r="N30">
            <v>1.774792421376</v>
          </cell>
        </row>
        <row r="31">
          <cell r="B31" t="str">
            <v xml:space="preserve">   Leasing Costs</v>
          </cell>
          <cell r="C31">
            <v>5.6494045970645203E-2</v>
          </cell>
          <cell r="D31">
            <v>1.44027653309435E-2</v>
          </cell>
          <cell r="E31">
            <v>5.6494045970645244E-2</v>
          </cell>
          <cell r="F31">
            <v>1.440276533094354E-2</v>
          </cell>
          <cell r="G31">
            <v>7.5114503816793896E-2</v>
          </cell>
          <cell r="H31">
            <v>67.5</v>
          </cell>
          <cell r="I31">
            <v>0.84375</v>
          </cell>
          <cell r="J31">
            <v>0.87750000000000006</v>
          </cell>
          <cell r="K31">
            <v>0.91260000000000008</v>
          </cell>
          <cell r="L31">
            <v>0.94910400000000006</v>
          </cell>
          <cell r="M31">
            <v>0.98706816000000008</v>
          </cell>
          <cell r="N31">
            <v>1.0265508864000001</v>
          </cell>
        </row>
        <row r="32">
          <cell r="B32" t="str">
            <v xml:space="preserve">   Services</v>
          </cell>
          <cell r="C32">
            <v>0.35004153973968399</v>
          </cell>
          <cell r="D32">
            <v>3.4139888191866202E-3</v>
          </cell>
          <cell r="E32">
            <v>0.35004153973968427</v>
          </cell>
          <cell r="F32">
            <v>3.4139888191866167E-3</v>
          </cell>
          <cell r="G32">
            <v>0.21099236641221372</v>
          </cell>
          <cell r="H32">
            <v>16</v>
          </cell>
          <cell r="I32">
            <v>0.2</v>
          </cell>
          <cell r="J32">
            <v>0.20800000000000002</v>
          </cell>
          <cell r="K32">
            <v>0.21632000000000004</v>
          </cell>
          <cell r="L32">
            <v>0.22497280000000006</v>
          </cell>
          <cell r="M32">
            <v>0.23397171200000005</v>
          </cell>
          <cell r="N32">
            <v>0.24333058048000006</v>
          </cell>
        </row>
        <row r="33">
          <cell r="B33" t="str">
            <v xml:space="preserve">   Banking Charges</v>
          </cell>
          <cell r="C33" t="str">
            <v>Accounts Payable</v>
          </cell>
          <cell r="D33">
            <v>4.4309055663251202E-3</v>
          </cell>
          <cell r="E33">
            <v>4.4309055663251176E-3</v>
          </cell>
          <cell r="F33">
            <v>3.4566636794264499E-2</v>
          </cell>
          <cell r="G33">
            <v>0.24519083969465649</v>
          </cell>
          <cell r="H33">
            <v>162</v>
          </cell>
          <cell r="I33">
            <v>2.0249999999999999</v>
          </cell>
          <cell r="J33">
            <v>2.1059999999999999</v>
          </cell>
          <cell r="K33">
            <v>2.1902399999999997</v>
          </cell>
          <cell r="L33">
            <v>2.2778495999999997</v>
          </cell>
          <cell r="M33">
            <v>2.3689635839999998</v>
          </cell>
          <cell r="N33">
            <v>2.4637221273600001</v>
          </cell>
        </row>
        <row r="34">
          <cell r="B34" t="str">
            <v xml:space="preserve">   Insurance</v>
          </cell>
          <cell r="C34" t="str">
            <v>Short Term Notes Payable</v>
          </cell>
          <cell r="D34">
            <v>0.35447244530600902</v>
          </cell>
          <cell r="E34">
            <v>0.35447244530600941</v>
          </cell>
          <cell r="F34">
            <v>8.8977083600051202E-3</v>
          </cell>
          <cell r="G34">
            <v>0.45618320610687019</v>
          </cell>
          <cell r="H34">
            <v>41.7</v>
          </cell>
          <cell r="I34">
            <v>0.52124999999999999</v>
          </cell>
          <cell r="J34">
            <v>0.54210000000000003</v>
          </cell>
          <cell r="K34">
            <v>0.56378400000000006</v>
          </cell>
          <cell r="L34">
            <v>0.58633536000000008</v>
          </cell>
          <cell r="M34">
            <v>0.60978877440000012</v>
          </cell>
          <cell r="N34">
            <v>0.63418032537600011</v>
          </cell>
        </row>
        <row r="35">
          <cell r="B35" t="str">
            <v xml:space="preserve">   Other Tax</v>
          </cell>
          <cell r="C35" t="str">
            <v>Accrued Liabilities</v>
          </cell>
          <cell r="D35">
            <v>0.64552755469399004</v>
          </cell>
          <cell r="E35">
            <v>0.64552755469399048</v>
          </cell>
          <cell r="F35">
            <v>5.3343575299790889E-4</v>
          </cell>
          <cell r="G35">
            <v>0.54381679389312976</v>
          </cell>
          <cell r="H35">
            <v>2.5</v>
          </cell>
          <cell r="I35">
            <v>3.125E-2</v>
          </cell>
          <cell r="J35">
            <v>3.2500000000000001E-2</v>
          </cell>
          <cell r="K35">
            <v>3.3800000000000004E-2</v>
          </cell>
          <cell r="L35">
            <v>3.5152000000000003E-2</v>
          </cell>
          <cell r="M35">
            <v>3.6558080000000007E-2</v>
          </cell>
          <cell r="N35">
            <v>3.8020403200000011E-2</v>
          </cell>
        </row>
        <row r="36">
          <cell r="B36" t="str">
            <v xml:space="preserve">   Other Indirect Costs</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cell r="L36">
            <v>1.0587782400000001</v>
          </cell>
          <cell r="M36">
            <v>1.1011293696000002</v>
          </cell>
          <cell r="N36">
            <v>1.1451745443840002</v>
          </cell>
        </row>
        <row r="37">
          <cell r="B37" t="str">
            <v xml:space="preserve">   Depreciation - Indirect</v>
          </cell>
          <cell r="C37" t="str">
            <v>Other Current Liabilities</v>
          </cell>
          <cell r="D37">
            <v>1</v>
          </cell>
          <cell r="E37">
            <v>1</v>
          </cell>
          <cell r="F37">
            <v>1</v>
          </cell>
          <cell r="G37">
            <v>1</v>
          </cell>
          <cell r="H37">
            <v>148.6</v>
          </cell>
          <cell r="I37">
            <v>1.8574999999999999</v>
          </cell>
          <cell r="J37">
            <v>1.8574999999999999</v>
          </cell>
          <cell r="K37">
            <v>1.8574999999999999</v>
          </cell>
          <cell r="L37">
            <v>1.8574999999999999</v>
          </cell>
          <cell r="M37">
            <v>1.8574999999999999</v>
          </cell>
          <cell r="N37">
            <v>1.8574999999999999</v>
          </cell>
        </row>
        <row r="38">
          <cell r="B38" t="str">
            <v>Total Current Liabilities</v>
          </cell>
          <cell r="C38">
            <v>15.8</v>
          </cell>
          <cell r="D38">
            <v>0</v>
          </cell>
          <cell r="E38">
            <v>0</v>
          </cell>
          <cell r="F38">
            <v>0</v>
          </cell>
          <cell r="G38">
            <v>15.8</v>
          </cell>
        </row>
        <row r="39">
          <cell r="B39" t="str">
            <v>Total Indirect Costs</v>
          </cell>
          <cell r="C39">
            <v>1227.7</v>
          </cell>
          <cell r="D39">
            <v>15.34625</v>
          </cell>
          <cell r="E39">
            <v>15.8858</v>
          </cell>
          <cell r="F39">
            <v>16.446932</v>
          </cell>
          <cell r="G39">
            <v>0.26195962958221308</v>
          </cell>
          <cell r="H39">
            <v>1227.7</v>
          </cell>
          <cell r="I39">
            <v>15.34625</v>
          </cell>
          <cell r="J39">
            <v>15.8858</v>
          </cell>
          <cell r="K39">
            <v>16.446931999999997</v>
          </cell>
          <cell r="L39">
            <v>17.03050928</v>
          </cell>
          <cell r="M39">
            <v>17.637429651200002</v>
          </cell>
          <cell r="N39">
            <v>18.268626837248007</v>
          </cell>
        </row>
        <row r="40">
          <cell r="B40" t="str">
            <v>Current Ratio*</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EBIT</v>
          </cell>
          <cell r="C41" t="str">
            <v>Long-Term Debt</v>
          </cell>
          <cell r="D41">
            <v>1.14398734177215</v>
          </cell>
          <cell r="E41">
            <v>1.1439873417721518</v>
          </cell>
          <cell r="F41">
            <v>4.0195121951219512</v>
          </cell>
          <cell r="G41">
            <v>1.8827785817655569</v>
          </cell>
          <cell r="H41">
            <v>422.00000000000023</v>
          </cell>
          <cell r="I41">
            <v>4.3775000000000031</v>
          </cell>
          <cell r="J41">
            <v>4.0769750000000009</v>
          </cell>
          <cell r="K41">
            <v>2.9717213199999932</v>
          </cell>
          <cell r="L41">
            <v>2.9727518396000043</v>
          </cell>
          <cell r="M41">
            <v>2.9669824299880005</v>
          </cell>
          <cell r="N41">
            <v>2.9539358594956369</v>
          </cell>
        </row>
        <row r="42">
          <cell r="B42" t="str">
            <v xml:space="preserve">     Short-term Interest Exp</v>
          </cell>
          <cell r="C42" t="str">
            <v>Debt to State</v>
          </cell>
          <cell r="D42">
            <v>3.9251256281406999</v>
          </cell>
          <cell r="E42">
            <v>3.925125628140703</v>
          </cell>
          <cell r="F42">
            <v>4.9202127659574471</v>
          </cell>
          <cell r="G42">
            <v>4.9144981412639401</v>
          </cell>
          <cell r="H42">
            <v>285.60000000000002</v>
          </cell>
          <cell r="I42">
            <v>3.5700000000000003</v>
          </cell>
          <cell r="J42">
            <v>0.60625000000000007</v>
          </cell>
          <cell r="K42">
            <v>0.60625000000000007</v>
          </cell>
          <cell r="L42">
            <v>0.21610992499999956</v>
          </cell>
          <cell r="M42">
            <v>0</v>
          </cell>
          <cell r="N42">
            <v>0</v>
          </cell>
        </row>
        <row r="43">
          <cell r="B43" t="str">
            <v xml:space="preserve">     Long Term Interest Exp.</v>
          </cell>
          <cell r="C43" t="str">
            <v>Debt for Development</v>
          </cell>
          <cell r="D43">
            <v>5.8950943396226396</v>
          </cell>
          <cell r="E43">
            <v>5.8950943396226414</v>
          </cell>
          <cell r="F43">
            <v>7.9059829059829063</v>
          </cell>
          <cell r="G43">
            <v>7.2240437158469932</v>
          </cell>
          <cell r="H43">
            <v>0</v>
          </cell>
          <cell r="I43">
            <v>0</v>
          </cell>
          <cell r="J43">
            <v>0</v>
          </cell>
          <cell r="K43">
            <v>0</v>
          </cell>
          <cell r="L43">
            <v>0</v>
          </cell>
          <cell r="M43">
            <v>0</v>
          </cell>
          <cell r="N43">
            <v>0</v>
          </cell>
        </row>
        <row r="44">
          <cell r="B44" t="str">
            <v>Sales/Trade Payables</v>
          </cell>
          <cell r="C44">
            <v>8.8929791271347192</v>
          </cell>
          <cell r="D44">
            <v>18.316831683168299</v>
          </cell>
          <cell r="E44">
            <v>8.8929791271347245</v>
          </cell>
          <cell r="F44">
            <v>18.316831683168317</v>
          </cell>
          <cell r="G44">
            <v>12.772946859903382</v>
          </cell>
          <cell r="H44">
            <v>14.0625</v>
          </cell>
          <cell r="I44">
            <v>21.123595505617978</v>
          </cell>
          <cell r="J44">
            <v>16.568968512172418</v>
          </cell>
          <cell r="K44">
            <v>0.2</v>
          </cell>
        </row>
        <row r="45">
          <cell r="B45" t="str">
            <v>EBT</v>
          </cell>
          <cell r="C45">
            <v>0.20846669227158299</v>
          </cell>
          <cell r="D45">
            <v>0.45945945945945899</v>
          </cell>
          <cell r="E45">
            <v>0.20846669227158279</v>
          </cell>
          <cell r="F45">
            <v>0.45945945945945948</v>
          </cell>
          <cell r="G45">
            <v>0.23468229954614223</v>
          </cell>
          <cell r="H45">
            <v>136.4000000000002</v>
          </cell>
          <cell r="I45">
            <v>0.80750000000000277</v>
          </cell>
          <cell r="J45">
            <v>3.4707250000000007</v>
          </cell>
          <cell r="K45">
            <v>2.365471319999993</v>
          </cell>
          <cell r="L45">
            <v>2.7566419146000047</v>
          </cell>
          <cell r="M45">
            <v>2.9669824299880005</v>
          </cell>
          <cell r="N45">
            <v>2.9539358594956369</v>
          </cell>
        </row>
        <row r="46">
          <cell r="B46" t="str">
            <v>Income Tax</v>
          </cell>
          <cell r="C46">
            <v>6.7249072164948496</v>
          </cell>
          <cell r="D46">
            <v>0</v>
          </cell>
          <cell r="E46">
            <v>6.724907216494846</v>
          </cell>
          <cell r="F46">
            <v>0</v>
          </cell>
          <cell r="G46">
            <v>0</v>
          </cell>
          <cell r="H46">
            <v>0</v>
          </cell>
          <cell r="I46">
            <v>0</v>
          </cell>
          <cell r="J46">
            <v>0</v>
          </cell>
          <cell r="K46">
            <v>0</v>
          </cell>
          <cell r="L46">
            <v>0</v>
          </cell>
          <cell r="M46">
            <v>0</v>
          </cell>
          <cell r="N46">
            <v>0</v>
          </cell>
        </row>
        <row r="47">
          <cell r="B47" t="str">
            <v>Net Fixed Assets/Equity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Net Income</v>
          </cell>
          <cell r="C48" t="str">
            <v>Opening</v>
          </cell>
          <cell r="D48">
            <v>0.54912054912054897</v>
          </cell>
          <cell r="E48">
            <v>0.54912054912054908</v>
          </cell>
          <cell r="F48">
            <v>0.17119999999999999</v>
          </cell>
          <cell r="G48">
            <v>0.83885457608085334</v>
          </cell>
          <cell r="H48">
            <v>136.4000000000002</v>
          </cell>
          <cell r="I48">
            <v>0.80750000000000277</v>
          </cell>
          <cell r="J48">
            <v>3.4707250000000007</v>
          </cell>
          <cell r="K48">
            <v>2.365471319999993</v>
          </cell>
          <cell r="L48">
            <v>2.7566419146000047</v>
          </cell>
          <cell r="M48">
            <v>2.9669824299880005</v>
          </cell>
          <cell r="N48">
            <v>2.9539358594956369</v>
          </cell>
        </row>
        <row r="49">
          <cell r="B49" t="str">
            <v xml:space="preserve">     + Depreciation</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Cash Flow</v>
          </cell>
          <cell r="C51" t="str">
            <v>Closing owners' equity</v>
          </cell>
          <cell r="D51">
            <v>3.7292479571906401</v>
          </cell>
          <cell r="E51">
            <v>3.7292479571906378</v>
          </cell>
          <cell r="F51">
            <v>4.556650246305419</v>
          </cell>
          <cell r="G51">
            <v>4.2576489533011266</v>
          </cell>
          <cell r="H51">
            <v>356.80000000000018</v>
          </cell>
          <cell r="I51">
            <v>3.5625000000000027</v>
          </cell>
          <cell r="J51">
            <v>6.2257250000000006</v>
          </cell>
          <cell r="K51">
            <v>5.1204713199999929</v>
          </cell>
          <cell r="L51">
            <v>5.5116419146000046</v>
          </cell>
          <cell r="M51">
            <v>5.7219824299880004</v>
          </cell>
          <cell r="N51">
            <v>5.7089358594956368</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 xml:space="preserve">     Capital Expenditures</v>
          </cell>
          <cell r="C53">
            <v>39.055</v>
          </cell>
          <cell r="D53">
            <v>0.03</v>
          </cell>
          <cell r="E53">
            <v>39.055</v>
          </cell>
          <cell r="F53">
            <v>0.03</v>
          </cell>
          <cell r="G53">
            <v>153.45327916424839</v>
          </cell>
          <cell r="H53">
            <v>220</v>
          </cell>
          <cell r="I53">
            <v>2.75</v>
          </cell>
          <cell r="J53">
            <v>1.8101992499999997</v>
          </cell>
          <cell r="K53">
            <v>1.8645052274999996</v>
          </cell>
          <cell r="L53">
            <v>1.9204403843249997</v>
          </cell>
          <cell r="M53">
            <v>1.97805359585475</v>
          </cell>
          <cell r="N53">
            <v>2.0373952037303922</v>
          </cell>
        </row>
        <row r="54">
          <cell r="B54" t="str">
            <v xml:space="preserve">     Decrease (Increase) in Long Term Debt</v>
          </cell>
          <cell r="C54">
            <v>1</v>
          </cell>
          <cell r="D54">
            <v>2.6316163814563498</v>
          </cell>
          <cell r="E54">
            <v>1</v>
          </cell>
          <cell r="F54">
            <v>2.6316163814563507</v>
          </cell>
          <cell r="G54">
            <v>3.929158345007</v>
          </cell>
          <cell r="H54">
            <v>2</v>
          </cell>
          <cell r="I54">
            <v>2.5000000000000001E-2</v>
          </cell>
          <cell r="J54">
            <v>0</v>
          </cell>
          <cell r="K54">
            <v>0</v>
          </cell>
          <cell r="L54">
            <v>0</v>
          </cell>
          <cell r="M54">
            <v>0</v>
          </cell>
          <cell r="N54">
            <v>0</v>
          </cell>
        </row>
        <row r="55">
          <cell r="B55" t="str">
            <v xml:space="preserve">     Increase in Working Capital</v>
          </cell>
          <cell r="C55">
            <v>2.9104254683565998E-2</v>
          </cell>
          <cell r="D55">
            <v>0.122702702702703</v>
          </cell>
          <cell r="E55">
            <v>2.9104254683565953E-2</v>
          </cell>
          <cell r="F55">
            <v>0.1227027027027027</v>
          </cell>
          <cell r="G55">
            <v>3.8010590015128597E-2</v>
          </cell>
          <cell r="H55">
            <v>82</v>
          </cell>
          <cell r="I55">
            <v>1.0249999999999999</v>
          </cell>
          <cell r="J55">
            <v>0.51412499999999639</v>
          </cell>
          <cell r="K55">
            <v>0.52954875000000001</v>
          </cell>
          <cell r="L55">
            <v>0.54543521249999927</v>
          </cell>
          <cell r="M55">
            <v>0.56179826887500184</v>
          </cell>
          <cell r="N55">
            <v>0.57865221694125069</v>
          </cell>
        </row>
        <row r="56">
          <cell r="B56" t="str">
            <v xml:space="preserve">     Other Sources [specify]</v>
          </cell>
          <cell r="C56">
            <v>4.7027695984295598E-2</v>
          </cell>
          <cell r="D56">
            <v>2.7E-2</v>
          </cell>
          <cell r="E56">
            <v>4.7027695984295646E-2</v>
          </cell>
          <cell r="F56">
            <v>2.7E-2</v>
          </cell>
          <cell r="G56">
            <v>0.05</v>
          </cell>
          <cell r="H56">
            <v>3.9E-2</v>
          </cell>
          <cell r="I56">
            <v>0</v>
          </cell>
          <cell r="J56">
            <v>0</v>
          </cell>
          <cell r="K56">
            <v>0</v>
          </cell>
          <cell r="L56">
            <v>0</v>
          </cell>
          <cell r="M56">
            <v>0</v>
          </cell>
          <cell r="N56">
            <v>0</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Free Cash Flow before princiapal payments</v>
          </cell>
          <cell r="C58">
            <v>1.12661631033159E-2</v>
          </cell>
          <cell r="D58">
            <v>0.109</v>
          </cell>
          <cell r="E58">
            <v>1.1266163103315874E-2</v>
          </cell>
          <cell r="F58">
            <v>0.109</v>
          </cell>
          <cell r="G58">
            <v>7.4999999999999997E-2</v>
          </cell>
          <cell r="H58">
            <v>52.800000000000182</v>
          </cell>
          <cell r="I58">
            <v>-0.23749999999999716</v>
          </cell>
          <cell r="J58">
            <v>3.9014007500000045</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cell r="L61">
            <v>0</v>
          </cell>
          <cell r="M61">
            <v>0</v>
          </cell>
          <cell r="N61">
            <v>0</v>
          </cell>
        </row>
        <row r="63">
          <cell r="B63" t="str">
            <v>Free Cash Flow</v>
          </cell>
          <cell r="C63">
            <v>0</v>
          </cell>
          <cell r="D63">
            <v>0.56531809249999798</v>
          </cell>
          <cell r="E63">
            <v>3.0457663177750098</v>
          </cell>
          <cell r="F63">
            <v>3.1821305652582499</v>
          </cell>
          <cell r="G63">
            <v>3.0928884388239899</v>
          </cell>
          <cell r="H63">
            <v>0</v>
          </cell>
          <cell r="I63">
            <v>0</v>
          </cell>
          <cell r="J63">
            <v>0</v>
          </cell>
          <cell r="K63">
            <v>0.56531809249999787</v>
          </cell>
          <cell r="L63">
            <v>3.0457663177750058</v>
          </cell>
          <cell r="M63">
            <v>3.1821305652582486</v>
          </cell>
          <cell r="N63">
            <v>3.0928884388239939</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0.23</v>
          </cell>
          <cell r="F67">
            <v>0.23</v>
          </cell>
          <cell r="G67">
            <v>0.23</v>
          </cell>
          <cell r="H67">
            <v>0</v>
          </cell>
          <cell r="I67">
            <v>0</v>
          </cell>
          <cell r="J67">
            <v>0.1575</v>
          </cell>
          <cell r="K67">
            <v>0.22</v>
          </cell>
          <cell r="L67">
            <v>0.23</v>
          </cell>
          <cell r="M67">
            <v>0.23</v>
          </cell>
          <cell r="N67">
            <v>0.23</v>
          </cell>
        </row>
        <row r="68">
          <cell r="B68" t="str">
            <v>Annual Discount Factors</v>
          </cell>
          <cell r="C68">
            <v>0.86393088552915798</v>
          </cell>
          <cell r="D68">
            <v>0.81967213114754101</v>
          </cell>
          <cell r="E68">
            <v>0.81300813008130102</v>
          </cell>
          <cell r="F68">
            <v>0.81300813008130102</v>
          </cell>
          <cell r="G68">
            <v>0.81300813008130102</v>
          </cell>
          <cell r="H68">
            <v>0</v>
          </cell>
          <cell r="I68">
            <v>0</v>
          </cell>
          <cell r="J68">
            <v>0.86393088552915764</v>
          </cell>
          <cell r="K68">
            <v>0.81967213114754101</v>
          </cell>
          <cell r="L68">
            <v>0.81300813008130079</v>
          </cell>
          <cell r="M68">
            <v>0.81300813008130079</v>
          </cell>
          <cell r="N68">
            <v>0.81300813008130079</v>
          </cell>
        </row>
        <row r="69">
          <cell r="B69" t="str">
            <v>Cumulative Discount Factors</v>
          </cell>
          <cell r="C69">
            <v>0.86393088552915798</v>
          </cell>
          <cell r="D69">
            <v>0.70814007010586699</v>
          </cell>
          <cell r="E69">
            <v>0.57572363423241202</v>
          </cell>
          <cell r="F69">
            <v>0.46806799531090398</v>
          </cell>
          <cell r="G69">
            <v>0.38054308561862099</v>
          </cell>
          <cell r="H69">
            <v>0</v>
          </cell>
          <cell r="I69">
            <v>0</v>
          </cell>
          <cell r="J69">
            <v>0.86393088552915764</v>
          </cell>
          <cell r="K69">
            <v>0.70814007010586699</v>
          </cell>
          <cell r="L69">
            <v>0.57572363423241213</v>
          </cell>
          <cell r="M69">
            <v>0.46806799531090415</v>
          </cell>
          <cell r="N69">
            <v>0.38054308561862127</v>
          </cell>
        </row>
        <row r="71">
          <cell r="B71" t="str">
            <v>Present Value of Periodic Cash Flows</v>
          </cell>
          <cell r="C71">
            <v>12.710340531310001</v>
          </cell>
          <cell r="D71">
            <v>3.37054060475162</v>
          </cell>
          <cell r="E71">
            <v>1.9306853680558</v>
          </cell>
          <cell r="F71">
            <v>12.710340531309958</v>
          </cell>
          <cell r="G71">
            <v>1.4894534744979799</v>
          </cell>
          <cell r="H71">
            <v>1.17697730998424</v>
          </cell>
          <cell r="I71">
            <v>0</v>
          </cell>
          <cell r="J71">
            <v>3.3705406047516235</v>
          </cell>
          <cell r="K71">
            <v>1.9306853680557969</v>
          </cell>
          <cell r="L71">
            <v>1.7535196534920983</v>
          </cell>
          <cell r="M71">
            <v>1.4894534744979826</v>
          </cell>
          <cell r="N71">
            <v>1.1769773099842429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64.014679477499996</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C78">
            <v>17.137499999999999</v>
          </cell>
          <cell r="D78">
            <v>17.651624999999999</v>
          </cell>
          <cell r="E78">
            <v>18.181173749999999</v>
          </cell>
          <cell r="F78">
            <v>18.726608962499999</v>
          </cell>
          <cell r="G78">
            <v>19.288407231375</v>
          </cell>
          <cell r="H78">
            <v>19.867059448316201</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C79">
            <v>0</v>
          </cell>
          <cell r="D79">
            <v>0</v>
          </cell>
          <cell r="E79">
            <v>0</v>
          </cell>
          <cell r="F79">
            <v>0</v>
          </cell>
          <cell r="G79">
            <v>0</v>
          </cell>
          <cell r="H79">
            <v>0</v>
          </cell>
          <cell r="I79">
            <v>0</v>
          </cell>
          <cell r="J79">
            <v>0</v>
          </cell>
          <cell r="K79">
            <v>0</v>
          </cell>
          <cell r="L79">
            <v>0</v>
          </cell>
          <cell r="M79">
            <v>0</v>
          </cell>
          <cell r="N79">
            <v>0</v>
          </cell>
        </row>
        <row r="80">
          <cell r="B80" t="str">
            <v>Actual, then Forecast Working Cap/Sales</v>
          </cell>
          <cell r="C80">
            <v>0</v>
          </cell>
          <cell r="D80">
            <v>0.29253616694405299</v>
          </cell>
          <cell r="E80">
            <v>0.29253616694405299</v>
          </cell>
          <cell r="F80">
            <v>0.29253616694405299</v>
          </cell>
          <cell r="G80">
            <v>0.29253616694405299</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C81">
            <v>0.51412499999999595</v>
          </cell>
          <cell r="D81">
            <v>0.52954875000000001</v>
          </cell>
          <cell r="E81">
            <v>0.54543521249999904</v>
          </cell>
          <cell r="F81">
            <v>0.56179826887500195</v>
          </cell>
          <cell r="G81">
            <v>0.57865221694125102</v>
          </cell>
          <cell r="H81">
            <v>0</v>
          </cell>
          <cell r="I81">
            <v>0</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C85">
            <v>0.03</v>
          </cell>
          <cell r="D85">
            <v>0.03</v>
          </cell>
          <cell r="E85">
            <v>0.03</v>
          </cell>
          <cell r="F85">
            <v>0.03</v>
          </cell>
          <cell r="G85">
            <v>0.03</v>
          </cell>
          <cell r="H85">
            <v>0</v>
          </cell>
          <cell r="I85">
            <v>0</v>
          </cell>
          <cell r="J85">
            <v>0.03</v>
          </cell>
          <cell r="K85">
            <v>0.03</v>
          </cell>
          <cell r="L85">
            <v>0.03</v>
          </cell>
          <cell r="M85">
            <v>0.03</v>
          </cell>
          <cell r="N85">
            <v>0.03</v>
          </cell>
        </row>
        <row r="86">
          <cell r="B86" t="str">
            <v xml:space="preserve">  Regional Sales</v>
          </cell>
          <cell r="C86">
            <v>0.03</v>
          </cell>
          <cell r="D86">
            <v>0.03</v>
          </cell>
          <cell r="E86">
            <v>0.03</v>
          </cell>
          <cell r="F86">
            <v>0.03</v>
          </cell>
          <cell r="G86">
            <v>0.03</v>
          </cell>
          <cell r="H86">
            <v>0</v>
          </cell>
          <cell r="I86">
            <v>0</v>
          </cell>
          <cell r="J86">
            <v>0.03</v>
          </cell>
          <cell r="K86">
            <v>0.03</v>
          </cell>
          <cell r="L86">
            <v>0.03</v>
          </cell>
          <cell r="M86">
            <v>0.03</v>
          </cell>
          <cell r="N86">
            <v>0.03</v>
          </cell>
        </row>
        <row r="87">
          <cell r="B87" t="str">
            <v xml:space="preserve">  Western Sales</v>
          </cell>
          <cell r="C87">
            <v>0.03</v>
          </cell>
          <cell r="D87">
            <v>0.03</v>
          </cell>
          <cell r="E87">
            <v>0.03</v>
          </cell>
          <cell r="F87">
            <v>0.03</v>
          </cell>
          <cell r="G87">
            <v>0.03</v>
          </cell>
          <cell r="H87">
            <v>0</v>
          </cell>
          <cell r="I87">
            <v>0</v>
          </cell>
          <cell r="J87">
            <v>0.03</v>
          </cell>
          <cell r="K87">
            <v>0.03</v>
          </cell>
          <cell r="L87">
            <v>0.03</v>
          </cell>
          <cell r="M87">
            <v>0.03</v>
          </cell>
          <cell r="N87">
            <v>0.03</v>
          </cell>
        </row>
        <row r="88">
          <cell r="B88" t="str">
            <v xml:space="preserve">  Other Sales</v>
          </cell>
          <cell r="C88">
            <v>0.03</v>
          </cell>
          <cell r="D88">
            <v>0.03</v>
          </cell>
          <cell r="E88">
            <v>0.03</v>
          </cell>
          <cell r="F88">
            <v>0.03</v>
          </cell>
          <cell r="G88">
            <v>0.03</v>
          </cell>
          <cell r="H88">
            <v>0</v>
          </cell>
          <cell r="I88">
            <v>0</v>
          </cell>
          <cell r="J88">
            <v>0.03</v>
          </cell>
          <cell r="K88">
            <v>0.03</v>
          </cell>
          <cell r="L88">
            <v>0.03</v>
          </cell>
          <cell r="M88">
            <v>0.03</v>
          </cell>
          <cell r="N88">
            <v>0.03</v>
          </cell>
        </row>
        <row r="89">
          <cell r="B89" t="str">
            <v xml:space="preserve">  Disproportionate Expense Growth</v>
          </cell>
          <cell r="C89">
            <v>0.04</v>
          </cell>
          <cell r="D89">
            <v>0.04</v>
          </cell>
          <cell r="E89">
            <v>0.04</v>
          </cell>
          <cell r="F89">
            <v>0.04</v>
          </cell>
          <cell r="G89">
            <v>0.04</v>
          </cell>
          <cell r="H89">
            <v>0</v>
          </cell>
          <cell r="I89">
            <v>0</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C94">
            <v>6.0625</v>
          </cell>
          <cell r="D94">
            <v>6.0625</v>
          </cell>
          <cell r="E94">
            <v>2.1610992499999999</v>
          </cell>
          <cell r="F94">
            <v>0</v>
          </cell>
          <cell r="G94">
            <v>0</v>
          </cell>
          <cell r="H94">
            <v>0</v>
          </cell>
          <cell r="I94">
            <v>6.0625</v>
          </cell>
          <cell r="J94">
            <v>6.0625</v>
          </cell>
          <cell r="K94">
            <v>2.1610992499999955</v>
          </cell>
          <cell r="L94">
            <v>0</v>
          </cell>
          <cell r="M94">
            <v>0</v>
          </cell>
          <cell r="N94">
            <v>0</v>
          </cell>
        </row>
        <row r="95">
          <cell r="B95" t="str">
            <v xml:space="preserve">  Annual percentage rate</v>
          </cell>
          <cell r="C95">
            <v>0.1</v>
          </cell>
          <cell r="D95">
            <v>0.1</v>
          </cell>
          <cell r="E95">
            <v>0.1</v>
          </cell>
          <cell r="F95">
            <v>0.1</v>
          </cell>
          <cell r="G95">
            <v>0.1</v>
          </cell>
          <cell r="H95">
            <v>0.1</v>
          </cell>
          <cell r="I95">
            <v>0.1</v>
          </cell>
          <cell r="J95">
            <v>0.1</v>
          </cell>
          <cell r="K95">
            <v>0.1</v>
          </cell>
          <cell r="L95">
            <v>0.1</v>
          </cell>
          <cell r="M95">
            <v>0.1</v>
          </cell>
          <cell r="N95">
            <v>0.1</v>
          </cell>
        </row>
        <row r="96">
          <cell r="B96" t="str">
            <v xml:space="preserve">  Interest expense</v>
          </cell>
          <cell r="C96">
            <v>0.60624999999999996</v>
          </cell>
          <cell r="D96">
            <v>0.60624999999999996</v>
          </cell>
          <cell r="E96">
            <v>0.21610992500000001</v>
          </cell>
          <cell r="F96">
            <v>0</v>
          </cell>
          <cell r="G96">
            <v>0</v>
          </cell>
          <cell r="H96">
            <v>0</v>
          </cell>
          <cell r="I96">
            <v>0.60625000000000007</v>
          </cell>
          <cell r="J96">
            <v>0.60625000000000007</v>
          </cell>
          <cell r="K96">
            <v>0.21610992499999956</v>
          </cell>
          <cell r="L96">
            <v>0</v>
          </cell>
          <cell r="M96">
            <v>0</v>
          </cell>
          <cell r="N96">
            <v>0</v>
          </cell>
        </row>
        <row r="97">
          <cell r="B97" t="str">
            <v xml:space="preserve">  Principal payments</v>
          </cell>
          <cell r="C97">
            <v>3.9014007500000001</v>
          </cell>
          <cell r="D97">
            <v>2.1610992499999999</v>
          </cell>
          <cell r="E97">
            <v>0</v>
          </cell>
          <cell r="F97">
            <v>0</v>
          </cell>
          <cell r="G97">
            <v>0</v>
          </cell>
          <cell r="H97">
            <v>0</v>
          </cell>
          <cell r="I97">
            <v>0</v>
          </cell>
          <cell r="J97">
            <v>3.9014007500000045</v>
          </cell>
          <cell r="K97">
            <v>2.1610992499999955</v>
          </cell>
          <cell r="L97">
            <v>0</v>
          </cell>
          <cell r="M97">
            <v>0</v>
          </cell>
          <cell r="N97">
            <v>0</v>
          </cell>
        </row>
        <row r="98">
          <cell r="B98" t="str">
            <v xml:space="preserve">  Ending balance</v>
          </cell>
          <cell r="C98">
            <v>6.0625</v>
          </cell>
          <cell r="D98">
            <v>2.1610992499999999</v>
          </cell>
          <cell r="E98">
            <v>0</v>
          </cell>
          <cell r="F98">
            <v>0</v>
          </cell>
          <cell r="G98">
            <v>0</v>
          </cell>
          <cell r="H98">
            <v>0</v>
          </cell>
          <cell r="I98">
            <v>6.0625</v>
          </cell>
          <cell r="J98">
            <v>2.1610992499999955</v>
          </cell>
          <cell r="K98">
            <v>0</v>
          </cell>
          <cell r="L98">
            <v>0</v>
          </cell>
          <cell r="M98">
            <v>0</v>
          </cell>
          <cell r="N98">
            <v>0</v>
          </cell>
        </row>
      </sheetData>
      <sheetData sheetId="3" refreshError="1">
        <row r="2">
          <cell r="B2" t="str">
            <v>INPUT SCHEDULES</v>
          </cell>
        </row>
        <row r="3">
          <cell r="B3" t="str">
            <v>PRO FORMA STATEMENTS OF CASH FLOWS</v>
          </cell>
        </row>
        <row r="4">
          <cell r="B4" t="str">
            <v>STATEMENTS OF CASH FLOWS</v>
          </cell>
        </row>
        <row r="6">
          <cell r="B6" t="str">
            <v>(Millions of USD)</v>
          </cell>
          <cell r="C6" t="str">
            <v>PROJECTED</v>
          </cell>
          <cell r="D6" t="str">
            <v>Comps'</v>
          </cell>
          <cell r="E6">
            <v>0</v>
          </cell>
          <cell r="F6">
            <v>0</v>
          </cell>
          <cell r="G6" t="str">
            <v xml:space="preserve">          PROJECTED</v>
          </cell>
          <cell r="H6">
            <v>0</v>
          </cell>
          <cell r="I6">
            <v>0</v>
          </cell>
          <cell r="J6" t="str">
            <v>Comps'</v>
          </cell>
        </row>
        <row r="7">
          <cell r="E7" t="str">
            <v xml:space="preserve"> </v>
          </cell>
          <cell r="F7">
            <v>1991</v>
          </cell>
          <cell r="G7">
            <v>1992</v>
          </cell>
          <cell r="H7">
            <v>1993</v>
          </cell>
          <cell r="I7">
            <v>1994</v>
          </cell>
          <cell r="J7">
            <v>1995</v>
          </cell>
          <cell r="K7">
            <v>1996</v>
          </cell>
          <cell r="L7">
            <v>1997</v>
          </cell>
          <cell r="M7">
            <v>1998</v>
          </cell>
          <cell r="N7">
            <v>1999</v>
          </cell>
        </row>
        <row r="8">
          <cell r="B8" t="str">
            <v>Summary Company Data</v>
          </cell>
          <cell r="C8">
            <v>1996</v>
          </cell>
          <cell r="D8">
            <v>1996</v>
          </cell>
          <cell r="E8">
            <v>1997</v>
          </cell>
          <cell r="F8">
            <v>1998</v>
          </cell>
          <cell r="G8">
            <v>1996</v>
          </cell>
          <cell r="H8">
            <v>1996</v>
          </cell>
          <cell r="I8">
            <v>1996</v>
          </cell>
          <cell r="J8">
            <v>1997</v>
          </cell>
          <cell r="K8">
            <v>1998</v>
          </cell>
          <cell r="L8">
            <v>1999</v>
          </cell>
          <cell r="M8">
            <v>2000</v>
          </cell>
          <cell r="N8">
            <v>2001</v>
          </cell>
        </row>
        <row r="9">
          <cell r="B9" t="str">
            <v>Sales</v>
          </cell>
          <cell r="C9">
            <v>58.582500000000003</v>
          </cell>
          <cell r="D9">
            <v>185</v>
          </cell>
          <cell r="E9">
            <v>58.582499999999996</v>
          </cell>
          <cell r="F9">
            <v>185</v>
          </cell>
          <cell r="G9">
            <v>528.79999999999995</v>
          </cell>
          <cell r="H9">
            <v>585</v>
          </cell>
          <cell r="I9">
            <v>1880</v>
          </cell>
          <cell r="J9">
            <v>794.7</v>
          </cell>
        </row>
        <row r="10">
          <cell r="B10" t="str">
            <v>PreTax Net Inc</v>
          </cell>
          <cell r="C10">
            <v>0.80750000000000299</v>
          </cell>
          <cell r="D10">
            <v>22.7</v>
          </cell>
          <cell r="E10">
            <v>0.80750000000000277</v>
          </cell>
          <cell r="F10">
            <v>22.7</v>
          </cell>
          <cell r="G10">
            <v>20.100000000000001</v>
          </cell>
          <cell r="H10">
            <v>15</v>
          </cell>
          <cell r="I10">
            <v>51.2</v>
          </cell>
          <cell r="J10">
            <v>27.25</v>
          </cell>
          <cell r="K10">
            <v>37.086411749999996</v>
          </cell>
          <cell r="L10">
            <v>38.199004102499998</v>
          </cell>
          <cell r="M10">
            <v>39.344974225575001</v>
          </cell>
          <cell r="N10">
            <v>40.525323452342249</v>
          </cell>
        </row>
        <row r="11">
          <cell r="B11" t="str">
            <v>Working Capital</v>
          </cell>
          <cell r="C11">
            <v>12.2125</v>
          </cell>
          <cell r="D11">
            <v>85</v>
          </cell>
          <cell r="E11">
            <v>12.212499999999999</v>
          </cell>
          <cell r="F11">
            <v>85</v>
          </cell>
          <cell r="G11">
            <v>124.1</v>
          </cell>
          <cell r="H11">
            <v>145</v>
          </cell>
          <cell r="I11">
            <v>375</v>
          </cell>
          <cell r="J11">
            <v>182.27500000000001</v>
          </cell>
          <cell r="K11">
            <v>3.479752</v>
          </cell>
          <cell r="L11">
            <v>3.5841445599999999</v>
          </cell>
          <cell r="M11">
            <v>3.6916688968</v>
          </cell>
          <cell r="N11">
            <v>3.802418963704</v>
          </cell>
        </row>
        <row r="12">
          <cell r="B12" t="str">
            <v>Employees</v>
          </cell>
          <cell r="C12">
            <v>1500</v>
          </cell>
          <cell r="D12">
            <v>1800</v>
          </cell>
          <cell r="E12">
            <v>1500</v>
          </cell>
          <cell r="F12">
            <v>1800</v>
          </cell>
          <cell r="G12">
            <v>3446</v>
          </cell>
          <cell r="H12">
            <v>4315</v>
          </cell>
          <cell r="I12">
            <v>22000</v>
          </cell>
          <cell r="J12">
            <v>7890.25</v>
          </cell>
          <cell r="K12">
            <v>19.155875625</v>
          </cell>
          <cell r="L12">
            <v>19.73055189375</v>
          </cell>
          <cell r="M12">
            <v>20.3224684505625</v>
          </cell>
          <cell r="N12">
            <v>20.932142504079376</v>
          </cell>
        </row>
        <row r="13">
          <cell r="B13" t="str">
            <v>Capital Exp (Avg '89-'91)</v>
          </cell>
          <cell r="C13">
            <v>2.75</v>
          </cell>
          <cell r="D13">
            <v>4.3</v>
          </cell>
          <cell r="E13">
            <v>2.75</v>
          </cell>
          <cell r="F13">
            <v>4.3</v>
          </cell>
          <cell r="G13">
            <v>21.7</v>
          </cell>
          <cell r="H13">
            <v>22.5</v>
          </cell>
          <cell r="I13">
            <v>114.8</v>
          </cell>
          <cell r="J13">
            <v>40.825000000000003</v>
          </cell>
          <cell r="K13">
            <v>2.4281348749999996</v>
          </cell>
          <cell r="L13">
            <v>2.5009789212499998</v>
          </cell>
          <cell r="M13">
            <v>2.5760082888875</v>
          </cell>
          <cell r="N13">
            <v>2.6532885375541251</v>
          </cell>
        </row>
        <row r="14">
          <cell r="B14" t="str">
            <v>Avg Age of Plant</v>
          </cell>
          <cell r="C14">
            <v>10</v>
          </cell>
          <cell r="D14">
            <v>6.9</v>
          </cell>
          <cell r="E14">
            <v>3</v>
          </cell>
          <cell r="F14">
            <v>10</v>
          </cell>
          <cell r="G14">
            <v>6.9</v>
          </cell>
          <cell r="H14">
            <v>3</v>
          </cell>
          <cell r="I14">
            <v>7</v>
          </cell>
          <cell r="J14">
            <v>6.7249999999999996</v>
          </cell>
          <cell r="K14">
            <v>62.150174249999992</v>
          </cell>
          <cell r="L14">
            <v>64.014679477499996</v>
          </cell>
          <cell r="M14">
            <v>65.935119861825001</v>
          </cell>
          <cell r="N14">
            <v>67.913173457679747</v>
          </cell>
        </row>
        <row r="15">
          <cell r="B15" t="str">
            <v>Direct Costs</v>
          </cell>
        </row>
        <row r="16">
          <cell r="B16" t="str">
            <v>Balance Sheet Ratios (as a Percent of Total Assets)</v>
          </cell>
          <cell r="C16">
            <v>0.56332949259591203</v>
          </cell>
          <cell r="D16">
            <v>2640.1</v>
          </cell>
          <cell r="E16">
            <v>33.001249999999999</v>
          </cell>
          <cell r="F16">
            <v>0.5633294925959117</v>
          </cell>
          <cell r="G16">
            <v>0.5633294925959117</v>
          </cell>
          <cell r="H16">
            <v>2640.1</v>
          </cell>
          <cell r="I16">
            <v>33.001249999999999</v>
          </cell>
          <cell r="J16">
            <v>34.321300000000001</v>
          </cell>
          <cell r="K16">
            <v>36.411467169999995</v>
          </cell>
          <cell r="L16">
            <v>37.503811185099991</v>
          </cell>
          <cell r="M16">
            <v>38.628925520652999</v>
          </cell>
          <cell r="N16">
            <v>39.787793286272581</v>
          </cell>
        </row>
        <row r="17">
          <cell r="B17" t="str">
            <v>ASSETS</v>
          </cell>
          <cell r="C17">
            <v>4.5406051295182E-2</v>
          </cell>
          <cell r="D17">
            <v>212.8</v>
          </cell>
          <cell r="E17">
            <v>2.66</v>
          </cell>
          <cell r="F17">
            <v>4.5406051295182007E-2</v>
          </cell>
          <cell r="G17">
            <v>4.5406051295182007E-2</v>
          </cell>
          <cell r="H17">
            <v>212.8</v>
          </cell>
          <cell r="I17">
            <v>2.66</v>
          </cell>
          <cell r="J17">
            <v>2.7664000000000004</v>
          </cell>
          <cell r="K17">
            <v>2.9348737599999999</v>
          </cell>
          <cell r="L17">
            <v>3.0229199728</v>
          </cell>
          <cell r="M17">
            <v>3.1136075719840002</v>
          </cell>
          <cell r="N17">
            <v>3.20701579914352</v>
          </cell>
        </row>
        <row r="18">
          <cell r="B18" t="str">
            <v>Cash</v>
          </cell>
          <cell r="C18">
            <v>2.52007754084741E-2</v>
          </cell>
          <cell r="D18">
            <v>0.29576502732240401</v>
          </cell>
          <cell r="E18">
            <v>2.5200775408474103E-2</v>
          </cell>
          <cell r="F18">
            <v>0.29576502732240434</v>
          </cell>
          <cell r="G18">
            <v>3.5114503816793895E-2</v>
          </cell>
          <cell r="H18">
            <v>1.8060463290145268E-2</v>
          </cell>
          <cell r="I18">
            <v>4.0178181500567728E-3</v>
          </cell>
          <cell r="J18">
            <v>1.9064261752331977E-2</v>
          </cell>
          <cell r="K18">
            <v>1.4466400000000001</v>
          </cell>
          <cell r="L18">
            <v>1.5045056000000001</v>
          </cell>
          <cell r="M18">
            <v>1.5646858240000001</v>
          </cell>
          <cell r="N18">
            <v>1.6272732569600001</v>
          </cell>
        </row>
        <row r="19">
          <cell r="B19" t="str">
            <v>Net Accounts Receivable</v>
          </cell>
          <cell r="C19">
            <v>0.33065632788701199</v>
          </cell>
          <cell r="D19">
            <v>0.25683060109289602</v>
          </cell>
          <cell r="E19">
            <v>0.33065632788701188</v>
          </cell>
          <cell r="F19">
            <v>0.25683060109289618</v>
          </cell>
          <cell r="G19">
            <v>0.32854961832061069</v>
          </cell>
          <cell r="H19">
            <v>0.2287004318806439</v>
          </cell>
          <cell r="I19">
            <v>0.27460913616909771</v>
          </cell>
          <cell r="J19">
            <v>0.27217244686581216</v>
          </cell>
          <cell r="K19">
            <v>1.0410400000000002</v>
          </cell>
          <cell r="L19">
            <v>1.0826816000000001</v>
          </cell>
          <cell r="M19">
            <v>1.1259888640000002</v>
          </cell>
          <cell r="N19">
            <v>1.1710284185600002</v>
          </cell>
        </row>
        <row r="20">
          <cell r="B20" t="str">
            <v>Inventory</v>
          </cell>
          <cell r="C20">
            <v>0.22016062032677899</v>
          </cell>
          <cell r="D20">
            <v>0.15983606557377</v>
          </cell>
          <cell r="E20">
            <v>0.22016062032677927</v>
          </cell>
          <cell r="F20">
            <v>0.15983606557377047</v>
          </cell>
          <cell r="G20">
            <v>0.22351145038167941</v>
          </cell>
          <cell r="H20">
            <v>0.20691009030231647</v>
          </cell>
          <cell r="I20">
            <v>0.22700672547820766</v>
          </cell>
          <cell r="J20">
            <v>0.2043160829339935</v>
          </cell>
          <cell r="K20">
            <v>0.89749999999999996</v>
          </cell>
          <cell r="L20">
            <v>0.89749999999999996</v>
          </cell>
          <cell r="M20">
            <v>0.89749999999999996</v>
          </cell>
          <cell r="N20">
            <v>0.89749999999999996</v>
          </cell>
        </row>
        <row r="21">
          <cell r="B21" t="str">
            <v>Total Current Assets</v>
          </cell>
          <cell r="C21">
            <v>0.62060371088341204</v>
          </cell>
          <cell r="D21">
            <v>0.72267759562841505</v>
          </cell>
          <cell r="E21">
            <v>0.62060371088341171</v>
          </cell>
          <cell r="F21">
            <v>0.72267759562841538</v>
          </cell>
          <cell r="G21">
            <v>0.62076335877862587</v>
          </cell>
          <cell r="H21">
            <v>0.48076168040832351</v>
          </cell>
          <cell r="I21">
            <v>0.54572451742510253</v>
          </cell>
          <cell r="J21">
            <v>0.59248178806011675</v>
          </cell>
        </row>
        <row r="22">
          <cell r="B22" t="str">
            <v>Investments</v>
          </cell>
          <cell r="C22">
            <v>3.6001107726391598E-3</v>
          </cell>
          <cell r="D22">
            <v>0</v>
          </cell>
          <cell r="E22">
            <v>3.6001107726391581E-3</v>
          </cell>
          <cell r="F22">
            <v>0</v>
          </cell>
          <cell r="G22">
            <v>0</v>
          </cell>
          <cell r="H22">
            <v>0</v>
          </cell>
          <cell r="I22">
            <v>0</v>
          </cell>
          <cell r="J22">
            <v>0</v>
          </cell>
          <cell r="K22">
            <v>42.731520930000002</v>
          </cell>
          <cell r="L22">
            <v>44.011418357899991</v>
          </cell>
          <cell r="M22">
            <v>45.330707780636999</v>
          </cell>
          <cell r="N22">
            <v>46.690610760936103</v>
          </cell>
        </row>
        <row r="23">
          <cell r="B23" t="str">
            <v>Intangible Assets</v>
          </cell>
          <cell r="C23">
            <v>9.9695375242315094E-3</v>
          </cell>
          <cell r="D23">
            <v>0</v>
          </cell>
          <cell r="E23">
            <v>9.9695375242315146E-3</v>
          </cell>
          <cell r="F23">
            <v>0</v>
          </cell>
          <cell r="G23">
            <v>0</v>
          </cell>
          <cell r="H23">
            <v>0</v>
          </cell>
          <cell r="I23">
            <v>0</v>
          </cell>
          <cell r="J23">
            <v>0</v>
          </cell>
        </row>
        <row r="24">
          <cell r="B24" t="str">
            <v>Other Non-Current Assets</v>
          </cell>
          <cell r="C24">
            <v>0</v>
          </cell>
          <cell r="D24">
            <v>0</v>
          </cell>
          <cell r="E24">
            <v>0</v>
          </cell>
          <cell r="F24">
            <v>0</v>
          </cell>
          <cell r="G24">
            <v>0</v>
          </cell>
          <cell r="H24">
            <v>0</v>
          </cell>
          <cell r="I24">
            <v>0</v>
          </cell>
          <cell r="J24">
            <v>0</v>
          </cell>
          <cell r="K24">
            <v>19.41865331999999</v>
          </cell>
          <cell r="L24">
            <v>20.003261119600005</v>
          </cell>
          <cell r="M24">
            <v>20.604412081188002</v>
          </cell>
          <cell r="N24">
            <v>21.222562696743644</v>
          </cell>
        </row>
        <row r="25">
          <cell r="B25" t="str">
            <v>Total Non-Current Assets</v>
          </cell>
          <cell r="C25">
            <v>0.37939628911658801</v>
          </cell>
          <cell r="D25">
            <v>0.27732240437158501</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Current Liabilities</v>
          </cell>
          <cell r="C27">
            <v>3.12379976955575E-2</v>
          </cell>
          <cell r="D27">
            <v>146.4</v>
          </cell>
          <cell r="E27">
            <v>1.83</v>
          </cell>
          <cell r="F27">
            <v>3.1237997695557546E-2</v>
          </cell>
          <cell r="G27">
            <v>3.1237997695557546E-2</v>
          </cell>
          <cell r="H27">
            <v>146.4</v>
          </cell>
          <cell r="I27">
            <v>1.83</v>
          </cell>
          <cell r="J27">
            <v>1.9032000000000002</v>
          </cell>
          <cell r="K27">
            <v>1.9793280000000002</v>
          </cell>
          <cell r="L27">
            <v>2.0585011200000003</v>
          </cell>
          <cell r="M27">
            <v>2.1408411648000003</v>
          </cell>
          <cell r="N27">
            <v>2.2264748113920003</v>
          </cell>
        </row>
        <row r="28">
          <cell r="B28">
            <v>0</v>
          </cell>
          <cell r="C28">
            <v>1.1735586565954E-2</v>
          </cell>
          <cell r="D28">
            <v>55</v>
          </cell>
          <cell r="E28">
            <v>0.6875</v>
          </cell>
          <cell r="F28">
            <v>1.1735586565953996E-2</v>
          </cell>
          <cell r="G28">
            <v>1.1735586565953996E-2</v>
          </cell>
          <cell r="H28">
            <v>55</v>
          </cell>
          <cell r="I28">
            <v>0.6875</v>
          </cell>
          <cell r="J28">
            <v>0.71500000000000008</v>
          </cell>
          <cell r="K28">
            <v>0.74360000000000015</v>
          </cell>
          <cell r="L28">
            <v>0.77334400000000014</v>
          </cell>
          <cell r="M28">
            <v>0.80427776000000017</v>
          </cell>
          <cell r="N28">
            <v>0.83644887040000016</v>
          </cell>
        </row>
        <row r="29">
          <cell r="B29" t="str">
            <v>Short Term Notes Payable</v>
          </cell>
          <cell r="C29">
            <v>0.14594295209083399</v>
          </cell>
          <cell r="D29">
            <v>6.8989071038251401E-2</v>
          </cell>
          <cell r="E29">
            <v>0.14594295209083355</v>
          </cell>
          <cell r="F29">
            <v>6.8989071038251359E-2</v>
          </cell>
          <cell r="G29">
            <v>0.12641221374045802</v>
          </cell>
          <cell r="H29">
            <v>8.1664703572830788E-2</v>
          </cell>
          <cell r="I29">
            <v>7.7736046816315824E-2</v>
          </cell>
          <cell r="J29">
            <v>8.8700508791964006E-2</v>
          </cell>
          <cell r="K29">
            <v>5.3539200000000005</v>
          </cell>
          <cell r="L29">
            <v>5.5680768000000009</v>
          </cell>
          <cell r="M29">
            <v>5.7907998720000009</v>
          </cell>
          <cell r="N29">
            <v>6.0224318668800008</v>
          </cell>
        </row>
        <row r="30">
          <cell r="B30" t="str">
            <v>Accrued Liabilities</v>
          </cell>
          <cell r="C30">
            <v>0.13431182497923</v>
          </cell>
          <cell r="D30">
            <v>0</v>
          </cell>
          <cell r="E30">
            <v>0.13431182497923011</v>
          </cell>
          <cell r="F30">
            <v>0</v>
          </cell>
          <cell r="G30">
            <v>9.4656488549618324E-3</v>
          </cell>
          <cell r="H30">
            <v>4.5347467608951711E-2</v>
          </cell>
          <cell r="I30">
            <v>6.1228054851952124E-2</v>
          </cell>
          <cell r="J30">
            <v>2.9010292828966416E-2</v>
          </cell>
          <cell r="K30">
            <v>1.5777840000000001</v>
          </cell>
          <cell r="L30">
            <v>1.64089536</v>
          </cell>
          <cell r="M30">
            <v>1.7065311744</v>
          </cell>
          <cell r="N30">
            <v>1.774792421376</v>
          </cell>
        </row>
        <row r="31">
          <cell r="B31">
            <v>0</v>
          </cell>
          <cell r="C31">
            <v>5.6494045970645203E-2</v>
          </cell>
          <cell r="D31">
            <v>7.10382513661202E-2</v>
          </cell>
          <cell r="E31">
            <v>5.6494045970645244E-2</v>
          </cell>
          <cell r="F31">
            <v>7.1038251366120214E-2</v>
          </cell>
          <cell r="G31">
            <v>7.5114503816793896E-2</v>
          </cell>
          <cell r="H31">
            <v>6.8119356105221837E-2</v>
          </cell>
          <cell r="I31">
            <v>9.6777011092671839E-2</v>
          </cell>
          <cell r="J31">
            <v>7.7762280595201946E-2</v>
          </cell>
          <cell r="K31">
            <v>0.91260000000000008</v>
          </cell>
          <cell r="L31">
            <v>0.94910400000000006</v>
          </cell>
          <cell r="M31">
            <v>0.98706816000000008</v>
          </cell>
          <cell r="N31">
            <v>1.0265508864000001</v>
          </cell>
        </row>
        <row r="32">
          <cell r="B32">
            <v>0</v>
          </cell>
          <cell r="C32">
            <v>0.35004153973968399</v>
          </cell>
          <cell r="D32">
            <v>0.14002732240437199</v>
          </cell>
          <cell r="E32">
            <v>0.35004153973968427</v>
          </cell>
          <cell r="F32">
            <v>0.14002732240437157</v>
          </cell>
          <cell r="G32">
            <v>0.21099236641221372</v>
          </cell>
          <cell r="H32">
            <v>0.19513152728700434</v>
          </cell>
          <cell r="I32">
            <v>0.23574111276093979</v>
          </cell>
          <cell r="J32">
            <v>0.19547308221613235</v>
          </cell>
          <cell r="K32">
            <v>0.21632000000000004</v>
          </cell>
          <cell r="L32">
            <v>0.22497280000000006</v>
          </cell>
          <cell r="M32">
            <v>0.23397171200000005</v>
          </cell>
          <cell r="N32">
            <v>0.24333058048000006</v>
          </cell>
        </row>
        <row r="33">
          <cell r="B33" t="str">
            <v>TOTAL LIABILITIES</v>
          </cell>
          <cell r="C33" t="str">
            <v>Accounts Payable</v>
          </cell>
          <cell r="D33">
            <v>4.4309055663251202E-3</v>
          </cell>
          <cell r="E33">
            <v>4.4309055663251176E-3</v>
          </cell>
          <cell r="F33">
            <v>6.1475409836065573E-3</v>
          </cell>
          <cell r="G33">
            <v>0.24519083969465649</v>
          </cell>
          <cell r="H33">
            <v>0.46132705143305852</v>
          </cell>
          <cell r="I33">
            <v>0.26639881212332955</v>
          </cell>
          <cell r="J33">
            <v>0.24476606105866278</v>
          </cell>
          <cell r="K33">
            <v>2.1902399999999997</v>
          </cell>
          <cell r="L33">
            <v>2.2778495999999997</v>
          </cell>
          <cell r="M33">
            <v>2.3689635839999998</v>
          </cell>
          <cell r="N33">
            <v>2.4637221273600001</v>
          </cell>
        </row>
        <row r="34">
          <cell r="B34">
            <v>0</v>
          </cell>
          <cell r="C34" t="str">
            <v>Short Term Notes Payable</v>
          </cell>
          <cell r="D34">
            <v>0.35447244530600902</v>
          </cell>
          <cell r="E34">
            <v>0.35447244530600941</v>
          </cell>
          <cell r="F34">
            <v>0.14617486338797814</v>
          </cell>
          <cell r="G34">
            <v>0.45618320610687019</v>
          </cell>
          <cell r="H34">
            <v>0.65645857872006286</v>
          </cell>
          <cell r="I34">
            <v>0.50213992488426928</v>
          </cell>
          <cell r="J34">
            <v>0.44023914327479508</v>
          </cell>
          <cell r="K34">
            <v>0.56378400000000006</v>
          </cell>
          <cell r="L34">
            <v>0.58633536000000008</v>
          </cell>
          <cell r="M34">
            <v>0.60978877440000012</v>
          </cell>
          <cell r="N34">
            <v>0.63418032537600011</v>
          </cell>
        </row>
        <row r="35">
          <cell r="B35">
            <v>0</v>
          </cell>
          <cell r="C35" t="str">
            <v>Accrued Liabilities</v>
          </cell>
          <cell r="D35">
            <v>0.64552755469399004</v>
          </cell>
          <cell r="E35">
            <v>0.64552755469399048</v>
          </cell>
          <cell r="F35">
            <v>0.85382513661202186</v>
          </cell>
          <cell r="G35">
            <v>0.54381679389312976</v>
          </cell>
          <cell r="H35">
            <v>0.3435414212799372</v>
          </cell>
          <cell r="I35">
            <v>0.4978600751157306</v>
          </cell>
          <cell r="J35">
            <v>0.55976085672520492</v>
          </cell>
          <cell r="K35">
            <v>3.3800000000000004E-2</v>
          </cell>
          <cell r="L35">
            <v>3.5152000000000003E-2</v>
          </cell>
          <cell r="M35">
            <v>3.6558080000000007E-2</v>
          </cell>
          <cell r="N35">
            <v>3.8020403200000011E-2</v>
          </cell>
        </row>
        <row r="36">
          <cell r="B36">
            <v>0</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cell r="L36">
            <v>1.0587782400000001</v>
          </cell>
          <cell r="M36">
            <v>1.1011293696000002</v>
          </cell>
          <cell r="N36">
            <v>1.1451745443840002</v>
          </cell>
        </row>
        <row r="37">
          <cell r="B37">
            <v>0</v>
          </cell>
          <cell r="C37" t="str">
            <v>Other Current Liabilities</v>
          </cell>
          <cell r="D37">
            <v>1</v>
          </cell>
          <cell r="E37">
            <v>1</v>
          </cell>
          <cell r="F37">
            <v>1</v>
          </cell>
          <cell r="G37">
            <v>1</v>
          </cell>
          <cell r="H37">
            <v>1</v>
          </cell>
          <cell r="I37">
            <v>1</v>
          </cell>
          <cell r="J37">
            <v>1</v>
          </cell>
          <cell r="K37">
            <v>1.8574999999999999</v>
          </cell>
          <cell r="L37">
            <v>1.8574999999999999</v>
          </cell>
          <cell r="M37">
            <v>1.8574999999999999</v>
          </cell>
          <cell r="N37">
            <v>1.8574999999999999</v>
          </cell>
        </row>
        <row r="38">
          <cell r="B38" t="str">
            <v>Total Current Liabilities</v>
          </cell>
          <cell r="C38">
            <v>15.8</v>
          </cell>
          <cell r="D38">
            <v>0</v>
          </cell>
          <cell r="E38">
            <v>0</v>
          </cell>
          <cell r="F38">
            <v>0</v>
          </cell>
          <cell r="G38">
            <v>15.8</v>
          </cell>
        </row>
        <row r="39">
          <cell r="B39" t="str">
            <v>Financial Ratios</v>
          </cell>
          <cell r="C39">
            <v>1227.7</v>
          </cell>
          <cell r="D39">
            <v>15.34625</v>
          </cell>
          <cell r="E39">
            <v>15.8858</v>
          </cell>
          <cell r="F39">
            <v>16.446932</v>
          </cell>
          <cell r="G39">
            <v>0.26195962958221308</v>
          </cell>
          <cell r="H39">
            <v>1227.7</v>
          </cell>
          <cell r="I39">
            <v>15.34625</v>
          </cell>
          <cell r="J39">
            <v>15.8858</v>
          </cell>
          <cell r="K39">
            <v>16.446931999999997</v>
          </cell>
          <cell r="L39">
            <v>17.03050928</v>
          </cell>
          <cell r="M39">
            <v>17.637429651200002</v>
          </cell>
          <cell r="N39">
            <v>18.268626837248007</v>
          </cell>
        </row>
        <row r="40">
          <cell r="B40" t="str">
            <v>Current Ratio*</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Quick Ratio*</v>
          </cell>
          <cell r="C41" t="str">
            <v>Long-Term Debt</v>
          </cell>
          <cell r="D41">
            <v>1.14398734177215</v>
          </cell>
          <cell r="E41">
            <v>1.1439873417721518</v>
          </cell>
          <cell r="F41">
            <v>4.0195121951219512</v>
          </cell>
          <cell r="G41">
            <v>1.8827785817655569</v>
          </cell>
          <cell r="H41">
            <v>1.4034205231388326</v>
          </cell>
          <cell r="I41">
            <v>1.3519822156354206</v>
          </cell>
          <cell r="J41">
            <v>1.5460604401799367</v>
          </cell>
          <cell r="K41">
            <v>2.9717213199999932</v>
          </cell>
          <cell r="L41">
            <v>2.9727518396000043</v>
          </cell>
          <cell r="M41">
            <v>2.9669824299880005</v>
          </cell>
          <cell r="N41">
            <v>2.9539358594956369</v>
          </cell>
        </row>
        <row r="42">
          <cell r="B42" t="str">
            <v>Sales/Receivables</v>
          </cell>
          <cell r="C42" t="str">
            <v>Debt to State</v>
          </cell>
          <cell r="D42">
            <v>3.9251256281406999</v>
          </cell>
          <cell r="E42">
            <v>3.925125628140703</v>
          </cell>
          <cell r="F42">
            <v>4.9202127659574471</v>
          </cell>
          <cell r="G42">
            <v>4.9144981412639401</v>
          </cell>
          <cell r="H42">
            <v>5.0214592274678109</v>
          </cell>
          <cell r="I42">
            <v>5.9796437659033082</v>
          </cell>
          <cell r="J42">
            <v>5.2089534751481263</v>
          </cell>
          <cell r="K42">
            <v>0.60625000000000007</v>
          </cell>
          <cell r="L42">
            <v>0.21610992499999956</v>
          </cell>
          <cell r="M42">
            <v>0</v>
          </cell>
          <cell r="N42">
            <v>0</v>
          </cell>
        </row>
        <row r="43">
          <cell r="B43" t="str">
            <v>Sales/Inventory</v>
          </cell>
          <cell r="C43" t="str">
            <v>Debt for Development</v>
          </cell>
          <cell r="D43">
            <v>5.8950943396226396</v>
          </cell>
          <cell r="E43">
            <v>5.8950943396226414</v>
          </cell>
          <cell r="F43">
            <v>7.9059829059829063</v>
          </cell>
          <cell r="G43">
            <v>7.2240437158469932</v>
          </cell>
          <cell r="H43">
            <v>5.5502846299810242</v>
          </cell>
          <cell r="I43">
            <v>7.2335513659099657</v>
          </cell>
          <cell r="J43">
            <v>6.9784656544302219</v>
          </cell>
          <cell r="K43">
            <v>0</v>
          </cell>
          <cell r="L43">
            <v>0</v>
          </cell>
          <cell r="M43">
            <v>0</v>
          </cell>
          <cell r="N43">
            <v>0</v>
          </cell>
        </row>
        <row r="44">
          <cell r="B44" t="str">
            <v>Sales/Trade Payables</v>
          </cell>
          <cell r="C44">
            <v>8.8929791271347192</v>
          </cell>
          <cell r="D44">
            <v>18.316831683168299</v>
          </cell>
          <cell r="E44">
            <v>8.8929791271347245</v>
          </cell>
          <cell r="F44">
            <v>18.316831683168317</v>
          </cell>
          <cell r="G44">
            <v>12.772946859903382</v>
          </cell>
          <cell r="H44">
            <v>14.0625</v>
          </cell>
          <cell r="I44">
            <v>21.123595505617978</v>
          </cell>
          <cell r="J44">
            <v>16.568968512172418</v>
          </cell>
          <cell r="K44">
            <v>0.2</v>
          </cell>
        </row>
        <row r="45">
          <cell r="B45" t="str">
            <v>Working Capital/Sales*</v>
          </cell>
          <cell r="C45">
            <v>0.20846669227158299</v>
          </cell>
          <cell r="D45">
            <v>0.45945945945945899</v>
          </cell>
          <cell r="E45">
            <v>0.20846669227158279</v>
          </cell>
          <cell r="F45">
            <v>0.45945945945945948</v>
          </cell>
          <cell r="G45">
            <v>0.23468229954614223</v>
          </cell>
          <cell r="H45">
            <v>0.24786324786324787</v>
          </cell>
          <cell r="I45">
            <v>0.19946808510638298</v>
          </cell>
          <cell r="J45">
            <v>0.22733787750525769</v>
          </cell>
          <cell r="K45">
            <v>2.365471319999993</v>
          </cell>
          <cell r="L45">
            <v>2.7566419146000047</v>
          </cell>
          <cell r="M45">
            <v>2.9669824299880005</v>
          </cell>
          <cell r="N45">
            <v>2.9539358594956369</v>
          </cell>
        </row>
        <row r="46">
          <cell r="B46" t="str">
            <v>EBIT/Interest</v>
          </cell>
          <cell r="C46">
            <v>6.7249072164948496</v>
          </cell>
          <cell r="D46">
            <v>0</v>
          </cell>
          <cell r="E46">
            <v>6.724907216494846</v>
          </cell>
          <cell r="F46">
            <v>0</v>
          </cell>
          <cell r="G46">
            <v>0</v>
          </cell>
          <cell r="H46">
            <v>0</v>
          </cell>
          <cell r="I46">
            <v>0</v>
          </cell>
          <cell r="J46">
            <v>0</v>
          </cell>
          <cell r="K46">
            <v>0</v>
          </cell>
          <cell r="L46">
            <v>0</v>
          </cell>
          <cell r="M46">
            <v>0</v>
          </cell>
          <cell r="N46">
            <v>0</v>
          </cell>
        </row>
        <row r="47">
          <cell r="B47" t="str">
            <v>Net Fixed Assets/Equity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Total Liabilities/Equity</v>
          </cell>
          <cell r="C48" t="str">
            <v>Opening</v>
          </cell>
          <cell r="D48">
            <v>0.54912054912054897</v>
          </cell>
          <cell r="E48">
            <v>0.54912054912054908</v>
          </cell>
          <cell r="F48">
            <v>0.17119999999999999</v>
          </cell>
          <cell r="G48">
            <v>0.83885457608085334</v>
          </cell>
          <cell r="H48">
            <v>1.9108571428571428</v>
          </cell>
          <cell r="I48">
            <v>1.00859649122807</v>
          </cell>
          <cell r="J48">
            <v>0.98237705254151653</v>
          </cell>
          <cell r="K48">
            <v>2.365471319999993</v>
          </cell>
          <cell r="L48">
            <v>2.7566419146000047</v>
          </cell>
          <cell r="M48">
            <v>2.9669824299880005</v>
          </cell>
          <cell r="N48">
            <v>2.9539358594956369</v>
          </cell>
        </row>
        <row r="49">
          <cell r="B49" t="str">
            <v>Pre-Tax Return On Equity</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Sales/Net Fixed Assets</v>
          </cell>
          <cell r="C51" t="str">
            <v>Closing owners' equity</v>
          </cell>
          <cell r="D51">
            <v>3.7292479571906401</v>
          </cell>
          <cell r="E51">
            <v>3.7292479571906378</v>
          </cell>
          <cell r="F51">
            <v>4.556650246305419</v>
          </cell>
          <cell r="G51">
            <v>4.2576489533011266</v>
          </cell>
          <cell r="H51">
            <v>2.2117202268431</v>
          </cell>
          <cell r="I51">
            <v>3.6146894827917699</v>
          </cell>
          <cell r="J51">
            <v>3.6601772273103537</v>
          </cell>
          <cell r="K51">
            <v>5.1204713199999929</v>
          </cell>
          <cell r="L51">
            <v>5.5116419146000046</v>
          </cell>
          <cell r="M51">
            <v>5.7219824299880004</v>
          </cell>
          <cell r="N51">
            <v>5.7089358594956368</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Sales/Employee (000 USD)</v>
          </cell>
          <cell r="C53">
            <v>39.055</v>
          </cell>
          <cell r="D53">
            <v>102.777777777778</v>
          </cell>
          <cell r="E53">
            <v>39.055</v>
          </cell>
          <cell r="F53">
            <v>102.77777777777777</v>
          </cell>
          <cell r="G53">
            <v>153.45327916424839</v>
          </cell>
          <cell r="H53">
            <v>135.57358053302434</v>
          </cell>
          <cell r="I53">
            <v>85.454545454545453</v>
          </cell>
          <cell r="J53">
            <v>119.31479573239899</v>
          </cell>
          <cell r="K53">
            <v>1.8645052274999996</v>
          </cell>
          <cell r="L53">
            <v>1.9204403843249997</v>
          </cell>
          <cell r="M53">
            <v>1.97805359585475</v>
          </cell>
          <cell r="N53">
            <v>2.0373952037303922</v>
          </cell>
        </row>
        <row r="54">
          <cell r="B54" t="str">
            <v>Sales/Employee Compared to 'Plast</v>
          </cell>
          <cell r="C54">
            <v>1</v>
          </cell>
          <cell r="D54">
            <v>2.6316163814563498</v>
          </cell>
          <cell r="E54">
            <v>1</v>
          </cell>
          <cell r="F54">
            <v>2.6316163814563507</v>
          </cell>
          <cell r="G54">
            <v>3.929158345007</v>
          </cell>
          <cell r="H54">
            <v>3.4713501608763115</v>
          </cell>
          <cell r="I54">
            <v>2.1880564704786956</v>
          </cell>
          <cell r="J54">
            <v>3.0550453394545896</v>
          </cell>
          <cell r="K54">
            <v>0</v>
          </cell>
          <cell r="L54">
            <v>0</v>
          </cell>
          <cell r="M54">
            <v>0</v>
          </cell>
          <cell r="N54">
            <v>0</v>
          </cell>
        </row>
        <row r="55">
          <cell r="B55" t="str">
            <v>Pretax Profit/Sales*</v>
          </cell>
          <cell r="C55">
            <v>2.9104254683565998E-2</v>
          </cell>
          <cell r="D55">
            <v>0.122702702702703</v>
          </cell>
          <cell r="E55">
            <v>2.9104254683565953E-2</v>
          </cell>
          <cell r="F55">
            <v>0.1227027027027027</v>
          </cell>
          <cell r="G55">
            <v>3.8010590015128597E-2</v>
          </cell>
          <cell r="H55">
            <v>2.564102564102564E-2</v>
          </cell>
          <cell r="I55">
            <v>2.7234042553191493E-2</v>
          </cell>
          <cell r="J55">
            <v>3.0295219403115244E-2</v>
          </cell>
          <cell r="K55">
            <v>0.52954875000000001</v>
          </cell>
          <cell r="L55">
            <v>0.54543521249999927</v>
          </cell>
          <cell r="M55">
            <v>0.56179826887500184</v>
          </cell>
          <cell r="N55">
            <v>0.57865221694125069</v>
          </cell>
        </row>
        <row r="56">
          <cell r="B56" t="str">
            <v>Depreciation/Sales</v>
          </cell>
          <cell r="C56">
            <v>4.7027695984295598E-2</v>
          </cell>
          <cell r="D56">
            <v>2.7E-2</v>
          </cell>
          <cell r="E56">
            <v>4.7027695984295646E-2</v>
          </cell>
          <cell r="F56">
            <v>2.7E-2</v>
          </cell>
          <cell r="G56">
            <v>0.05</v>
          </cell>
          <cell r="H56">
            <v>3.9E-2</v>
          </cell>
          <cell r="I56">
            <v>4.8000000000000001E-2</v>
          </cell>
          <cell r="J56">
            <v>4.0999999999999995E-2</v>
          </cell>
          <cell r="K56">
            <v>0</v>
          </cell>
          <cell r="L56">
            <v>0</v>
          </cell>
          <cell r="M56">
            <v>0</v>
          </cell>
          <cell r="N56">
            <v>0</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Cash Flow/Sales (for GP includes dividends)*</v>
          </cell>
          <cell r="C58">
            <v>1.12661631033159E-2</v>
          </cell>
          <cell r="D58">
            <v>0.109</v>
          </cell>
          <cell r="E58">
            <v>1.1266163103315874E-2</v>
          </cell>
          <cell r="F58">
            <v>0.109</v>
          </cell>
          <cell r="G58">
            <v>7.4999999999999997E-2</v>
          </cell>
          <cell r="H58">
            <v>5.5E-2</v>
          </cell>
          <cell r="I58">
            <v>6.4000000000000001E-2</v>
          </cell>
          <cell r="J58">
            <v>6.4666666666666664E-2</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cell r="L61">
            <v>0</v>
          </cell>
          <cell r="M61">
            <v>0</v>
          </cell>
          <cell r="N61">
            <v>0</v>
          </cell>
        </row>
        <row r="63">
          <cell r="B63" t="str">
            <v>Free Cash Flow</v>
          </cell>
          <cell r="C63">
            <v>0</v>
          </cell>
          <cell r="D63">
            <v>0.56531809249999798</v>
          </cell>
          <cell r="E63">
            <v>3.0457663177750098</v>
          </cell>
          <cell r="F63">
            <v>3.1821305652582499</v>
          </cell>
          <cell r="G63">
            <v>3.0928884388239899</v>
          </cell>
          <cell r="H63">
            <v>0</v>
          </cell>
          <cell r="I63">
            <v>0</v>
          </cell>
          <cell r="J63">
            <v>0</v>
          </cell>
          <cell r="K63">
            <v>0.56531809249999787</v>
          </cell>
          <cell r="L63">
            <v>3.0457663177750058</v>
          </cell>
          <cell r="M63">
            <v>3.1821305652582486</v>
          </cell>
          <cell r="N63">
            <v>3.0928884388239939</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0.23</v>
          </cell>
          <cell r="F67">
            <v>0.23</v>
          </cell>
          <cell r="G67">
            <v>0.23</v>
          </cell>
          <cell r="H67">
            <v>0</v>
          </cell>
          <cell r="I67">
            <v>0</v>
          </cell>
          <cell r="J67">
            <v>0.1575</v>
          </cell>
          <cell r="K67">
            <v>0.22</v>
          </cell>
          <cell r="L67">
            <v>0.23</v>
          </cell>
          <cell r="M67">
            <v>0.23</v>
          </cell>
          <cell r="N67">
            <v>0.23</v>
          </cell>
        </row>
        <row r="68">
          <cell r="B68" t="str">
            <v>Annual Discount Factors</v>
          </cell>
          <cell r="C68">
            <v>0.86393088552915798</v>
          </cell>
          <cell r="D68">
            <v>0.81967213114754101</v>
          </cell>
          <cell r="E68">
            <v>0.81300813008130102</v>
          </cell>
          <cell r="F68">
            <v>0.81300813008130102</v>
          </cell>
          <cell r="G68">
            <v>0.81300813008130102</v>
          </cell>
          <cell r="H68">
            <v>0</v>
          </cell>
          <cell r="I68">
            <v>0</v>
          </cell>
          <cell r="J68">
            <v>0.86393088552915764</v>
          </cell>
          <cell r="K68">
            <v>0.81967213114754101</v>
          </cell>
          <cell r="L68">
            <v>0.81300813008130079</v>
          </cell>
          <cell r="M68">
            <v>0.81300813008130079</v>
          </cell>
          <cell r="N68">
            <v>0.81300813008130079</v>
          </cell>
        </row>
        <row r="69">
          <cell r="B69" t="str">
            <v>Cumulative Discount Factors</v>
          </cell>
          <cell r="C69">
            <v>0.86393088552915798</v>
          </cell>
          <cell r="D69">
            <v>0.70814007010586699</v>
          </cell>
          <cell r="E69">
            <v>0.57572363423241202</v>
          </cell>
          <cell r="F69">
            <v>0.46806799531090398</v>
          </cell>
          <cell r="G69">
            <v>0.38054308561862099</v>
          </cell>
          <cell r="H69">
            <v>0</v>
          </cell>
          <cell r="I69">
            <v>0</v>
          </cell>
          <cell r="J69">
            <v>0.86393088552915764</v>
          </cell>
          <cell r="K69">
            <v>0.70814007010586699</v>
          </cell>
          <cell r="L69">
            <v>0.57572363423241213</v>
          </cell>
          <cell r="M69">
            <v>0.46806799531090415</v>
          </cell>
          <cell r="N69">
            <v>0.38054308561862127</v>
          </cell>
        </row>
        <row r="71">
          <cell r="B71" t="str">
            <v>Present Value of Periodic Cash Flows</v>
          </cell>
          <cell r="C71">
            <v>12.710340531310001</v>
          </cell>
          <cell r="D71">
            <v>3.37054060475162</v>
          </cell>
          <cell r="E71">
            <v>1.9306853680558</v>
          </cell>
          <cell r="F71">
            <v>12.710340531309958</v>
          </cell>
          <cell r="G71">
            <v>1.4894534744979799</v>
          </cell>
          <cell r="H71">
            <v>1.17697730998424</v>
          </cell>
          <cell r="I71">
            <v>0</v>
          </cell>
          <cell r="J71">
            <v>3.3705406047516235</v>
          </cell>
          <cell r="K71">
            <v>1.9306853680557969</v>
          </cell>
          <cell r="L71">
            <v>1.7535196534920983</v>
          </cell>
          <cell r="M71">
            <v>1.4894534744979826</v>
          </cell>
          <cell r="N71">
            <v>1.1769773099842429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64.014679477499996</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C78">
            <v>17.137499999999999</v>
          </cell>
          <cell r="D78">
            <v>17.651624999999999</v>
          </cell>
          <cell r="E78">
            <v>18.181173749999999</v>
          </cell>
          <cell r="F78">
            <v>18.726608962499999</v>
          </cell>
          <cell r="G78">
            <v>19.288407231375</v>
          </cell>
          <cell r="H78">
            <v>19.867059448316201</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C79">
            <v>0</v>
          </cell>
          <cell r="D79">
            <v>0</v>
          </cell>
          <cell r="E79">
            <v>0</v>
          </cell>
          <cell r="F79">
            <v>0</v>
          </cell>
          <cell r="G79">
            <v>0</v>
          </cell>
          <cell r="H79">
            <v>0</v>
          </cell>
          <cell r="I79">
            <v>0</v>
          </cell>
          <cell r="J79">
            <v>0</v>
          </cell>
          <cell r="K79">
            <v>0</v>
          </cell>
          <cell r="L79">
            <v>0</v>
          </cell>
          <cell r="M79">
            <v>0</v>
          </cell>
          <cell r="N79">
            <v>0</v>
          </cell>
        </row>
        <row r="80">
          <cell r="B80" t="str">
            <v>Actual, then Forecast Working Cap/Sales</v>
          </cell>
          <cell r="C80">
            <v>0</v>
          </cell>
          <cell r="D80">
            <v>0.29253616694405299</v>
          </cell>
          <cell r="E80">
            <v>0.29253616694405299</v>
          </cell>
          <cell r="F80">
            <v>0.29253616694405299</v>
          </cell>
          <cell r="G80">
            <v>0.29253616694405299</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C81">
            <v>0.51412499999999595</v>
          </cell>
          <cell r="D81">
            <v>0.52954875000000001</v>
          </cell>
          <cell r="E81">
            <v>0.54543521249999904</v>
          </cell>
          <cell r="F81">
            <v>0.56179826887500195</v>
          </cell>
          <cell r="G81">
            <v>0.57865221694125102</v>
          </cell>
          <cell r="H81">
            <v>0</v>
          </cell>
          <cell r="I81">
            <v>0</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C85">
            <v>0.03</v>
          </cell>
          <cell r="D85">
            <v>0.03</v>
          </cell>
          <cell r="E85">
            <v>0.03</v>
          </cell>
          <cell r="F85">
            <v>0.03</v>
          </cell>
          <cell r="G85">
            <v>0.03</v>
          </cell>
          <cell r="H85">
            <v>0</v>
          </cell>
          <cell r="I85">
            <v>0</v>
          </cell>
          <cell r="J85">
            <v>0.03</v>
          </cell>
          <cell r="K85">
            <v>0.03</v>
          </cell>
          <cell r="L85">
            <v>0.03</v>
          </cell>
          <cell r="M85">
            <v>0.03</v>
          </cell>
          <cell r="N85">
            <v>0.03</v>
          </cell>
        </row>
        <row r="86">
          <cell r="B86" t="str">
            <v xml:space="preserve">  Regional Sales</v>
          </cell>
          <cell r="C86">
            <v>0.03</v>
          </cell>
          <cell r="D86">
            <v>0.03</v>
          </cell>
          <cell r="E86">
            <v>0.03</v>
          </cell>
          <cell r="F86">
            <v>0.03</v>
          </cell>
          <cell r="G86">
            <v>0.03</v>
          </cell>
          <cell r="H86">
            <v>0</v>
          </cell>
          <cell r="I86">
            <v>0</v>
          </cell>
          <cell r="J86">
            <v>0.03</v>
          </cell>
          <cell r="K86">
            <v>0.03</v>
          </cell>
          <cell r="L86">
            <v>0.03</v>
          </cell>
          <cell r="M86">
            <v>0.03</v>
          </cell>
          <cell r="N86">
            <v>0.03</v>
          </cell>
        </row>
        <row r="87">
          <cell r="B87" t="str">
            <v xml:space="preserve">  Western Sales</v>
          </cell>
          <cell r="C87">
            <v>0.03</v>
          </cell>
          <cell r="D87">
            <v>0.03</v>
          </cell>
          <cell r="E87">
            <v>0.03</v>
          </cell>
          <cell r="F87">
            <v>0.03</v>
          </cell>
          <cell r="G87">
            <v>0.03</v>
          </cell>
          <cell r="H87">
            <v>0</v>
          </cell>
          <cell r="I87">
            <v>0</v>
          </cell>
          <cell r="J87">
            <v>0.03</v>
          </cell>
          <cell r="K87">
            <v>0.03</v>
          </cell>
          <cell r="L87">
            <v>0.03</v>
          </cell>
          <cell r="M87">
            <v>0.03</v>
          </cell>
          <cell r="N87">
            <v>0.03</v>
          </cell>
        </row>
        <row r="88">
          <cell r="B88" t="str">
            <v xml:space="preserve">  Other Sales</v>
          </cell>
          <cell r="C88">
            <v>0.03</v>
          </cell>
          <cell r="D88">
            <v>0.03</v>
          </cell>
          <cell r="E88">
            <v>0.03</v>
          </cell>
          <cell r="F88">
            <v>0.03</v>
          </cell>
          <cell r="G88">
            <v>0.03</v>
          </cell>
          <cell r="H88">
            <v>0</v>
          </cell>
          <cell r="I88">
            <v>0</v>
          </cell>
          <cell r="J88">
            <v>0.03</v>
          </cell>
          <cell r="K88">
            <v>0.03</v>
          </cell>
          <cell r="L88">
            <v>0.03</v>
          </cell>
          <cell r="M88">
            <v>0.03</v>
          </cell>
          <cell r="N88">
            <v>0.03</v>
          </cell>
        </row>
        <row r="89">
          <cell r="B89" t="str">
            <v xml:space="preserve">  Disproportionate Expense Growth</v>
          </cell>
          <cell r="C89">
            <v>0.04</v>
          </cell>
          <cell r="D89">
            <v>0.04</v>
          </cell>
          <cell r="E89">
            <v>0.04</v>
          </cell>
          <cell r="F89">
            <v>0.04</v>
          </cell>
          <cell r="G89">
            <v>0.04</v>
          </cell>
          <cell r="H89">
            <v>0</v>
          </cell>
          <cell r="I89">
            <v>0</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C94">
            <v>6.0625</v>
          </cell>
          <cell r="D94">
            <v>6.0625</v>
          </cell>
          <cell r="E94">
            <v>2.1610992499999999</v>
          </cell>
          <cell r="F94">
            <v>0</v>
          </cell>
          <cell r="G94">
            <v>0</v>
          </cell>
          <cell r="H94">
            <v>0</v>
          </cell>
          <cell r="I94">
            <v>6.0625</v>
          </cell>
          <cell r="J94">
            <v>6.0625</v>
          </cell>
          <cell r="K94">
            <v>2.1610992499999955</v>
          </cell>
          <cell r="L94">
            <v>0</v>
          </cell>
          <cell r="M94">
            <v>0</v>
          </cell>
          <cell r="N94">
            <v>0</v>
          </cell>
        </row>
        <row r="95">
          <cell r="B95" t="str">
            <v xml:space="preserve">  Annual percentage rate</v>
          </cell>
          <cell r="C95">
            <v>0.1</v>
          </cell>
          <cell r="D95">
            <v>0.1</v>
          </cell>
          <cell r="E95">
            <v>0.1</v>
          </cell>
          <cell r="F95">
            <v>0.1</v>
          </cell>
          <cell r="G95">
            <v>0.1</v>
          </cell>
          <cell r="H95">
            <v>0.1</v>
          </cell>
          <cell r="I95">
            <v>0.1</v>
          </cell>
          <cell r="J95">
            <v>0.1</v>
          </cell>
          <cell r="K95">
            <v>0.1</v>
          </cell>
          <cell r="L95">
            <v>0.1</v>
          </cell>
          <cell r="M95">
            <v>0.1</v>
          </cell>
          <cell r="N95">
            <v>0.1</v>
          </cell>
        </row>
        <row r="96">
          <cell r="B96" t="str">
            <v xml:space="preserve">  Interest expense</v>
          </cell>
          <cell r="C96">
            <v>0.60624999999999996</v>
          </cell>
          <cell r="D96">
            <v>0.60624999999999996</v>
          </cell>
          <cell r="E96">
            <v>0.21610992500000001</v>
          </cell>
          <cell r="F96">
            <v>0</v>
          </cell>
          <cell r="G96">
            <v>0</v>
          </cell>
          <cell r="H96">
            <v>0</v>
          </cell>
          <cell r="I96">
            <v>0.60625000000000007</v>
          </cell>
          <cell r="J96">
            <v>0.60625000000000007</v>
          </cell>
          <cell r="K96">
            <v>0.21610992499999956</v>
          </cell>
          <cell r="L96">
            <v>0</v>
          </cell>
          <cell r="M96">
            <v>0</v>
          </cell>
          <cell r="N96">
            <v>0</v>
          </cell>
        </row>
        <row r="97">
          <cell r="B97" t="str">
            <v xml:space="preserve">  Principal payments</v>
          </cell>
          <cell r="C97">
            <v>3.9014007500000001</v>
          </cell>
          <cell r="D97">
            <v>2.1610992499999999</v>
          </cell>
          <cell r="E97">
            <v>0</v>
          </cell>
          <cell r="F97">
            <v>0</v>
          </cell>
          <cell r="G97">
            <v>0</v>
          </cell>
          <cell r="H97">
            <v>0</v>
          </cell>
          <cell r="I97">
            <v>0</v>
          </cell>
          <cell r="J97">
            <v>3.9014007500000045</v>
          </cell>
          <cell r="K97">
            <v>2.1610992499999955</v>
          </cell>
          <cell r="L97">
            <v>0</v>
          </cell>
          <cell r="M97">
            <v>0</v>
          </cell>
          <cell r="N97">
            <v>0</v>
          </cell>
        </row>
        <row r="98">
          <cell r="B98" t="str">
            <v xml:space="preserve">  Ending balance</v>
          </cell>
          <cell r="C98">
            <v>6.0625</v>
          </cell>
          <cell r="D98">
            <v>2.1610992499999999</v>
          </cell>
          <cell r="E98">
            <v>0</v>
          </cell>
          <cell r="F98">
            <v>0</v>
          </cell>
          <cell r="G98">
            <v>0</v>
          </cell>
          <cell r="H98">
            <v>0</v>
          </cell>
          <cell r="I98">
            <v>6.0625</v>
          </cell>
          <cell r="J98">
            <v>2.1610992499999955</v>
          </cell>
          <cell r="K98">
            <v>0</v>
          </cell>
          <cell r="L98">
            <v>0</v>
          </cell>
          <cell r="M98">
            <v>0</v>
          </cell>
          <cell r="N98">
            <v>0</v>
          </cell>
        </row>
      </sheetData>
      <sheetData sheetId="4" refreshError="1">
        <row r="4">
          <cell r="B4" t="str">
            <v>STATEMENTS OF CASH FLOWS</v>
          </cell>
        </row>
        <row r="6">
          <cell r="B6" t="str">
            <v>(Millions of USD)</v>
          </cell>
          <cell r="G6" t="str">
            <v xml:space="preserve">          PROJECTED</v>
          </cell>
          <cell r="J6" t="str">
            <v>Comps'</v>
          </cell>
        </row>
        <row r="7">
          <cell r="E7" t="str">
            <v>Grab'plast</v>
          </cell>
          <cell r="F7" t="str">
            <v>Fab, Inc.</v>
          </cell>
          <cell r="G7" t="str">
            <v>Guilford</v>
          </cell>
          <cell r="H7" t="str">
            <v>Interface</v>
          </cell>
          <cell r="I7" t="str">
            <v>Springs</v>
          </cell>
          <cell r="J7" t="str">
            <v>Average</v>
          </cell>
          <cell r="K7">
            <v>1996</v>
          </cell>
          <cell r="L7">
            <v>1997</v>
          </cell>
          <cell r="M7">
            <v>1998</v>
          </cell>
          <cell r="N7">
            <v>1999</v>
          </cell>
        </row>
        <row r="8">
          <cell r="B8" t="str">
            <v>Summary Company Data</v>
          </cell>
          <cell r="G8">
            <v>1996</v>
          </cell>
          <cell r="H8">
            <v>1996</v>
          </cell>
          <cell r="I8">
            <v>1996</v>
          </cell>
          <cell r="J8">
            <v>1997</v>
          </cell>
          <cell r="K8">
            <v>1998</v>
          </cell>
          <cell r="L8">
            <v>1999</v>
          </cell>
          <cell r="M8">
            <v>2000</v>
          </cell>
          <cell r="N8">
            <v>2001</v>
          </cell>
        </row>
        <row r="9">
          <cell r="B9" t="str">
            <v>Sales</v>
          </cell>
          <cell r="E9">
            <v>58.582499999999996</v>
          </cell>
          <cell r="F9">
            <v>185</v>
          </cell>
          <cell r="G9">
            <v>528.79999999999995</v>
          </cell>
          <cell r="H9">
            <v>585</v>
          </cell>
          <cell r="I9">
            <v>1880</v>
          </cell>
          <cell r="J9">
            <v>794.7</v>
          </cell>
        </row>
        <row r="10">
          <cell r="B10" t="str">
            <v>PreTax Net Inc</v>
          </cell>
          <cell r="E10">
            <v>0.80750000000000277</v>
          </cell>
          <cell r="F10">
            <v>22.7</v>
          </cell>
          <cell r="G10">
            <v>20.100000000000001</v>
          </cell>
          <cell r="H10">
            <v>15</v>
          </cell>
          <cell r="I10">
            <v>51.2</v>
          </cell>
          <cell r="J10">
            <v>27.25</v>
          </cell>
          <cell r="K10">
            <v>37.086411749999996</v>
          </cell>
          <cell r="L10">
            <v>38.199004102499998</v>
          </cell>
          <cell r="M10">
            <v>39.344974225575001</v>
          </cell>
          <cell r="N10">
            <v>40.525323452342249</v>
          </cell>
        </row>
        <row r="11">
          <cell r="B11" t="str">
            <v>Working Capital</v>
          </cell>
          <cell r="E11">
            <v>12.212499999999999</v>
          </cell>
          <cell r="F11">
            <v>85</v>
          </cell>
          <cell r="G11">
            <v>124.1</v>
          </cell>
          <cell r="H11">
            <v>145</v>
          </cell>
          <cell r="I11">
            <v>375</v>
          </cell>
          <cell r="J11">
            <v>182.27500000000001</v>
          </cell>
          <cell r="K11">
            <v>3.479752</v>
          </cell>
          <cell r="L11">
            <v>3.5841445599999999</v>
          </cell>
          <cell r="M11">
            <v>3.6916688968</v>
          </cell>
          <cell r="N11">
            <v>3.802418963704</v>
          </cell>
        </row>
        <row r="12">
          <cell r="B12" t="str">
            <v>Employees</v>
          </cell>
          <cell r="E12">
            <v>1500</v>
          </cell>
          <cell r="F12">
            <v>1800</v>
          </cell>
          <cell r="G12">
            <v>3446</v>
          </cell>
          <cell r="H12">
            <v>4315</v>
          </cell>
          <cell r="I12">
            <v>22000</v>
          </cell>
          <cell r="J12">
            <v>7890.25</v>
          </cell>
          <cell r="K12">
            <v>19.155875625</v>
          </cell>
          <cell r="L12">
            <v>19.73055189375</v>
          </cell>
          <cell r="M12">
            <v>20.3224684505625</v>
          </cell>
          <cell r="N12">
            <v>20.932142504079376</v>
          </cell>
        </row>
        <row r="13">
          <cell r="B13" t="str">
            <v>Capital Exp (Avg '89-'91)</v>
          </cell>
          <cell r="E13">
            <v>2.75</v>
          </cell>
          <cell r="F13">
            <v>4.3</v>
          </cell>
          <cell r="G13">
            <v>21.7</v>
          </cell>
          <cell r="H13">
            <v>22.5</v>
          </cell>
          <cell r="I13">
            <v>114.8</v>
          </cell>
          <cell r="J13">
            <v>40.825000000000003</v>
          </cell>
          <cell r="K13">
            <v>2.4281348749999996</v>
          </cell>
          <cell r="L13">
            <v>2.5009789212499998</v>
          </cell>
          <cell r="M13">
            <v>2.5760082888875</v>
          </cell>
          <cell r="N13">
            <v>2.6532885375541251</v>
          </cell>
        </row>
        <row r="14">
          <cell r="B14" t="str">
            <v>Avg Age of Plant</v>
          </cell>
          <cell r="F14">
            <v>10</v>
          </cell>
          <cell r="G14">
            <v>6.9</v>
          </cell>
          <cell r="H14">
            <v>3</v>
          </cell>
          <cell r="I14">
            <v>7</v>
          </cell>
          <cell r="J14">
            <v>6.7249999999999996</v>
          </cell>
          <cell r="K14">
            <v>62.150174249999992</v>
          </cell>
          <cell r="L14">
            <v>64.014679477499996</v>
          </cell>
          <cell r="M14">
            <v>65.935119861825001</v>
          </cell>
          <cell r="N14">
            <v>67.913173457679747</v>
          </cell>
        </row>
        <row r="15">
          <cell r="B15" t="str">
            <v>Direct Costs</v>
          </cell>
        </row>
        <row r="16">
          <cell r="B16" t="str">
            <v>Balance Sheet Ratios (as a Percent of Total Assets)</v>
          </cell>
          <cell r="F16">
            <v>0.5633294925959117</v>
          </cell>
          <cell r="G16">
            <v>0.5633294925959117</v>
          </cell>
          <cell r="H16">
            <v>2640.1</v>
          </cell>
          <cell r="I16">
            <v>33.001249999999999</v>
          </cell>
          <cell r="J16">
            <v>34.321300000000001</v>
          </cell>
          <cell r="K16">
            <v>36.411467169999995</v>
          </cell>
          <cell r="L16">
            <v>37.503811185099991</v>
          </cell>
          <cell r="M16">
            <v>38.628925520652999</v>
          </cell>
          <cell r="N16">
            <v>39.787793286272581</v>
          </cell>
        </row>
        <row r="17">
          <cell r="B17" t="str">
            <v>ASSETS</v>
          </cell>
          <cell r="F17">
            <v>4.5406051295182007E-2</v>
          </cell>
          <cell r="G17">
            <v>4.5406051295182007E-2</v>
          </cell>
          <cell r="H17">
            <v>212.8</v>
          </cell>
          <cell r="I17">
            <v>2.66</v>
          </cell>
          <cell r="J17">
            <v>2.7664000000000004</v>
          </cell>
          <cell r="K17">
            <v>2.9348737599999999</v>
          </cell>
          <cell r="L17">
            <v>3.0229199728</v>
          </cell>
          <cell r="M17">
            <v>3.1136075719840002</v>
          </cell>
          <cell r="N17">
            <v>3.20701579914352</v>
          </cell>
        </row>
        <row r="18">
          <cell r="B18" t="str">
            <v>Cash</v>
          </cell>
          <cell r="E18">
            <v>2.5200775408474103E-2</v>
          </cell>
          <cell r="F18">
            <v>0.29576502732240434</v>
          </cell>
          <cell r="G18">
            <v>3.5114503816793895E-2</v>
          </cell>
          <cell r="H18">
            <v>1.8060463290145268E-2</v>
          </cell>
          <cell r="I18">
            <v>4.0178181500567728E-3</v>
          </cell>
          <cell r="J18">
            <v>1.9064261752331977E-2</v>
          </cell>
          <cell r="K18">
            <v>1.4466400000000001</v>
          </cell>
          <cell r="L18">
            <v>1.5045056000000001</v>
          </cell>
          <cell r="M18">
            <v>1.5646858240000001</v>
          </cell>
          <cell r="N18">
            <v>1.6272732569600001</v>
          </cell>
        </row>
        <row r="19">
          <cell r="B19" t="str">
            <v>Net Accounts Receivable</v>
          </cell>
          <cell r="E19">
            <v>0.33065632788701188</v>
          </cell>
          <cell r="F19">
            <v>0.25683060109289618</v>
          </cell>
          <cell r="G19">
            <v>0.32854961832061069</v>
          </cell>
          <cell r="H19">
            <v>0.2287004318806439</v>
          </cell>
          <cell r="I19">
            <v>0.27460913616909771</v>
          </cell>
          <cell r="J19">
            <v>0.27217244686581216</v>
          </cell>
          <cell r="K19">
            <v>1.0410400000000002</v>
          </cell>
          <cell r="L19">
            <v>1.0826816000000001</v>
          </cell>
          <cell r="M19">
            <v>1.1259888640000002</v>
          </cell>
          <cell r="N19">
            <v>1.1710284185600002</v>
          </cell>
        </row>
        <row r="20">
          <cell r="B20" t="str">
            <v>Inventory</v>
          </cell>
          <cell r="E20">
            <v>0.22016062032677927</v>
          </cell>
          <cell r="F20">
            <v>0.15983606557377047</v>
          </cell>
          <cell r="G20">
            <v>0.22351145038167941</v>
          </cell>
          <cell r="H20">
            <v>0.20691009030231647</v>
          </cell>
          <cell r="I20">
            <v>0.22700672547820766</v>
          </cell>
          <cell r="J20">
            <v>0.2043160829339935</v>
          </cell>
          <cell r="K20">
            <v>0.89749999999999996</v>
          </cell>
          <cell r="L20">
            <v>0.89749999999999996</v>
          </cell>
          <cell r="M20">
            <v>0.89749999999999996</v>
          </cell>
          <cell r="N20">
            <v>0.89749999999999996</v>
          </cell>
        </row>
        <row r="21">
          <cell r="B21" t="str">
            <v>Total Current Assets</v>
          </cell>
          <cell r="E21">
            <v>0.62060371088341171</v>
          </cell>
          <cell r="F21">
            <v>0.72267759562841538</v>
          </cell>
          <cell r="G21">
            <v>0.62076335877862587</v>
          </cell>
          <cell r="H21">
            <v>0.48076168040832351</v>
          </cell>
          <cell r="I21">
            <v>0.54572451742510253</v>
          </cell>
          <cell r="J21">
            <v>0.59248178806011675</v>
          </cell>
        </row>
        <row r="22">
          <cell r="B22" t="str">
            <v>Investments</v>
          </cell>
          <cell r="E22">
            <v>3.6001107726391581E-3</v>
          </cell>
          <cell r="F22">
            <v>0</v>
          </cell>
          <cell r="G22">
            <v>0</v>
          </cell>
          <cell r="H22">
            <v>0</v>
          </cell>
          <cell r="I22">
            <v>0</v>
          </cell>
          <cell r="J22">
            <v>0</v>
          </cell>
          <cell r="K22">
            <v>42.731520930000002</v>
          </cell>
          <cell r="L22">
            <v>44.011418357899991</v>
          </cell>
          <cell r="M22">
            <v>45.330707780636999</v>
          </cell>
          <cell r="N22">
            <v>46.690610760936103</v>
          </cell>
        </row>
        <row r="23">
          <cell r="B23" t="str">
            <v>Intangible Assets</v>
          </cell>
          <cell r="E23">
            <v>9.9695375242315146E-3</v>
          </cell>
          <cell r="F23">
            <v>0</v>
          </cell>
          <cell r="G23">
            <v>0</v>
          </cell>
          <cell r="H23">
            <v>0</v>
          </cell>
          <cell r="I23">
            <v>0</v>
          </cell>
          <cell r="J23">
            <v>0</v>
          </cell>
        </row>
        <row r="24">
          <cell r="B24" t="str">
            <v>Other Non-Current Assets</v>
          </cell>
          <cell r="E24">
            <v>0</v>
          </cell>
          <cell r="F24">
            <v>0</v>
          </cell>
          <cell r="G24">
            <v>0</v>
          </cell>
          <cell r="H24">
            <v>0</v>
          </cell>
          <cell r="I24">
            <v>0</v>
          </cell>
          <cell r="J24">
            <v>0</v>
          </cell>
          <cell r="K24">
            <v>19.41865331999999</v>
          </cell>
          <cell r="L24">
            <v>20.003261119600005</v>
          </cell>
          <cell r="M24">
            <v>20.604412081188002</v>
          </cell>
          <cell r="N24">
            <v>21.222562696743644</v>
          </cell>
        </row>
        <row r="25">
          <cell r="B25" t="str">
            <v>Total Non-Current Assets</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Current Liabilities</v>
          </cell>
          <cell r="F27">
            <v>3.1237997695557546E-2</v>
          </cell>
          <cell r="G27">
            <v>3.1237997695557546E-2</v>
          </cell>
          <cell r="H27">
            <v>146.4</v>
          </cell>
          <cell r="I27">
            <v>1.83</v>
          </cell>
          <cell r="J27">
            <v>1.9032000000000002</v>
          </cell>
          <cell r="K27">
            <v>1.9793280000000002</v>
          </cell>
          <cell r="L27">
            <v>2.0585011200000003</v>
          </cell>
          <cell r="M27">
            <v>2.1408411648000003</v>
          </cell>
          <cell r="N27">
            <v>2.2264748113920003</v>
          </cell>
        </row>
        <row r="28">
          <cell r="B28">
            <v>0</v>
          </cell>
          <cell r="F28">
            <v>1.1735586565953996E-2</v>
          </cell>
          <cell r="G28">
            <v>1.1735586565953996E-2</v>
          </cell>
          <cell r="H28">
            <v>55</v>
          </cell>
          <cell r="I28">
            <v>0.6875</v>
          </cell>
          <cell r="J28">
            <v>0.71500000000000008</v>
          </cell>
          <cell r="K28">
            <v>0.74360000000000015</v>
          </cell>
          <cell r="L28">
            <v>0.77334400000000014</v>
          </cell>
          <cell r="M28">
            <v>0.80427776000000017</v>
          </cell>
          <cell r="N28">
            <v>0.83644887040000016</v>
          </cell>
        </row>
        <row r="29">
          <cell r="B29" t="str">
            <v>Short Term Notes Payable</v>
          </cell>
          <cell r="E29">
            <v>0.14594295209083355</v>
          </cell>
          <cell r="F29">
            <v>6.8989071038251359E-2</v>
          </cell>
          <cell r="G29">
            <v>0.12641221374045802</v>
          </cell>
          <cell r="H29">
            <v>8.1664703572830788E-2</v>
          </cell>
          <cell r="I29">
            <v>7.7736046816315824E-2</v>
          </cell>
          <cell r="J29">
            <v>8.8700508791964006E-2</v>
          </cell>
          <cell r="K29">
            <v>5.3539200000000005</v>
          </cell>
          <cell r="L29">
            <v>5.5680768000000009</v>
          </cell>
          <cell r="M29">
            <v>5.7907998720000009</v>
          </cell>
          <cell r="N29">
            <v>6.0224318668800008</v>
          </cell>
        </row>
        <row r="30">
          <cell r="B30" t="str">
            <v>Accrued Liabilities</v>
          </cell>
          <cell r="E30">
            <v>0.13431182497923011</v>
          </cell>
          <cell r="F30">
            <v>0</v>
          </cell>
          <cell r="G30">
            <v>9.4656488549618324E-3</v>
          </cell>
          <cell r="H30">
            <v>4.5347467608951711E-2</v>
          </cell>
          <cell r="I30">
            <v>6.1228054851952124E-2</v>
          </cell>
          <cell r="J30">
            <v>2.9010292828966416E-2</v>
          </cell>
          <cell r="K30">
            <v>1.5777840000000001</v>
          </cell>
          <cell r="L30">
            <v>1.64089536</v>
          </cell>
          <cell r="M30">
            <v>1.7065311744</v>
          </cell>
          <cell r="N30">
            <v>1.774792421376</v>
          </cell>
        </row>
        <row r="31">
          <cell r="B31">
            <v>0</v>
          </cell>
          <cell r="C31">
            <v>5.6494045970645203E-2</v>
          </cell>
          <cell r="D31">
            <v>7.10382513661202E-2</v>
          </cell>
          <cell r="E31">
            <v>5.6494045970645244E-2</v>
          </cell>
          <cell r="F31">
            <v>7.1038251366120214E-2</v>
          </cell>
          <cell r="G31">
            <v>7.5114503816793896E-2</v>
          </cell>
          <cell r="H31">
            <v>6.8119356105221837E-2</v>
          </cell>
          <cell r="I31">
            <v>9.6777011092671839E-2</v>
          </cell>
          <cell r="J31">
            <v>7.7762280595201946E-2</v>
          </cell>
          <cell r="K31">
            <v>0.91260000000000008</v>
          </cell>
          <cell r="L31">
            <v>0.94910400000000006</v>
          </cell>
          <cell r="M31">
            <v>0.98706816000000008</v>
          </cell>
          <cell r="N31">
            <v>1.0265508864000001</v>
          </cell>
        </row>
        <row r="32">
          <cell r="B32">
            <v>0</v>
          </cell>
          <cell r="C32">
            <v>0.35004153973968399</v>
          </cell>
          <cell r="D32">
            <v>0.14002732240437199</v>
          </cell>
          <cell r="E32">
            <v>0.35004153973968427</v>
          </cell>
          <cell r="F32">
            <v>0.14002732240437157</v>
          </cell>
          <cell r="G32">
            <v>0.21099236641221372</v>
          </cell>
          <cell r="H32">
            <v>0.19513152728700434</v>
          </cell>
          <cell r="I32">
            <v>0.23574111276093979</v>
          </cell>
          <cell r="J32">
            <v>0.19547308221613235</v>
          </cell>
          <cell r="K32">
            <v>0.21632000000000004</v>
          </cell>
          <cell r="L32">
            <v>0.22497280000000006</v>
          </cell>
          <cell r="M32">
            <v>0.23397171200000005</v>
          </cell>
          <cell r="N32">
            <v>0.24333058048000006</v>
          </cell>
        </row>
        <row r="33">
          <cell r="B33" t="str">
            <v>TOTAL LIABILITIES</v>
          </cell>
          <cell r="C33" t="str">
            <v>Accounts Payable</v>
          </cell>
          <cell r="D33">
            <v>4.4309055663251202E-3</v>
          </cell>
          <cell r="E33">
            <v>4.4309055663251176E-3</v>
          </cell>
          <cell r="F33">
            <v>6.1475409836065573E-3</v>
          </cell>
          <cell r="G33">
            <v>0.24519083969465649</v>
          </cell>
          <cell r="H33">
            <v>0.46132705143305852</v>
          </cell>
          <cell r="I33">
            <v>0.26639881212332955</v>
          </cell>
          <cell r="J33">
            <v>0.24476606105866278</v>
          </cell>
          <cell r="K33">
            <v>2.1902399999999997</v>
          </cell>
          <cell r="L33">
            <v>2.2778495999999997</v>
          </cell>
          <cell r="M33">
            <v>2.3689635839999998</v>
          </cell>
          <cell r="N33">
            <v>2.4637221273600001</v>
          </cell>
        </row>
        <row r="34">
          <cell r="B34">
            <v>0</v>
          </cell>
          <cell r="C34" t="str">
            <v>Short Term Notes Payable</v>
          </cell>
          <cell r="D34">
            <v>0.35447244530600902</v>
          </cell>
          <cell r="E34">
            <v>0.35447244530600941</v>
          </cell>
          <cell r="F34">
            <v>0.14617486338797814</v>
          </cell>
          <cell r="G34">
            <v>0.45618320610687019</v>
          </cell>
          <cell r="H34">
            <v>0.65645857872006286</v>
          </cell>
          <cell r="I34">
            <v>0.50213992488426928</v>
          </cell>
          <cell r="J34">
            <v>0.44023914327479508</v>
          </cell>
          <cell r="K34">
            <v>0.56378400000000006</v>
          </cell>
          <cell r="L34">
            <v>0.58633536000000008</v>
          </cell>
          <cell r="M34">
            <v>0.60978877440000012</v>
          </cell>
          <cell r="N34">
            <v>0.63418032537600011</v>
          </cell>
        </row>
        <row r="35">
          <cell r="B35">
            <v>0</v>
          </cell>
          <cell r="C35" t="str">
            <v>Accrued Liabilities</v>
          </cell>
          <cell r="D35">
            <v>0.64552755469399004</v>
          </cell>
          <cell r="E35">
            <v>0.64552755469399048</v>
          </cell>
          <cell r="F35">
            <v>0.85382513661202186</v>
          </cell>
          <cell r="G35">
            <v>0.54381679389312976</v>
          </cell>
          <cell r="H35">
            <v>0.3435414212799372</v>
          </cell>
          <cell r="I35">
            <v>0.4978600751157306</v>
          </cell>
          <cell r="J35">
            <v>0.55976085672520492</v>
          </cell>
          <cell r="K35">
            <v>3.3800000000000004E-2</v>
          </cell>
          <cell r="L35">
            <v>3.5152000000000003E-2</v>
          </cell>
          <cell r="M35">
            <v>3.6558080000000007E-2</v>
          </cell>
          <cell r="N35">
            <v>3.8020403200000011E-2</v>
          </cell>
        </row>
        <row r="36">
          <cell r="B36">
            <v>0</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cell r="L36">
            <v>1.0587782400000001</v>
          </cell>
          <cell r="M36">
            <v>1.1011293696000002</v>
          </cell>
          <cell r="N36">
            <v>1.1451745443840002</v>
          </cell>
        </row>
        <row r="37">
          <cell r="B37">
            <v>0</v>
          </cell>
          <cell r="C37" t="str">
            <v>Other Current Liabilities</v>
          </cell>
          <cell r="D37">
            <v>1</v>
          </cell>
          <cell r="E37">
            <v>1</v>
          </cell>
          <cell r="F37">
            <v>1</v>
          </cell>
          <cell r="G37">
            <v>1</v>
          </cell>
          <cell r="H37">
            <v>1</v>
          </cell>
          <cell r="I37">
            <v>1</v>
          </cell>
          <cell r="J37">
            <v>1</v>
          </cell>
          <cell r="K37">
            <v>1.8574999999999999</v>
          </cell>
          <cell r="L37">
            <v>1.8574999999999999</v>
          </cell>
          <cell r="M37">
            <v>1.8574999999999999</v>
          </cell>
          <cell r="N37">
            <v>1.8574999999999999</v>
          </cell>
        </row>
        <row r="38">
          <cell r="B38" t="str">
            <v>Total Current Liabilities</v>
          </cell>
          <cell r="C38">
            <v>15.8</v>
          </cell>
          <cell r="D38">
            <v>0</v>
          </cell>
          <cell r="E38">
            <v>0</v>
          </cell>
          <cell r="F38">
            <v>0</v>
          </cell>
          <cell r="G38">
            <v>15.8</v>
          </cell>
        </row>
        <row r="39">
          <cell r="B39" t="str">
            <v>Financial Ratios</v>
          </cell>
          <cell r="C39">
            <v>1227.7</v>
          </cell>
          <cell r="D39">
            <v>15.34625</v>
          </cell>
          <cell r="E39">
            <v>15.8858</v>
          </cell>
          <cell r="F39">
            <v>16.446932</v>
          </cell>
          <cell r="G39">
            <v>0.26195962958221308</v>
          </cell>
          <cell r="H39">
            <v>1227.7</v>
          </cell>
          <cell r="I39">
            <v>15.34625</v>
          </cell>
          <cell r="J39">
            <v>15.8858</v>
          </cell>
          <cell r="K39">
            <v>16.446931999999997</v>
          </cell>
          <cell r="L39">
            <v>17.03050928</v>
          </cell>
          <cell r="M39">
            <v>17.637429651200002</v>
          </cell>
          <cell r="N39">
            <v>18.268626837248007</v>
          </cell>
        </row>
        <row r="40">
          <cell r="B40" t="str">
            <v>Current Ratio*</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Quick Ratio*</v>
          </cell>
          <cell r="C41" t="str">
            <v>Long-Term Debt</v>
          </cell>
          <cell r="D41">
            <v>1.14398734177215</v>
          </cell>
          <cell r="E41">
            <v>1.1439873417721518</v>
          </cell>
          <cell r="F41">
            <v>4.0195121951219512</v>
          </cell>
          <cell r="G41">
            <v>1.8827785817655569</v>
          </cell>
          <cell r="H41">
            <v>1.4034205231388326</v>
          </cell>
          <cell r="I41">
            <v>1.3519822156354206</v>
          </cell>
          <cell r="J41">
            <v>1.5460604401799367</v>
          </cell>
          <cell r="K41">
            <v>2.9717213199999932</v>
          </cell>
          <cell r="L41">
            <v>2.9727518396000043</v>
          </cell>
          <cell r="M41">
            <v>2.9669824299880005</v>
          </cell>
          <cell r="N41">
            <v>2.9539358594956369</v>
          </cell>
        </row>
        <row r="42">
          <cell r="B42" t="str">
            <v>Sales/Receivables</v>
          </cell>
          <cell r="C42" t="str">
            <v>Debt to State</v>
          </cell>
          <cell r="D42">
            <v>3.9251256281406999</v>
          </cell>
          <cell r="E42">
            <v>3.925125628140703</v>
          </cell>
          <cell r="F42">
            <v>4.9202127659574471</v>
          </cell>
          <cell r="G42">
            <v>4.9144981412639401</v>
          </cell>
          <cell r="H42">
            <v>5.0214592274678109</v>
          </cell>
          <cell r="I42">
            <v>5.9796437659033082</v>
          </cell>
          <cell r="J42">
            <v>5.2089534751481263</v>
          </cell>
          <cell r="K42">
            <v>0.60625000000000007</v>
          </cell>
          <cell r="L42">
            <v>0.21610992499999956</v>
          </cell>
          <cell r="M42">
            <v>0</v>
          </cell>
          <cell r="N42">
            <v>0</v>
          </cell>
        </row>
        <row r="43">
          <cell r="B43" t="str">
            <v>Sales/Inventory</v>
          </cell>
          <cell r="C43" t="str">
            <v>Debt for Development</v>
          </cell>
          <cell r="D43">
            <v>5.8950943396226396</v>
          </cell>
          <cell r="E43">
            <v>5.8950943396226414</v>
          </cell>
          <cell r="F43">
            <v>7.9059829059829063</v>
          </cell>
          <cell r="G43">
            <v>7.2240437158469932</v>
          </cell>
          <cell r="H43">
            <v>5.5502846299810242</v>
          </cell>
          <cell r="I43">
            <v>7.2335513659099657</v>
          </cell>
          <cell r="J43">
            <v>6.9784656544302219</v>
          </cell>
          <cell r="K43">
            <v>0</v>
          </cell>
          <cell r="L43">
            <v>0</v>
          </cell>
          <cell r="M43">
            <v>0</v>
          </cell>
          <cell r="N43">
            <v>0</v>
          </cell>
        </row>
        <row r="44">
          <cell r="B44" t="str">
            <v>Sales/Trade Payables</v>
          </cell>
          <cell r="C44">
            <v>8.8929791271347192</v>
          </cell>
          <cell r="D44">
            <v>18.316831683168299</v>
          </cell>
          <cell r="E44">
            <v>8.8929791271347245</v>
          </cell>
          <cell r="F44">
            <v>18.316831683168317</v>
          </cell>
          <cell r="G44">
            <v>12.772946859903382</v>
          </cell>
          <cell r="H44">
            <v>14.0625</v>
          </cell>
          <cell r="I44">
            <v>21.123595505617978</v>
          </cell>
          <cell r="J44">
            <v>16.568968512172418</v>
          </cell>
          <cell r="K44">
            <v>0.2</v>
          </cell>
        </row>
        <row r="45">
          <cell r="B45" t="str">
            <v>Working Capital/Sales*</v>
          </cell>
          <cell r="C45">
            <v>0.20846669227158299</v>
          </cell>
          <cell r="D45">
            <v>0.45945945945945899</v>
          </cell>
          <cell r="E45">
            <v>0.20846669227158279</v>
          </cell>
          <cell r="F45">
            <v>0.45945945945945948</v>
          </cell>
          <cell r="G45">
            <v>0.23468229954614223</v>
          </cell>
          <cell r="H45">
            <v>0.24786324786324787</v>
          </cell>
          <cell r="I45">
            <v>0.19946808510638298</v>
          </cell>
          <cell r="J45">
            <v>0.22733787750525769</v>
          </cell>
          <cell r="K45">
            <v>2.365471319999993</v>
          </cell>
          <cell r="L45">
            <v>2.7566419146000047</v>
          </cell>
          <cell r="M45">
            <v>2.9669824299880005</v>
          </cell>
          <cell r="N45">
            <v>2.9539358594956369</v>
          </cell>
        </row>
        <row r="46">
          <cell r="B46" t="str">
            <v>EBIT/Interest</v>
          </cell>
          <cell r="C46">
            <v>6.7249072164948496</v>
          </cell>
          <cell r="D46">
            <v>0</v>
          </cell>
          <cell r="E46">
            <v>6.724907216494846</v>
          </cell>
          <cell r="F46">
            <v>0</v>
          </cell>
          <cell r="G46">
            <v>0</v>
          </cell>
          <cell r="H46">
            <v>0</v>
          </cell>
          <cell r="I46">
            <v>0</v>
          </cell>
          <cell r="J46">
            <v>0</v>
          </cell>
          <cell r="K46">
            <v>0</v>
          </cell>
          <cell r="L46">
            <v>0</v>
          </cell>
          <cell r="M46">
            <v>0</v>
          </cell>
          <cell r="N46">
            <v>0</v>
          </cell>
        </row>
        <row r="47">
          <cell r="B47" t="str">
            <v>Net Fixed Assets/Equity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Total Liabilities/Equity</v>
          </cell>
          <cell r="C48" t="str">
            <v>Opening</v>
          </cell>
          <cell r="D48">
            <v>0.54912054912054897</v>
          </cell>
          <cell r="E48">
            <v>0.54912054912054908</v>
          </cell>
          <cell r="F48">
            <v>0.17119999999999999</v>
          </cell>
          <cell r="G48">
            <v>0.83885457608085334</v>
          </cell>
          <cell r="H48">
            <v>1.9108571428571428</v>
          </cell>
          <cell r="I48">
            <v>1.00859649122807</v>
          </cell>
          <cell r="J48">
            <v>0.98237705254151653</v>
          </cell>
          <cell r="K48">
            <v>2.365471319999993</v>
          </cell>
          <cell r="L48">
            <v>2.7566419146000047</v>
          </cell>
          <cell r="M48">
            <v>2.9669824299880005</v>
          </cell>
          <cell r="N48">
            <v>2.9539358594956369</v>
          </cell>
        </row>
        <row r="49">
          <cell r="B49" t="str">
            <v>Pre-Tax Return On Equity</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Sales/Net Fixed Assets</v>
          </cell>
          <cell r="C51" t="str">
            <v>Closing owners' equity</v>
          </cell>
          <cell r="D51">
            <v>3.7292479571906401</v>
          </cell>
          <cell r="E51">
            <v>3.7292479571906378</v>
          </cell>
          <cell r="F51">
            <v>4.556650246305419</v>
          </cell>
          <cell r="G51">
            <v>4.2576489533011266</v>
          </cell>
          <cell r="H51">
            <v>2.2117202268431</v>
          </cell>
          <cell r="I51">
            <v>3.6146894827917699</v>
          </cell>
          <cell r="J51">
            <v>3.6601772273103537</v>
          </cell>
          <cell r="K51">
            <v>5.1204713199999929</v>
          </cell>
          <cell r="L51">
            <v>5.5116419146000046</v>
          </cell>
          <cell r="M51">
            <v>5.7219824299880004</v>
          </cell>
          <cell r="N51">
            <v>5.7089358594956368</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Sales/Employee (000 USD)</v>
          </cell>
          <cell r="C53">
            <v>39.055</v>
          </cell>
          <cell r="D53">
            <v>102.777777777778</v>
          </cell>
          <cell r="E53">
            <v>39.055</v>
          </cell>
          <cell r="F53">
            <v>102.77777777777777</v>
          </cell>
          <cell r="G53">
            <v>153.45327916424839</v>
          </cell>
          <cell r="H53">
            <v>135.57358053302434</v>
          </cell>
          <cell r="I53">
            <v>85.454545454545453</v>
          </cell>
          <cell r="J53">
            <v>119.31479573239899</v>
          </cell>
          <cell r="K53">
            <v>1.8645052274999996</v>
          </cell>
          <cell r="L53">
            <v>1.9204403843249997</v>
          </cell>
          <cell r="M53">
            <v>1.97805359585475</v>
          </cell>
          <cell r="N53">
            <v>2.0373952037303922</v>
          </cell>
        </row>
        <row r="54">
          <cell r="B54" t="str">
            <v>Sales/Employee Compared to 'Plast</v>
          </cell>
          <cell r="C54">
            <v>1</v>
          </cell>
          <cell r="D54">
            <v>2.6316163814563498</v>
          </cell>
          <cell r="E54">
            <v>1</v>
          </cell>
          <cell r="F54">
            <v>2.6316163814563507</v>
          </cell>
          <cell r="G54">
            <v>3.929158345007</v>
          </cell>
          <cell r="H54">
            <v>3.4713501608763115</v>
          </cell>
          <cell r="I54">
            <v>2.1880564704786956</v>
          </cell>
          <cell r="J54">
            <v>3.0550453394545896</v>
          </cell>
          <cell r="K54">
            <v>0</v>
          </cell>
          <cell r="L54">
            <v>0</v>
          </cell>
          <cell r="M54">
            <v>0</v>
          </cell>
          <cell r="N54">
            <v>0</v>
          </cell>
        </row>
        <row r="55">
          <cell r="B55" t="str">
            <v>Pretax Profit/Sales*</v>
          </cell>
          <cell r="C55">
            <v>2.9104254683565998E-2</v>
          </cell>
          <cell r="D55">
            <v>0.122702702702703</v>
          </cell>
          <cell r="E55">
            <v>2.9104254683565953E-2</v>
          </cell>
          <cell r="F55">
            <v>0.1227027027027027</v>
          </cell>
          <cell r="G55">
            <v>3.8010590015128597E-2</v>
          </cell>
          <cell r="H55">
            <v>2.564102564102564E-2</v>
          </cell>
          <cell r="I55">
            <v>2.7234042553191493E-2</v>
          </cell>
          <cell r="J55">
            <v>3.0295219403115244E-2</v>
          </cell>
          <cell r="K55">
            <v>0.52954875000000001</v>
          </cell>
          <cell r="L55">
            <v>0.54543521249999927</v>
          </cell>
          <cell r="M55">
            <v>0.56179826887500184</v>
          </cell>
          <cell r="N55">
            <v>0.57865221694125069</v>
          </cell>
        </row>
        <row r="56">
          <cell r="B56" t="str">
            <v>Depreciation/Sales</v>
          </cell>
          <cell r="C56">
            <v>4.7027695984295598E-2</v>
          </cell>
          <cell r="D56">
            <v>2.7E-2</v>
          </cell>
          <cell r="E56">
            <v>4.7027695984295646E-2</v>
          </cell>
          <cell r="F56">
            <v>2.7E-2</v>
          </cell>
          <cell r="G56">
            <v>0.05</v>
          </cell>
          <cell r="H56">
            <v>3.9E-2</v>
          </cell>
          <cell r="I56">
            <v>4.8000000000000001E-2</v>
          </cell>
          <cell r="J56">
            <v>4.0999999999999995E-2</v>
          </cell>
          <cell r="K56">
            <v>0</v>
          </cell>
          <cell r="L56">
            <v>0</v>
          </cell>
          <cell r="M56">
            <v>0</v>
          </cell>
          <cell r="N56">
            <v>0</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Cash Flow/Sales (for GP includes dividends)*</v>
          </cell>
          <cell r="C58">
            <v>1.12661631033159E-2</v>
          </cell>
          <cell r="D58">
            <v>0.109</v>
          </cell>
          <cell r="E58">
            <v>1.1266163103315874E-2</v>
          </cell>
          <cell r="F58">
            <v>0.109</v>
          </cell>
          <cell r="G58">
            <v>7.4999999999999997E-2</v>
          </cell>
          <cell r="H58">
            <v>5.5E-2</v>
          </cell>
          <cell r="I58">
            <v>6.4000000000000001E-2</v>
          </cell>
          <cell r="J58">
            <v>6.4666666666666664E-2</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cell r="L61">
            <v>0</v>
          </cell>
          <cell r="M61">
            <v>0</v>
          </cell>
          <cell r="N61">
            <v>0</v>
          </cell>
        </row>
        <row r="63">
          <cell r="B63" t="str">
            <v>Free Cash Flow</v>
          </cell>
          <cell r="C63">
            <v>0</v>
          </cell>
          <cell r="D63">
            <v>0.56531809249999798</v>
          </cell>
          <cell r="E63">
            <v>3.0457663177750098</v>
          </cell>
          <cell r="F63">
            <v>3.1821305652582499</v>
          </cell>
          <cell r="G63">
            <v>3.0928884388239899</v>
          </cell>
          <cell r="H63">
            <v>0</v>
          </cell>
          <cell r="I63">
            <v>0</v>
          </cell>
          <cell r="J63">
            <v>0</v>
          </cell>
          <cell r="K63">
            <v>0.56531809249999787</v>
          </cell>
          <cell r="L63">
            <v>3.0457663177750058</v>
          </cell>
          <cell r="M63">
            <v>3.1821305652582486</v>
          </cell>
          <cell r="N63">
            <v>3.0928884388239939</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0.23</v>
          </cell>
          <cell r="F67">
            <v>0.23</v>
          </cell>
          <cell r="G67">
            <v>0.23</v>
          </cell>
          <cell r="H67">
            <v>0</v>
          </cell>
          <cell r="I67">
            <v>0</v>
          </cell>
          <cell r="J67">
            <v>0.1575</v>
          </cell>
          <cell r="K67">
            <v>0.22</v>
          </cell>
          <cell r="L67">
            <v>0.23</v>
          </cell>
          <cell r="M67">
            <v>0.23</v>
          </cell>
          <cell r="N67">
            <v>0.23</v>
          </cell>
        </row>
        <row r="68">
          <cell r="B68" t="str">
            <v>Annual Discount Factors</v>
          </cell>
          <cell r="C68">
            <v>0.86393088552915798</v>
          </cell>
          <cell r="D68">
            <v>0.81967213114754101</v>
          </cell>
          <cell r="E68">
            <v>0.81300813008130102</v>
          </cell>
          <cell r="F68">
            <v>0.81300813008130102</v>
          </cell>
          <cell r="G68">
            <v>0.81300813008130102</v>
          </cell>
          <cell r="H68">
            <v>0</v>
          </cell>
          <cell r="I68">
            <v>0</v>
          </cell>
          <cell r="J68">
            <v>0.86393088552915764</v>
          </cell>
          <cell r="K68">
            <v>0.81967213114754101</v>
          </cell>
          <cell r="L68">
            <v>0.81300813008130079</v>
          </cell>
          <cell r="M68">
            <v>0.81300813008130079</v>
          </cell>
          <cell r="N68">
            <v>0.81300813008130079</v>
          </cell>
        </row>
        <row r="69">
          <cell r="B69" t="str">
            <v>Cumulative Discount Factors</v>
          </cell>
          <cell r="C69">
            <v>0.86393088552915798</v>
          </cell>
          <cell r="D69">
            <v>0.70814007010586699</v>
          </cell>
          <cell r="E69">
            <v>0.57572363423241202</v>
          </cell>
          <cell r="F69">
            <v>0.46806799531090398</v>
          </cell>
          <cell r="G69">
            <v>0.38054308561862099</v>
          </cell>
          <cell r="H69">
            <v>0</v>
          </cell>
          <cell r="I69">
            <v>0</v>
          </cell>
          <cell r="J69">
            <v>0.86393088552915764</v>
          </cell>
          <cell r="K69">
            <v>0.70814007010586699</v>
          </cell>
          <cell r="L69">
            <v>0.57572363423241213</v>
          </cell>
          <cell r="M69">
            <v>0.46806799531090415</v>
          </cell>
          <cell r="N69">
            <v>0.38054308561862127</v>
          </cell>
        </row>
        <row r="71">
          <cell r="B71" t="str">
            <v>Present Value of Periodic Cash Flows</v>
          </cell>
          <cell r="C71">
            <v>12.710340531310001</v>
          </cell>
          <cell r="D71">
            <v>3.37054060475162</v>
          </cell>
          <cell r="E71">
            <v>1.9306853680558</v>
          </cell>
          <cell r="F71">
            <v>12.710340531309958</v>
          </cell>
          <cell r="G71">
            <v>1.4894534744979799</v>
          </cell>
          <cell r="H71">
            <v>1.17697730998424</v>
          </cell>
          <cell r="I71">
            <v>0</v>
          </cell>
          <cell r="J71">
            <v>3.3705406047516235</v>
          </cell>
          <cell r="K71">
            <v>1.9306853680557969</v>
          </cell>
          <cell r="L71">
            <v>1.7535196534920983</v>
          </cell>
          <cell r="M71">
            <v>1.4894534744979826</v>
          </cell>
          <cell r="N71">
            <v>1.1769773099842429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64.014679477499996</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C78">
            <v>17.137499999999999</v>
          </cell>
          <cell r="D78">
            <v>17.651624999999999</v>
          </cell>
          <cell r="E78">
            <v>18.181173749999999</v>
          </cell>
          <cell r="F78">
            <v>18.726608962499999</v>
          </cell>
          <cell r="G78">
            <v>19.288407231375</v>
          </cell>
          <cell r="H78">
            <v>19.867059448316201</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C79">
            <v>0</v>
          </cell>
          <cell r="D79">
            <v>0</v>
          </cell>
          <cell r="E79">
            <v>0</v>
          </cell>
          <cell r="F79">
            <v>0</v>
          </cell>
          <cell r="G79">
            <v>0</v>
          </cell>
          <cell r="H79">
            <v>0</v>
          </cell>
          <cell r="I79">
            <v>0</v>
          </cell>
          <cell r="J79">
            <v>0</v>
          </cell>
          <cell r="K79">
            <v>0</v>
          </cell>
          <cell r="L79">
            <v>0</v>
          </cell>
          <cell r="M79">
            <v>0</v>
          </cell>
          <cell r="N79">
            <v>0</v>
          </cell>
        </row>
        <row r="80">
          <cell r="B80" t="str">
            <v>Actual, then Forecast Working Cap/Sales</v>
          </cell>
          <cell r="C80">
            <v>0</v>
          </cell>
          <cell r="D80">
            <v>0.29253616694405299</v>
          </cell>
          <cell r="E80">
            <v>0.29253616694405299</v>
          </cell>
          <cell r="F80">
            <v>0.29253616694405299</v>
          </cell>
          <cell r="G80">
            <v>0.29253616694405299</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C81">
            <v>0.51412499999999595</v>
          </cell>
          <cell r="D81">
            <v>0.52954875000000001</v>
          </cell>
          <cell r="E81">
            <v>0.54543521249999904</v>
          </cell>
          <cell r="F81">
            <v>0.56179826887500195</v>
          </cell>
          <cell r="G81">
            <v>0.57865221694125102</v>
          </cell>
          <cell r="H81">
            <v>0</v>
          </cell>
          <cell r="I81">
            <v>0</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C85">
            <v>0.03</v>
          </cell>
          <cell r="D85">
            <v>0.03</v>
          </cell>
          <cell r="E85">
            <v>0.03</v>
          </cell>
          <cell r="F85">
            <v>0.03</v>
          </cell>
          <cell r="G85">
            <v>0.03</v>
          </cell>
          <cell r="H85">
            <v>0</v>
          </cell>
          <cell r="I85">
            <v>0</v>
          </cell>
          <cell r="J85">
            <v>0.03</v>
          </cell>
          <cell r="K85">
            <v>0.03</v>
          </cell>
          <cell r="L85">
            <v>0.03</v>
          </cell>
          <cell r="M85">
            <v>0.03</v>
          </cell>
          <cell r="N85">
            <v>0.03</v>
          </cell>
        </row>
        <row r="86">
          <cell r="B86" t="str">
            <v xml:space="preserve">  Regional Sales</v>
          </cell>
          <cell r="J86">
            <v>0.03</v>
          </cell>
          <cell r="K86">
            <v>0.03</v>
          </cell>
          <cell r="L86">
            <v>0.03</v>
          </cell>
          <cell r="M86">
            <v>0.03</v>
          </cell>
          <cell r="N86">
            <v>0.03</v>
          </cell>
        </row>
        <row r="87">
          <cell r="B87" t="str">
            <v xml:space="preserve">  Western Sales</v>
          </cell>
          <cell r="J87">
            <v>0.03</v>
          </cell>
          <cell r="K87">
            <v>0.03</v>
          </cell>
          <cell r="L87">
            <v>0.03</v>
          </cell>
          <cell r="M87">
            <v>0.03</v>
          </cell>
          <cell r="N87">
            <v>0.03</v>
          </cell>
        </row>
        <row r="88">
          <cell r="B88" t="str">
            <v xml:space="preserve">  Other Sales</v>
          </cell>
          <cell r="J88">
            <v>0.03</v>
          </cell>
          <cell r="K88">
            <v>0.03</v>
          </cell>
          <cell r="L88">
            <v>0.03</v>
          </cell>
          <cell r="M88">
            <v>0.03</v>
          </cell>
          <cell r="N88">
            <v>0.03</v>
          </cell>
        </row>
        <row r="89">
          <cell r="B89" t="str">
            <v xml:space="preserve">  Disproportionate Expense Growth</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I94">
            <v>6.0625</v>
          </cell>
          <cell r="J94">
            <v>6.0625</v>
          </cell>
          <cell r="K94">
            <v>2.1610992499999955</v>
          </cell>
          <cell r="L94">
            <v>0</v>
          </cell>
          <cell r="M94">
            <v>0</v>
          </cell>
          <cell r="N94">
            <v>0</v>
          </cell>
        </row>
        <row r="95">
          <cell r="B95" t="str">
            <v xml:space="preserve">  Annual percentage rate</v>
          </cell>
          <cell r="I95">
            <v>0.1</v>
          </cell>
          <cell r="J95">
            <v>0.1</v>
          </cell>
          <cell r="K95">
            <v>0.1</v>
          </cell>
          <cell r="L95">
            <v>0.1</v>
          </cell>
          <cell r="M95">
            <v>0.1</v>
          </cell>
          <cell r="N95">
            <v>0.1</v>
          </cell>
        </row>
        <row r="96">
          <cell r="B96" t="str">
            <v xml:space="preserve">  Interest expense</v>
          </cell>
          <cell r="I96">
            <v>0.60625000000000007</v>
          </cell>
          <cell r="J96">
            <v>0.60625000000000007</v>
          </cell>
          <cell r="K96">
            <v>0.21610992499999956</v>
          </cell>
          <cell r="L96">
            <v>0</v>
          </cell>
          <cell r="M96">
            <v>0</v>
          </cell>
          <cell r="N96">
            <v>0</v>
          </cell>
        </row>
        <row r="97">
          <cell r="B97" t="str">
            <v xml:space="preserve">  Principal payments</v>
          </cell>
          <cell r="J97">
            <v>3.9014007500000045</v>
          </cell>
          <cell r="K97">
            <v>2.1610992499999955</v>
          </cell>
          <cell r="L97">
            <v>0</v>
          </cell>
          <cell r="M97">
            <v>0</v>
          </cell>
          <cell r="N97">
            <v>0</v>
          </cell>
        </row>
        <row r="98">
          <cell r="B98" t="str">
            <v xml:space="preserve">  Ending balance</v>
          </cell>
          <cell r="I98">
            <v>6.0625</v>
          </cell>
          <cell r="J98">
            <v>2.1610992499999955</v>
          </cell>
          <cell r="K98">
            <v>0</v>
          </cell>
          <cell r="L98">
            <v>0</v>
          </cell>
          <cell r="M98">
            <v>0</v>
          </cell>
          <cell r="N98">
            <v>0</v>
          </cell>
        </row>
      </sheetData>
      <sheetData sheetId="5" refreshError="1">
        <row r="4">
          <cell r="B4" t="str">
            <v>STATEMENTS OF CASH FLOWS</v>
          </cell>
        </row>
        <row r="6">
          <cell r="B6" t="str">
            <v>(Millions of USD)</v>
          </cell>
          <cell r="G6" t="str">
            <v xml:space="preserve">          PROJECTED</v>
          </cell>
          <cell r="J6" t="str">
            <v>Comps'</v>
          </cell>
        </row>
        <row r="7">
          <cell r="E7" t="str">
            <v xml:space="preserve"> </v>
          </cell>
          <cell r="F7">
            <v>1991</v>
          </cell>
          <cell r="G7" t="str">
            <v>Historical</v>
          </cell>
          <cell r="H7" t="str">
            <v>Projected</v>
          </cell>
          <cell r="I7">
            <v>1994</v>
          </cell>
          <cell r="J7">
            <v>1995</v>
          </cell>
          <cell r="K7">
            <v>1996</v>
          </cell>
          <cell r="L7">
            <v>1997</v>
          </cell>
          <cell r="M7">
            <v>1998</v>
          </cell>
          <cell r="N7">
            <v>1999</v>
          </cell>
        </row>
        <row r="8">
          <cell r="B8" t="str">
            <v>Revenues</v>
          </cell>
          <cell r="G8">
            <v>1996</v>
          </cell>
          <cell r="H8">
            <v>1997</v>
          </cell>
          <cell r="I8">
            <v>1998</v>
          </cell>
          <cell r="J8">
            <v>1999</v>
          </cell>
          <cell r="K8">
            <v>2000</v>
          </cell>
          <cell r="L8">
            <v>2001</v>
          </cell>
          <cell r="M8">
            <v>2002</v>
          </cell>
          <cell r="N8">
            <v>2003</v>
          </cell>
        </row>
        <row r="9">
          <cell r="B9" t="str">
            <v>Sales</v>
          </cell>
          <cell r="E9">
            <v>58.582499999999996</v>
          </cell>
          <cell r="F9">
            <v>185</v>
          </cell>
          <cell r="G9">
            <v>528.79999999999995</v>
          </cell>
          <cell r="H9">
            <v>585</v>
          </cell>
          <cell r="I9">
            <v>1880</v>
          </cell>
          <cell r="J9">
            <v>794.7</v>
          </cell>
        </row>
        <row r="10">
          <cell r="B10" t="str">
            <v xml:space="preserve">  Domestic Sales</v>
          </cell>
          <cell r="E10">
            <v>0.80750000000000277</v>
          </cell>
          <cell r="F10">
            <v>22.7</v>
          </cell>
          <cell r="G10">
            <v>0.59672257073358081</v>
          </cell>
          <cell r="H10">
            <v>0.59672257073358081</v>
          </cell>
          <cell r="I10">
            <v>0.59672257073358081</v>
          </cell>
          <cell r="J10">
            <v>0.59672257073358081</v>
          </cell>
          <cell r="K10">
            <v>0.59672257073358081</v>
          </cell>
          <cell r="L10">
            <v>0.59672257073358081</v>
          </cell>
          <cell r="M10">
            <v>0.59672257073358081</v>
          </cell>
          <cell r="N10">
            <v>0.59672257073358093</v>
          </cell>
        </row>
        <row r="11">
          <cell r="B11" t="str">
            <v xml:space="preserve">  Regional Sales</v>
          </cell>
          <cell r="E11">
            <v>12.212499999999999</v>
          </cell>
          <cell r="F11">
            <v>85</v>
          </cell>
          <cell r="G11">
            <v>5.5989416634660512E-2</v>
          </cell>
          <cell r="H11">
            <v>5.5989416634660526E-2</v>
          </cell>
          <cell r="I11">
            <v>5.5989416634660526E-2</v>
          </cell>
          <cell r="J11">
            <v>5.5989416634660526E-2</v>
          </cell>
          <cell r="K11">
            <v>5.5989416634660519E-2</v>
          </cell>
          <cell r="L11">
            <v>5.5989416634660526E-2</v>
          </cell>
          <cell r="M11">
            <v>5.5989416634660519E-2</v>
          </cell>
          <cell r="N11">
            <v>5.5989416634660519E-2</v>
          </cell>
        </row>
        <row r="12">
          <cell r="B12" t="str">
            <v xml:space="preserve">  Western Sales</v>
          </cell>
          <cell r="E12">
            <v>1500</v>
          </cell>
          <cell r="F12">
            <v>1800</v>
          </cell>
          <cell r="G12">
            <v>0.30821917808219174</v>
          </cell>
          <cell r="H12">
            <v>0.30821917808219179</v>
          </cell>
          <cell r="I12">
            <v>0.30821917808219185</v>
          </cell>
          <cell r="J12">
            <v>0.30821917808219179</v>
          </cell>
          <cell r="K12">
            <v>0.30821917808219179</v>
          </cell>
          <cell r="L12">
            <v>0.30821917808219179</v>
          </cell>
          <cell r="M12">
            <v>0.30821917808219179</v>
          </cell>
          <cell r="N12">
            <v>0.30821917808219174</v>
          </cell>
        </row>
        <row r="13">
          <cell r="B13" t="str">
            <v xml:space="preserve">  Other Sales</v>
          </cell>
          <cell r="E13">
            <v>2.75</v>
          </cell>
          <cell r="F13">
            <v>4.3</v>
          </cell>
          <cell r="G13">
            <v>3.9068834549566847E-2</v>
          </cell>
          <cell r="H13">
            <v>3.9068834549566847E-2</v>
          </cell>
          <cell r="I13">
            <v>3.9068834549566847E-2</v>
          </cell>
          <cell r="J13">
            <v>3.9068834549566847E-2</v>
          </cell>
          <cell r="K13">
            <v>3.9068834549566847E-2</v>
          </cell>
          <cell r="L13">
            <v>3.9068834549566854E-2</v>
          </cell>
          <cell r="M13">
            <v>3.9068834549566854E-2</v>
          </cell>
          <cell r="N13">
            <v>3.9068834549566847E-2</v>
          </cell>
        </row>
        <row r="14">
          <cell r="B14" t="str">
            <v>Total Sales</v>
          </cell>
          <cell r="F14">
            <v>10</v>
          </cell>
          <cell r="G14">
            <v>1</v>
          </cell>
          <cell r="H14">
            <v>1</v>
          </cell>
          <cell r="I14">
            <v>1</v>
          </cell>
          <cell r="J14">
            <v>1</v>
          </cell>
          <cell r="K14">
            <v>1</v>
          </cell>
          <cell r="L14">
            <v>1</v>
          </cell>
          <cell r="M14">
            <v>1</v>
          </cell>
          <cell r="N14">
            <v>1</v>
          </cell>
        </row>
        <row r="15">
          <cell r="B15" t="str">
            <v>Direct Costs</v>
          </cell>
        </row>
        <row r="16">
          <cell r="B16" t="str">
            <v xml:space="preserve">   Material Costs</v>
          </cell>
          <cell r="F16">
            <v>0.5633294925959117</v>
          </cell>
          <cell r="G16">
            <v>0.5633294925959117</v>
          </cell>
          <cell r="H16">
            <v>0.5687987109706294</v>
          </cell>
          <cell r="I16">
            <v>0.5858626722997482</v>
          </cell>
          <cell r="J16">
            <v>0.58586267229974809</v>
          </cell>
          <cell r="K16">
            <v>0.5858626722997482</v>
          </cell>
          <cell r="L16">
            <v>0.58586267229974809</v>
          </cell>
          <cell r="M16">
            <v>0.5858626722997482</v>
          </cell>
          <cell r="N16">
            <v>0.58586267229974809</v>
          </cell>
        </row>
        <row r="17">
          <cell r="B17" t="str">
            <v xml:space="preserve">   Payroll</v>
          </cell>
          <cell r="F17">
            <v>4.5406051295182007E-2</v>
          </cell>
          <cell r="G17">
            <v>4.5406051295182007E-2</v>
          </cell>
          <cell r="H17">
            <v>4.5846886744649804E-2</v>
          </cell>
          <cell r="I17">
            <v>4.722229334698929E-2</v>
          </cell>
          <cell r="J17">
            <v>4.722229334698929E-2</v>
          </cell>
          <cell r="K17">
            <v>4.722229334698929E-2</v>
          </cell>
          <cell r="L17">
            <v>4.722229334698929E-2</v>
          </cell>
          <cell r="M17">
            <v>4.722229334698929E-2</v>
          </cell>
          <cell r="N17">
            <v>4.722229334698929E-2</v>
          </cell>
        </row>
        <row r="18">
          <cell r="B18" t="str">
            <v xml:space="preserve">   Energy</v>
          </cell>
          <cell r="E18">
            <v>2.5200775408474103E-2</v>
          </cell>
          <cell r="F18">
            <v>0.29576502732240434</v>
          </cell>
          <cell r="G18">
            <v>2.2831050228310501E-2</v>
          </cell>
          <cell r="H18">
            <v>2.305271091013876E-2</v>
          </cell>
          <cell r="I18">
            <v>2.3276523637421664E-2</v>
          </cell>
          <cell r="J18">
            <v>2.35025093038044E-2</v>
          </cell>
          <cell r="K18">
            <v>2.3730689005783078E-2</v>
          </cell>
          <cell r="L18">
            <v>2.3961084044674178E-2</v>
          </cell>
          <cell r="M18">
            <v>2.4193715928603053E-2</v>
          </cell>
          <cell r="N18">
            <v>2.4428606374511819E-2</v>
          </cell>
        </row>
        <row r="19">
          <cell r="B19" t="str">
            <v xml:space="preserve">   Depreciation - Direct</v>
          </cell>
          <cell r="E19">
            <v>0.33065632788701188</v>
          </cell>
          <cell r="F19">
            <v>0.25683060109289618</v>
          </cell>
          <cell r="G19">
            <v>1.5320274826099942E-2</v>
          </cell>
          <cell r="H19">
            <v>1.4874053229223248E-2</v>
          </cell>
          <cell r="I19">
            <v>1.4440828377886648E-2</v>
          </cell>
          <cell r="J19">
            <v>1.4020221726103541E-2</v>
          </cell>
          <cell r="K19">
            <v>1.3611865753498584E-2</v>
          </cell>
          <cell r="L19">
            <v>1.3215403644173382E-2</v>
          </cell>
          <cell r="M19">
            <v>1.2830488974925613E-2</v>
          </cell>
          <cell r="N19">
            <v>1.2456785412549139E-2</v>
          </cell>
        </row>
        <row r="20">
          <cell r="B20" t="str">
            <v xml:space="preserve">   Cost of Other Sales</v>
          </cell>
          <cell r="E20">
            <v>0.22016062032677927</v>
          </cell>
          <cell r="F20">
            <v>0.15983606557377047</v>
          </cell>
          <cell r="G20">
            <v>1.6429821192335593E-2</v>
          </cell>
          <cell r="H20">
            <v>1.6589334019445654E-2</v>
          </cell>
          <cell r="I20">
            <v>1.6750395514780077E-2</v>
          </cell>
          <cell r="J20">
            <v>1.69130207139527E-2</v>
          </cell>
          <cell r="K20">
            <v>1.707722479855418E-2</v>
          </cell>
          <cell r="L20">
            <v>1.7243023097569272E-2</v>
          </cell>
          <cell r="M20">
            <v>1.7410431088807805E-2</v>
          </cell>
          <cell r="N20">
            <v>1.7579464400349628E-2</v>
          </cell>
        </row>
        <row r="21">
          <cell r="B21" t="str">
            <v>Total Current Assets</v>
          </cell>
          <cell r="E21">
            <v>0.62060371088341171</v>
          </cell>
          <cell r="F21">
            <v>0.72267759562841538</v>
          </cell>
          <cell r="G21">
            <v>0.62076335877862587</v>
          </cell>
          <cell r="H21">
            <v>0.48076168040832351</v>
          </cell>
          <cell r="I21">
            <v>0.54572451742510253</v>
          </cell>
          <cell r="J21">
            <v>0.59248178806011675</v>
          </cell>
        </row>
        <row r="22">
          <cell r="B22" t="str">
            <v>Total Direct Costs</v>
          </cell>
          <cell r="E22">
            <v>3.6001107726391581E-3</v>
          </cell>
          <cell r="F22">
            <v>0</v>
          </cell>
          <cell r="G22">
            <v>0.64799641531173979</v>
          </cell>
          <cell r="H22">
            <v>0.6691616958740868</v>
          </cell>
          <cell r="I22">
            <v>0.68755271317682598</v>
          </cell>
          <cell r="J22">
            <v>0.68752071739059806</v>
          </cell>
          <cell r="K22">
            <v>0.68750474520457328</v>
          </cell>
          <cell r="L22">
            <v>0.68750447643315427</v>
          </cell>
          <cell r="M22">
            <v>0.687519601639074</v>
          </cell>
          <cell r="N22">
            <v>0.68754982183414803</v>
          </cell>
        </row>
        <row r="23">
          <cell r="B23" t="str">
            <v>Intangible Assets</v>
          </cell>
          <cell r="E23">
            <v>9.9695375242315146E-3</v>
          </cell>
          <cell r="F23">
            <v>0</v>
          </cell>
          <cell r="G23">
            <v>0</v>
          </cell>
          <cell r="H23">
            <v>0</v>
          </cell>
          <cell r="I23">
            <v>0</v>
          </cell>
          <cell r="J23">
            <v>0</v>
          </cell>
        </row>
        <row r="24">
          <cell r="B24" t="str">
            <v>Gross Profit</v>
          </cell>
          <cell r="E24">
            <v>0</v>
          </cell>
          <cell r="F24">
            <v>0</v>
          </cell>
          <cell r="G24">
            <v>0.35200358468826015</v>
          </cell>
          <cell r="H24">
            <v>0.33083830412591325</v>
          </cell>
          <cell r="I24">
            <v>0.31244728682317396</v>
          </cell>
          <cell r="J24">
            <v>0.31247928260940194</v>
          </cell>
          <cell r="K24">
            <v>0.31249525479542667</v>
          </cell>
          <cell r="L24">
            <v>0.31249552356684573</v>
          </cell>
          <cell r="M24">
            <v>0.312480398360926</v>
          </cell>
          <cell r="N24">
            <v>0.31245017816585197</v>
          </cell>
        </row>
        <row r="25">
          <cell r="B25" t="str">
            <v>Total Non-Current Assets</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 xml:space="preserve">   Material Costs</v>
          </cell>
          <cell r="F27">
            <v>3.1237997695557546E-2</v>
          </cell>
          <cell r="G27">
            <v>3.1237997695557546E-2</v>
          </cell>
          <cell r="H27">
            <v>3.1541279226582383E-2</v>
          </cell>
          <cell r="I27">
            <v>3.1847505238490954E-2</v>
          </cell>
          <cell r="J27">
            <v>3.2156704318476302E-2</v>
          </cell>
          <cell r="K27">
            <v>3.246890533127704E-2</v>
          </cell>
          <cell r="L27">
            <v>3.2784137421871966E-2</v>
          </cell>
          <cell r="M27">
            <v>3.3102430018200811E-2</v>
          </cell>
          <cell r="N27">
            <v>3.34238128339115E-2</v>
          </cell>
        </row>
        <row r="28">
          <cell r="B28" t="str">
            <v xml:space="preserve">   Energy Costs</v>
          </cell>
          <cell r="F28">
            <v>1.1735586565953996E-2</v>
          </cell>
          <cell r="G28">
            <v>1.1735586565953996E-2</v>
          </cell>
          <cell r="H28">
            <v>1.1849524299604038E-2</v>
          </cell>
          <cell r="I28">
            <v>1.1964568224842913E-2</v>
          </cell>
          <cell r="J28">
            <v>1.2080729081394785E-2</v>
          </cell>
          <cell r="K28">
            <v>1.2198017713252986E-2</v>
          </cell>
          <cell r="L28">
            <v>1.2316445069692336E-2</v>
          </cell>
          <cell r="M28">
            <v>1.2436022206291289E-2</v>
          </cell>
          <cell r="N28">
            <v>1.2556760285964022E-2</v>
          </cell>
        </row>
        <row r="29">
          <cell r="B29" t="str">
            <v xml:space="preserve">   Payroll</v>
          </cell>
          <cell r="E29">
            <v>0.14594295209083355</v>
          </cell>
          <cell r="F29">
            <v>6.8989071038251359E-2</v>
          </cell>
          <cell r="G29">
            <v>8.4496223274868762E-2</v>
          </cell>
          <cell r="H29">
            <v>8.5316574957149074E-2</v>
          </cell>
          <cell r="I29">
            <v>8.6144891218868966E-2</v>
          </cell>
          <cell r="J29">
            <v>8.6981249386042458E-2</v>
          </cell>
          <cell r="K29">
            <v>8.7825727535421491E-2</v>
          </cell>
          <cell r="L29">
            <v>8.867840450178481E-2</v>
          </cell>
          <cell r="M29">
            <v>8.9539359885297293E-2</v>
          </cell>
          <cell r="N29">
            <v>9.0408674058940944E-2</v>
          </cell>
        </row>
        <row r="30">
          <cell r="B30" t="str">
            <v xml:space="preserve">   Rent Costs</v>
          </cell>
          <cell r="E30">
            <v>0.13431182497923011</v>
          </cell>
          <cell r="F30">
            <v>0</v>
          </cell>
          <cell r="G30">
            <v>2.4900780949942386E-2</v>
          </cell>
          <cell r="H30">
            <v>2.5142536104796203E-2</v>
          </cell>
          <cell r="I30">
            <v>2.5386638397075778E-2</v>
          </cell>
          <cell r="J30">
            <v>2.5633110614523114E-2</v>
          </cell>
          <cell r="K30">
            <v>2.5881975766120422E-2</v>
          </cell>
          <cell r="L30">
            <v>2.6133257084238099E-2</v>
          </cell>
          <cell r="M30">
            <v>2.6386978026803516E-2</v>
          </cell>
          <cell r="N30">
            <v>2.6643162279490928E-2</v>
          </cell>
        </row>
        <row r="31">
          <cell r="B31" t="str">
            <v xml:space="preserve">   Leasing Costs</v>
          </cell>
          <cell r="E31">
            <v>5.6494045970645244E-2</v>
          </cell>
          <cell r="F31">
            <v>1.440276533094354E-2</v>
          </cell>
          <cell r="G31">
            <v>1.440276533094354E-2</v>
          </cell>
          <cell r="H31">
            <v>1.45425980040595E-2</v>
          </cell>
          <cell r="I31">
            <v>1.4683788275943573E-2</v>
          </cell>
          <cell r="J31">
            <v>1.4826349327166326E-2</v>
          </cell>
          <cell r="K31">
            <v>1.4970294466265027E-2</v>
          </cell>
          <cell r="L31">
            <v>1.5115637130986048E-2</v>
          </cell>
          <cell r="M31">
            <v>1.5262390889539311E-2</v>
          </cell>
          <cell r="N31">
            <v>1.5410569441864936E-2</v>
          </cell>
        </row>
        <row r="32">
          <cell r="B32" t="str">
            <v xml:space="preserve">   Services</v>
          </cell>
          <cell r="E32">
            <v>0.35004153973968427</v>
          </cell>
          <cell r="F32">
            <v>3.4139888191866167E-3</v>
          </cell>
          <cell r="G32">
            <v>3.4139888191866167E-3</v>
          </cell>
          <cell r="H32">
            <v>3.4471343417029929E-3</v>
          </cell>
          <cell r="I32">
            <v>3.4806016654088476E-3</v>
          </cell>
          <cell r="J32">
            <v>3.5143939145875743E-3</v>
          </cell>
          <cell r="K32">
            <v>3.5485142438554142E-3</v>
          </cell>
          <cell r="L32">
            <v>3.5829658384559527E-3</v>
          </cell>
          <cell r="M32">
            <v>3.6177519145574664E-3</v>
          </cell>
          <cell r="N32">
            <v>3.6528757195531704E-3</v>
          </cell>
        </row>
        <row r="33">
          <cell r="B33" t="str">
            <v xml:space="preserve">   Banking Charges</v>
          </cell>
          <cell r="C33" t="str">
            <v>Accounts Payable</v>
          </cell>
          <cell r="E33">
            <v>4.4309055663251176E-3</v>
          </cell>
          <cell r="F33">
            <v>3.4566636794264499E-2</v>
          </cell>
          <cell r="G33">
            <v>3.4566636794264499E-2</v>
          </cell>
          <cell r="H33">
            <v>3.4902235209742796E-2</v>
          </cell>
          <cell r="I33">
            <v>3.5241091862264567E-2</v>
          </cell>
          <cell r="J33">
            <v>3.5583238385199174E-2</v>
          </cell>
          <cell r="K33">
            <v>3.5928706719036058E-2</v>
          </cell>
          <cell r="L33">
            <v>3.6277529114366512E-2</v>
          </cell>
          <cell r="M33">
            <v>3.6629738134894341E-2</v>
          </cell>
          <cell r="N33">
            <v>3.6985366660475832E-2</v>
          </cell>
        </row>
        <row r="34">
          <cell r="B34" t="str">
            <v xml:space="preserve">   Insurance</v>
          </cell>
          <cell r="C34" t="str">
            <v>Short Term Notes Payable</v>
          </cell>
          <cell r="E34">
            <v>0.35447244530600941</v>
          </cell>
          <cell r="F34">
            <v>8.8977083600051202E-3</v>
          </cell>
          <cell r="G34">
            <v>8.8977083600051202E-3</v>
          </cell>
          <cell r="H34">
            <v>8.9840938780634243E-3</v>
          </cell>
          <cell r="I34">
            <v>9.0713180904718072E-3</v>
          </cell>
          <cell r="J34">
            <v>9.1593891398938643E-3</v>
          </cell>
          <cell r="K34">
            <v>9.248315248048174E-3</v>
          </cell>
          <cell r="L34">
            <v>9.3381047164758264E-3</v>
          </cell>
          <cell r="M34">
            <v>9.4287659273153968E-3</v>
          </cell>
          <cell r="N34">
            <v>9.5203073440854498E-3</v>
          </cell>
        </row>
        <row r="35">
          <cell r="B35" t="str">
            <v xml:space="preserve">   Other Tax</v>
          </cell>
          <cell r="C35" t="str">
            <v>Accrued Liabilities</v>
          </cell>
          <cell r="E35">
            <v>0.64552755469399048</v>
          </cell>
          <cell r="F35">
            <v>5.3343575299790889E-4</v>
          </cell>
          <cell r="G35">
            <v>5.3343575299790889E-4</v>
          </cell>
          <cell r="H35">
            <v>5.3861474089109259E-4</v>
          </cell>
          <cell r="I35">
            <v>5.4384401022013239E-4</v>
          </cell>
          <cell r="J35">
            <v>5.4912404915430835E-4</v>
          </cell>
          <cell r="K35">
            <v>5.5445535060240846E-4</v>
          </cell>
          <cell r="L35">
            <v>5.5983841225874266E-4</v>
          </cell>
          <cell r="M35">
            <v>5.652737366496042E-4</v>
          </cell>
          <cell r="N35">
            <v>5.7076183118018287E-4</v>
          </cell>
        </row>
        <row r="36">
          <cell r="B36" t="str">
            <v xml:space="preserve">   Other Indirect Costs</v>
          </cell>
          <cell r="C36" t="str">
            <v>Taxes Payable</v>
          </cell>
          <cell r="F36">
            <v>1.6067084880297015E-2</v>
          </cell>
          <cell r="G36">
            <v>1.6067084880297015E-2</v>
          </cell>
          <cell r="H36">
            <v>1.6223075995639706E-2</v>
          </cell>
          <cell r="I36">
            <v>1.6380581587830387E-2</v>
          </cell>
          <cell r="J36">
            <v>1.6539616360527767E-2</v>
          </cell>
          <cell r="K36">
            <v>1.6700195160144541E-2</v>
          </cell>
          <cell r="L36">
            <v>1.6862332977233326E-2</v>
          </cell>
          <cell r="M36">
            <v>1.7026044947886076E-2</v>
          </cell>
          <cell r="N36">
            <v>1.7191346355147106E-2</v>
          </cell>
        </row>
        <row r="37">
          <cell r="B37" t="str">
            <v xml:space="preserve">   Depreciation - Indirect</v>
          </cell>
          <cell r="C37" t="str">
            <v>Other Current Liabilities</v>
          </cell>
          <cell r="E37">
            <v>1</v>
          </cell>
          <cell r="F37">
            <v>1</v>
          </cell>
          <cell r="G37">
            <v>3.1707421158195706E-2</v>
          </cell>
          <cell r="H37">
            <v>3.0783904037083212E-2</v>
          </cell>
          <cell r="I37">
            <v>2.9887285472896322E-2</v>
          </cell>
          <cell r="J37">
            <v>2.9016782012520701E-2</v>
          </cell>
          <cell r="K37">
            <v>2.8171633021864755E-2</v>
          </cell>
          <cell r="L37">
            <v>2.7351100021227918E-2</v>
          </cell>
          <cell r="M37">
            <v>2.6554466040027105E-2</v>
          </cell>
          <cell r="N37">
            <v>2.5781034990317576E-2</v>
          </cell>
        </row>
        <row r="38">
          <cell r="B38" t="str">
            <v>Total Current Liabilities</v>
          </cell>
          <cell r="G38">
            <v>15.8</v>
          </cell>
        </row>
        <row r="39">
          <cell r="B39" t="str">
            <v>Total Indirect Costs</v>
          </cell>
          <cell r="G39">
            <v>0.26195962958221308</v>
          </cell>
          <cell r="H39">
            <v>0.26327157079531438</v>
          </cell>
          <cell r="I39">
            <v>0.26463211404431419</v>
          </cell>
          <cell r="J39">
            <v>0.26604068658948637</v>
          </cell>
          <cell r="K39">
            <v>0.26749674055588835</v>
          </cell>
          <cell r="L39">
            <v>0.26899975228859163</v>
          </cell>
          <cell r="M39">
            <v>0.27054922172746226</v>
          </cell>
          <cell r="N39">
            <v>0.27214467180093171</v>
          </cell>
        </row>
        <row r="40">
          <cell r="B40" t="str">
            <v>Long Term Liabilities</v>
          </cell>
          <cell r="E40">
            <v>1.7729430379746833</v>
          </cell>
          <cell r="F40">
            <v>5.1609756097560977</v>
          </cell>
          <cell r="G40">
            <v>2.9421128798842258</v>
          </cell>
          <cell r="H40">
            <v>2.4637826961770619</v>
          </cell>
          <cell r="I40">
            <v>2.31493145609485</v>
          </cell>
          <cell r="J40">
            <v>2.5736090107187124</v>
          </cell>
        </row>
        <row r="41">
          <cell r="B41" t="str">
            <v>EBIT</v>
          </cell>
          <cell r="C41" t="str">
            <v>Long-Term Debt</v>
          </cell>
          <cell r="E41">
            <v>1.1439873417721518</v>
          </cell>
          <cell r="F41">
            <v>4.0195121951219512</v>
          </cell>
          <cell r="G41">
            <v>9.0043955106047069E-2</v>
          </cell>
          <cell r="H41">
            <v>6.7566733330598844E-2</v>
          </cell>
          <cell r="I41">
            <v>4.7815172778859806E-2</v>
          </cell>
          <cell r="J41">
            <v>4.6438596019915603E-2</v>
          </cell>
          <cell r="K41">
            <v>4.4998514239538358E-2</v>
          </cell>
          <cell r="L41">
            <v>4.3495771278254124E-2</v>
          </cell>
          <cell r="M41">
            <v>4.193117663346374E-2</v>
          </cell>
          <cell r="N41">
            <v>4.0305506364920252E-2</v>
          </cell>
        </row>
        <row r="42">
          <cell r="B42" t="str">
            <v xml:space="preserve">     Short-term Interest Exp</v>
          </cell>
          <cell r="C42" t="str">
            <v>Debt to State</v>
          </cell>
          <cell r="E42">
            <v>3.925125628140703</v>
          </cell>
          <cell r="F42">
            <v>4.9202127659574471</v>
          </cell>
          <cell r="G42">
            <v>6.0939700422481119E-2</v>
          </cell>
          <cell r="H42">
            <v>1.0047236512776151E-2</v>
          </cell>
          <cell r="I42">
            <v>9.7545985560933499E-3</v>
          </cell>
          <cell r="J42">
            <v>3.3759432487037336E-3</v>
          </cell>
          <cell r="K42">
            <v>0</v>
          </cell>
          <cell r="L42">
            <v>0</v>
          </cell>
          <cell r="M42">
            <v>0</v>
          </cell>
          <cell r="N42">
            <v>0</v>
          </cell>
        </row>
        <row r="43">
          <cell r="B43" t="str">
            <v xml:space="preserve">     Long Term Interest Exp.</v>
          </cell>
          <cell r="C43" t="str">
            <v>Debt for Development</v>
          </cell>
          <cell r="E43">
            <v>5.8950943396226414</v>
          </cell>
          <cell r="F43">
            <v>7.9059829059829063</v>
          </cell>
          <cell r="G43">
            <v>0</v>
          </cell>
          <cell r="H43">
            <v>0</v>
          </cell>
          <cell r="I43">
            <v>0</v>
          </cell>
          <cell r="J43">
            <v>0</v>
          </cell>
          <cell r="K43">
            <v>0</v>
          </cell>
          <cell r="L43">
            <v>0</v>
          </cell>
          <cell r="M43">
            <v>0</v>
          </cell>
          <cell r="N43">
            <v>0</v>
          </cell>
        </row>
        <row r="44">
          <cell r="B44" t="str">
            <v>Total Long Term Liabilities</v>
          </cell>
          <cell r="E44">
            <v>8.8929791271347245</v>
          </cell>
          <cell r="F44">
            <v>18.316831683168317</v>
          </cell>
          <cell r="G44">
            <v>0.2</v>
          </cell>
          <cell r="H44">
            <v>0.2</v>
          </cell>
          <cell r="I44">
            <v>0.2</v>
          </cell>
          <cell r="J44">
            <v>0.2</v>
          </cell>
          <cell r="K44">
            <v>0.2</v>
          </cell>
        </row>
        <row r="45">
          <cell r="B45" t="str">
            <v>EBT</v>
          </cell>
          <cell r="E45">
            <v>0.20846669227158279</v>
          </cell>
          <cell r="F45">
            <v>0.45945945945945948</v>
          </cell>
          <cell r="G45">
            <v>2.9104254683565953E-2</v>
          </cell>
          <cell r="H45">
            <v>5.7519496817822695E-2</v>
          </cell>
          <cell r="I45">
            <v>3.8060574222766451E-2</v>
          </cell>
          <cell r="J45">
            <v>4.3062652771211872E-2</v>
          </cell>
          <cell r="K45">
            <v>4.4998514239538358E-2</v>
          </cell>
          <cell r="L45">
            <v>4.3495771278254124E-2</v>
          </cell>
          <cell r="M45">
            <v>4.193117663346374E-2</v>
          </cell>
          <cell r="N45">
            <v>4.0305506364920252E-2</v>
          </cell>
        </row>
        <row r="46">
          <cell r="B46" t="str">
            <v>Income Tax</v>
          </cell>
          <cell r="E46">
            <v>6.724907216494846</v>
          </cell>
          <cell r="G46">
            <v>0</v>
          </cell>
          <cell r="H46">
            <v>0</v>
          </cell>
          <cell r="I46">
            <v>0</v>
          </cell>
          <cell r="J46">
            <v>0</v>
          </cell>
          <cell r="K46">
            <v>0</v>
          </cell>
          <cell r="L46">
            <v>0</v>
          </cell>
          <cell r="M46">
            <v>0</v>
          </cell>
          <cell r="N46">
            <v>0</v>
          </cell>
        </row>
        <row r="47">
          <cell r="B47" t="str">
            <v>OWNER'S EQUITY</v>
          </cell>
          <cell r="E47">
            <v>0.58773058773058773</v>
          </cell>
          <cell r="F47">
            <v>0.32479999999999998</v>
          </cell>
          <cell r="G47">
            <v>0.69736103312745656</v>
          </cell>
          <cell r="H47">
            <v>1.5114285714285713</v>
          </cell>
          <cell r="I47">
            <v>0.91245614035087741</v>
          </cell>
          <cell r="J47">
            <v>0.86151143622672621</v>
          </cell>
        </row>
        <row r="48">
          <cell r="B48" t="str">
            <v>Net Income</v>
          </cell>
          <cell r="C48" t="str">
            <v>Opening</v>
          </cell>
          <cell r="E48">
            <v>0.54912054912054908</v>
          </cell>
          <cell r="F48">
            <v>0.17119999999999999</v>
          </cell>
          <cell r="G48">
            <v>2.9104254683565953E-2</v>
          </cell>
          <cell r="H48">
            <v>5.7519496817822695E-2</v>
          </cell>
          <cell r="I48">
            <v>3.8060574222766451E-2</v>
          </cell>
          <cell r="J48">
            <v>4.3062652771211872E-2</v>
          </cell>
          <cell r="K48">
            <v>4.4998514239538358E-2</v>
          </cell>
          <cell r="L48">
            <v>4.3495771278254124E-2</v>
          </cell>
          <cell r="M48">
            <v>4.193117663346374E-2</v>
          </cell>
          <cell r="N48">
            <v>4.0305506364920252E-2</v>
          </cell>
        </row>
        <row r="49">
          <cell r="B49" t="str">
            <v xml:space="preserve">     + Depreciation</v>
          </cell>
          <cell r="C49" t="str">
            <v>Add: Current period income</v>
          </cell>
          <cell r="E49">
            <v>0.10643710290885201</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E50">
            <v>0.11658718283639699</v>
          </cell>
          <cell r="F50">
            <v>0.55911330049261088</v>
          </cell>
          <cell r="G50">
            <v>0.16183574879227053</v>
          </cell>
          <cell r="H50">
            <v>5.6710775047258979E-2</v>
          </cell>
          <cell r="I50">
            <v>9.8442607190924805E-2</v>
          </cell>
          <cell r="J50">
            <v>0.1056630436768181</v>
          </cell>
        </row>
        <row r="51">
          <cell r="B51" t="str">
            <v>Cash Flow</v>
          </cell>
          <cell r="C51" t="str">
            <v>Closing owners' equity</v>
          </cell>
          <cell r="E51">
            <v>3.7292479571906378</v>
          </cell>
          <cell r="F51">
            <v>4.556650246305419</v>
          </cell>
          <cell r="G51">
            <v>29.137499999999999</v>
          </cell>
          <cell r="H51">
            <v>32.608224999999997</v>
          </cell>
          <cell r="I51">
            <v>34.973696319999988</v>
          </cell>
          <cell r="J51">
            <v>37.730338234599991</v>
          </cell>
          <cell r="K51">
            <v>40.697320664587991</v>
          </cell>
          <cell r="L51">
            <v>5.5116419146000046</v>
          </cell>
          <cell r="M51">
            <v>5.7219824299880004</v>
          </cell>
          <cell r="N51">
            <v>5.7089358594956368</v>
          </cell>
        </row>
        <row r="52">
          <cell r="B52" t="str">
            <v>Sales/Total Assets</v>
          </cell>
          <cell r="E52">
            <v>3.4183807439824951</v>
          </cell>
          <cell r="F52">
            <v>1.2636612021857923</v>
          </cell>
          <cell r="G52">
            <v>1.6146564885496182</v>
          </cell>
          <cell r="H52">
            <v>1.1484098939929328</v>
          </cell>
          <cell r="I52">
            <v>1.6420648091536378</v>
          </cell>
          <cell r="J52">
            <v>1.4171980984704953</v>
          </cell>
        </row>
        <row r="53">
          <cell r="B53" t="str">
            <v xml:space="preserve">     Capital Expenditures</v>
          </cell>
          <cell r="E53">
            <v>39.055</v>
          </cell>
          <cell r="F53">
            <v>0.03</v>
          </cell>
          <cell r="G53">
            <v>153.45327916424839</v>
          </cell>
          <cell r="H53">
            <v>220</v>
          </cell>
          <cell r="I53">
            <v>2.75</v>
          </cell>
          <cell r="J53">
            <v>1.8101992499999997</v>
          </cell>
          <cell r="K53">
            <v>1.8645052274999996</v>
          </cell>
          <cell r="L53">
            <v>1.9204403843249997</v>
          </cell>
          <cell r="M53">
            <v>1.97805359585475</v>
          </cell>
          <cell r="N53">
            <v>2.0373952037303922</v>
          </cell>
        </row>
        <row r="54">
          <cell r="B54" t="str">
            <v>TOTAL LIABILITIES &amp; EQUITY /</v>
          </cell>
          <cell r="E54">
            <v>1</v>
          </cell>
          <cell r="F54">
            <v>2.6316163814563507</v>
          </cell>
          <cell r="G54">
            <v>45.137500000000003</v>
          </cell>
          <cell r="H54">
            <v>34.969324249999993</v>
          </cell>
          <cell r="I54">
            <v>35.173696319999991</v>
          </cell>
          <cell r="J54">
            <v>37.930338234599994</v>
          </cell>
          <cell r="K54">
            <v>40.897320664587994</v>
          </cell>
          <cell r="L54">
            <v>0</v>
          </cell>
          <cell r="M54">
            <v>0</v>
          </cell>
          <cell r="N54">
            <v>0</v>
          </cell>
        </row>
        <row r="55">
          <cell r="B55" t="str">
            <v xml:space="preserve">     Increase in Working Capital</v>
          </cell>
          <cell r="E55">
            <v>2.9104254683565953E-2</v>
          </cell>
          <cell r="F55">
            <v>0.1227027027027027</v>
          </cell>
          <cell r="G55">
            <v>3.8010590015128597E-2</v>
          </cell>
          <cell r="H55">
            <v>82</v>
          </cell>
          <cell r="I55">
            <v>1.0249999999999999</v>
          </cell>
          <cell r="J55">
            <v>0.51412499999999639</v>
          </cell>
          <cell r="K55">
            <v>0.52954875000000001</v>
          </cell>
          <cell r="L55">
            <v>0.54543521249999927</v>
          </cell>
          <cell r="M55">
            <v>0.56179826887500184</v>
          </cell>
          <cell r="N55">
            <v>0.57865221694125069</v>
          </cell>
        </row>
        <row r="56">
          <cell r="B56" t="str">
            <v xml:space="preserve">     Other Sources [specify]</v>
          </cell>
          <cell r="E56">
            <v>4.7027695984295646E-2</v>
          </cell>
          <cell r="F56">
            <v>2.7E-2</v>
          </cell>
          <cell r="G56">
            <v>0.05</v>
          </cell>
          <cell r="H56">
            <v>7.1054273576010019E-15</v>
          </cell>
          <cell r="I56">
            <v>7.1054273576010019E-15</v>
          </cell>
          <cell r="J56">
            <v>7.1054273576010019E-15</v>
          </cell>
          <cell r="K56">
            <v>7.1054273576010019E-15</v>
          </cell>
          <cell r="L56">
            <v>0</v>
          </cell>
          <cell r="M56">
            <v>0</v>
          </cell>
          <cell r="N56">
            <v>0</v>
          </cell>
        </row>
        <row r="57">
          <cell r="B57" t="str">
            <v>Capital Expenditures/Sales</v>
          </cell>
          <cell r="E57">
            <v>4.6942346263815986E-2</v>
          </cell>
          <cell r="F57">
            <v>2.3243243243243242E-2</v>
          </cell>
          <cell r="G57">
            <v>4.1036308623298039E-2</v>
          </cell>
          <cell r="H57">
            <v>3.8461538461538464E-2</v>
          </cell>
          <cell r="I57">
            <v>6.1063829787234042E-2</v>
          </cell>
          <cell r="J57">
            <v>4.0951230028828445E-2</v>
          </cell>
        </row>
        <row r="58">
          <cell r="B58" t="str">
            <v>Free Cash Flow before princiapal payments</v>
          </cell>
          <cell r="E58">
            <v>1.1266163103315874E-2</v>
          </cell>
          <cell r="F58">
            <v>0.109</v>
          </cell>
          <cell r="G58">
            <v>7.4999999999999997E-2</v>
          </cell>
          <cell r="H58">
            <v>52.800000000000182</v>
          </cell>
          <cell r="I58">
            <v>-0.23749999999999716</v>
          </cell>
          <cell r="J58">
            <v>3.9014007500000045</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J61">
            <v>-3.9014007500000045</v>
          </cell>
          <cell r="K61">
            <v>-2.1610992499999955</v>
          </cell>
          <cell r="L61">
            <v>0</v>
          </cell>
          <cell r="M61">
            <v>0</v>
          </cell>
          <cell r="N61">
            <v>0</v>
          </cell>
        </row>
        <row r="63">
          <cell r="B63" t="str">
            <v>Free Cash Flow</v>
          </cell>
          <cell r="J63">
            <v>0</v>
          </cell>
          <cell r="K63">
            <v>0.56531809249999787</v>
          </cell>
          <cell r="L63">
            <v>3.0457663177750058</v>
          </cell>
          <cell r="M63">
            <v>3.1821305652582486</v>
          </cell>
          <cell r="N63">
            <v>3.0928884388239939</v>
          </cell>
        </row>
        <row r="64">
          <cell r="B64" t="str">
            <v>Terminal Growth Rate</v>
          </cell>
          <cell r="F64">
            <v>0.05</v>
          </cell>
        </row>
        <row r="65">
          <cell r="B65" t="str">
            <v>Terminal Value</v>
          </cell>
        </row>
        <row r="67">
          <cell r="B67" t="str">
            <v>Discount &amp; Capitalization Rates</v>
          </cell>
          <cell r="J67">
            <v>0.1575</v>
          </cell>
          <cell r="K67">
            <v>0.22</v>
          </cell>
          <cell r="L67">
            <v>0.23</v>
          </cell>
          <cell r="M67">
            <v>0.23</v>
          </cell>
          <cell r="N67">
            <v>0.23</v>
          </cell>
        </row>
        <row r="68">
          <cell r="B68" t="str">
            <v>Annual Discount Factors</v>
          </cell>
          <cell r="J68">
            <v>0.86393088552915764</v>
          </cell>
          <cell r="K68">
            <v>0.81967213114754101</v>
          </cell>
          <cell r="L68">
            <v>0.81300813008130079</v>
          </cell>
          <cell r="M68">
            <v>0.81300813008130079</v>
          </cell>
          <cell r="N68">
            <v>0.81300813008130079</v>
          </cell>
        </row>
        <row r="69">
          <cell r="B69" t="str">
            <v>Cumulative Discount Factors</v>
          </cell>
          <cell r="J69">
            <v>0.86393088552915764</v>
          </cell>
          <cell r="K69">
            <v>0.70814007010586699</v>
          </cell>
          <cell r="L69">
            <v>0.57572363423241213</v>
          </cell>
          <cell r="M69">
            <v>0.46806799531090415</v>
          </cell>
          <cell r="N69">
            <v>0.38054308561862127</v>
          </cell>
        </row>
        <row r="71">
          <cell r="B71" t="str">
            <v>Present Value of Periodic Cash Flows</v>
          </cell>
          <cell r="F71">
            <v>12.710340531309958</v>
          </cell>
          <cell r="J71">
            <v>3.3705406047516235</v>
          </cell>
          <cell r="K71">
            <v>1.9306853680557969</v>
          </cell>
          <cell r="L71">
            <v>1.7535196534920983</v>
          </cell>
          <cell r="M71">
            <v>1.4894534744979826</v>
          </cell>
          <cell r="N71">
            <v>1.1769773099842429</v>
          </cell>
        </row>
        <row r="72">
          <cell r="B72" t="str">
            <v>Present Value of Terminal Value</v>
          </cell>
          <cell r="F72">
            <v>1.745244938338278</v>
          </cell>
        </row>
        <row r="73">
          <cell r="B73" t="str">
            <v>Total Net Present Value</v>
          </cell>
          <cell r="F73">
            <v>14.455585469648236</v>
          </cell>
          <cell r="G73" t="str">
            <v>Million USD</v>
          </cell>
        </row>
        <row r="74">
          <cell r="B74" t="str">
            <v>Indicated Business Enterprise Value</v>
          </cell>
          <cell r="H74" t="str">
            <v xml:space="preserve"> HUF  000,000's</v>
          </cell>
        </row>
        <row r="75">
          <cell r="B75" t="str">
            <v xml:space="preserve">     Less :     Long Term Debt 03/31/92</v>
          </cell>
          <cell r="F75">
            <v>0</v>
          </cell>
          <cell r="H75" t="str">
            <v xml:space="preserve"> HUF  000,000's</v>
          </cell>
        </row>
        <row r="76">
          <cell r="B76" t="str">
            <v>Working Capital Calculation</v>
          </cell>
        </row>
        <row r="77">
          <cell r="B77" t="str">
            <v>Total Sales</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J79">
            <v>0</v>
          </cell>
          <cell r="K79">
            <v>0</v>
          </cell>
          <cell r="L79">
            <v>0</v>
          </cell>
          <cell r="M79">
            <v>0</v>
          </cell>
          <cell r="N79">
            <v>0</v>
          </cell>
        </row>
        <row r="80">
          <cell r="B80" t="str">
            <v>Actual, then Forecast Working Cap/Sales</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J85">
            <v>0.03</v>
          </cell>
          <cell r="K85">
            <v>0.03</v>
          </cell>
          <cell r="L85">
            <v>0.03</v>
          </cell>
          <cell r="M85">
            <v>0.03</v>
          </cell>
          <cell r="N85">
            <v>0.03</v>
          </cell>
        </row>
        <row r="86">
          <cell r="B86" t="str">
            <v xml:space="preserve">  Regional Sales</v>
          </cell>
          <cell r="J86">
            <v>0.03</v>
          </cell>
          <cell r="K86">
            <v>0.03</v>
          </cell>
          <cell r="L86">
            <v>0.03</v>
          </cell>
          <cell r="M86">
            <v>0.03</v>
          </cell>
          <cell r="N86">
            <v>0.03</v>
          </cell>
        </row>
        <row r="87">
          <cell r="B87" t="str">
            <v xml:space="preserve">  Western Sales</v>
          </cell>
          <cell r="J87">
            <v>0.03</v>
          </cell>
          <cell r="K87">
            <v>0.03</v>
          </cell>
          <cell r="L87">
            <v>0.03</v>
          </cell>
          <cell r="M87">
            <v>0.03</v>
          </cell>
          <cell r="N87">
            <v>0.03</v>
          </cell>
        </row>
        <row r="88">
          <cell r="B88" t="str">
            <v xml:space="preserve">  Other Sales</v>
          </cell>
          <cell r="J88">
            <v>0.03</v>
          </cell>
          <cell r="K88">
            <v>0.03</v>
          </cell>
          <cell r="L88">
            <v>0.03</v>
          </cell>
          <cell r="M88">
            <v>0.03</v>
          </cell>
          <cell r="N88">
            <v>0.03</v>
          </cell>
        </row>
        <row r="89">
          <cell r="B89" t="str">
            <v xml:space="preserve">  Disproportionate Expense Growth</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I94">
            <v>6.0625</v>
          </cell>
          <cell r="J94">
            <v>6.0625</v>
          </cell>
          <cell r="K94">
            <v>2.1610992499999955</v>
          </cell>
          <cell r="L94">
            <v>0</v>
          </cell>
          <cell r="M94">
            <v>0</v>
          </cell>
          <cell r="N94">
            <v>0</v>
          </cell>
        </row>
        <row r="95">
          <cell r="B95" t="str">
            <v xml:space="preserve">  Annual percentage rate</v>
          </cell>
          <cell r="I95">
            <v>0.1</v>
          </cell>
          <cell r="J95">
            <v>0.1</v>
          </cell>
          <cell r="K95">
            <v>0.1</v>
          </cell>
          <cell r="L95">
            <v>0.1</v>
          </cell>
          <cell r="M95">
            <v>0.1</v>
          </cell>
          <cell r="N95">
            <v>0.1</v>
          </cell>
        </row>
        <row r="96">
          <cell r="B96" t="str">
            <v xml:space="preserve">  Interest expense</v>
          </cell>
          <cell r="I96">
            <v>0.60625000000000007</v>
          </cell>
          <cell r="J96">
            <v>0.60625000000000007</v>
          </cell>
          <cell r="K96">
            <v>0.21610992499999956</v>
          </cell>
          <cell r="L96">
            <v>0</v>
          </cell>
          <cell r="M96">
            <v>0</v>
          </cell>
          <cell r="N96">
            <v>0</v>
          </cell>
        </row>
        <row r="97">
          <cell r="B97" t="str">
            <v xml:space="preserve">  Principal payments</v>
          </cell>
          <cell r="J97">
            <v>3.9014007500000045</v>
          </cell>
          <cell r="K97">
            <v>2.1610992499999955</v>
          </cell>
          <cell r="L97">
            <v>0</v>
          </cell>
          <cell r="M97">
            <v>0</v>
          </cell>
          <cell r="N97">
            <v>0</v>
          </cell>
        </row>
        <row r="98">
          <cell r="B98" t="str">
            <v xml:space="preserve">  Ending balance</v>
          </cell>
          <cell r="I98">
            <v>6.0625</v>
          </cell>
          <cell r="J98">
            <v>2.1610992499999955</v>
          </cell>
          <cell r="K98">
            <v>0</v>
          </cell>
          <cell r="L98">
            <v>0</v>
          </cell>
          <cell r="M98">
            <v>0</v>
          </cell>
          <cell r="N9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10-1"/>
      <sheetName val="SMSTemp"/>
      <sheetName val="definitions"/>
      <sheetName val="GAAP TB 31.12.01  detail p&amp;l"/>
      <sheetName val="Sales for 2001"/>
      <sheetName val="Actuals Input"/>
      <sheetName val="Arna billing - 2001"/>
      <sheetName val="FS-97"/>
      <sheetName val="Summary"/>
      <sheetName val="CPI"/>
      <sheetName val="co_code"/>
      <sheetName val="Sheet1"/>
      <sheetName val="Info"/>
      <sheetName val="yO302.1"/>
      <sheetName val="Cash Flow - 2004 Workings"/>
      <sheetName val="д.7.001"/>
      <sheetName val="Виды оплат"/>
      <sheetName val="Цеха"/>
      <sheetName val="Catalogue"/>
      <sheetName val="demir kzt"/>
      <sheetName val="Cash Flow - CY Workings"/>
      <sheetName val="UNITPRICES"/>
      <sheetName val="- 1 -"/>
      <sheetName val="UOG_TB"/>
      <sheetName val="TB"/>
      <sheetName val="PR CN"/>
      <sheetName val="CA"/>
      <sheetName val="Ural med"/>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FES"/>
      <sheetName val="Variables"/>
      <sheetName val="Production"/>
      <sheetName val="FX rates"/>
      <sheetName val="105070202"/>
      <sheetName val="Main"/>
      <sheetName val="Output (ROL m)"/>
      <sheetName val="yO302_1"/>
      <sheetName val="Cash_Flow_-_2004_Workings"/>
      <sheetName val="-_1_-"/>
      <sheetName val="Sales_for_2001"/>
      <sheetName val="GAAP_TB_31_12_01__detail_p&amp;l"/>
      <sheetName val="д_7_001"/>
      <sheetName val="Виды_оплат"/>
      <sheetName val="demir_kzt"/>
      <sheetName val="Cash_Flow_-_CY_Workings"/>
      <sheetName val="book adjustments"/>
    </sheetNames>
    <sheetDataSet>
      <sheetData sheetId="0" refreshError="1"/>
      <sheetData sheetId="1" refreshError="1"/>
      <sheetData sheetId="2" refreshError="1">
        <row r="3">
          <cell r="B3" t="str">
            <v>Arna</v>
          </cell>
        </row>
        <row r="32">
          <cell r="B32">
            <v>1307518.6400001969</v>
          </cell>
        </row>
        <row r="51">
          <cell r="B51">
            <v>31999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dom Report"/>
      <sheetName val="Sheet2"/>
      <sheetName val="Sheet3"/>
      <sheetName val="SMSTemp"/>
      <sheetName val="Ф1"/>
      <sheetName val="Ф2"/>
      <sheetName val="Dictionaries"/>
      <sheetName val="F100-Trial BS"/>
      <sheetName val="2006 2Day Tel"/>
      <sheetName val="% threshhold(salary)"/>
      <sheetName val="Index - Summary"/>
      <sheetName val="GAAP TB 31.12.01  detail p&amp;l"/>
      <sheetName val="PP&amp;E mvt for 2003"/>
      <sheetName val="P9-BS by Co"/>
      <sheetName val="TB"/>
      <sheetName val="ЯНВАРЬ"/>
      <sheetName val="Sample size_BAK"/>
      <sheetName val="B-4"/>
      <sheetName val="roll-forward"/>
      <sheetName val="Def"/>
      <sheetName val="SAD Schedule"/>
      <sheetName val="CPI"/>
      <sheetName val="PLAC"/>
      <sheetName val="Precios"/>
      <sheetName val="Ставки на технику"/>
      <sheetName val="PYTB"/>
      <sheetName val="Post Frac"/>
      <sheetName val="IPR"/>
      <sheetName val="Форма2"/>
      <sheetName val="Статьи"/>
      <sheetName val="FES"/>
      <sheetName val="из сем"/>
      <sheetName val="A"/>
      <sheetName val="depreciation testing"/>
      <sheetName val="группа"/>
      <sheetName val="Gas1999"/>
      <sheetName val="ConsumptionPerUnit"/>
      <sheetName val="Capex"/>
      <sheetName val="Confirmation"/>
      <sheetName val="ÎÒèÒÁ"/>
    </sheetNames>
    <sheetDataSet>
      <sheetData sheetId="0" refreshError="1"/>
      <sheetData sheetId="1" refreshError="1"/>
      <sheetData sheetId="2" refreshError="1"/>
      <sheetData sheetId="3" refreshError="1">
        <row r="3">
          <cell r="B3" t="str">
            <v>Bogatyr Access Komir</v>
          </cell>
        </row>
        <row r="4">
          <cell r="B4" t="str">
            <v>31/12/01</v>
          </cell>
        </row>
        <row r="5">
          <cell r="B5" t="str">
            <v>to substatiate inventory balance through observati</v>
          </cell>
        </row>
        <row r="6">
          <cell r="B6" t="str">
            <v>DO</v>
          </cell>
        </row>
        <row r="7">
          <cell r="B7" t="str">
            <v>31-Mar-02</v>
          </cell>
        </row>
        <row r="13">
          <cell r="B13" t="str">
            <v>#,###,###,###,##0.00;(#,###,###,###,##0.00)</v>
          </cell>
        </row>
        <row r="15">
          <cell r="B15" t="str">
            <v>#,###,###,###,##0;(#,###,###,###,##0)</v>
          </cell>
        </row>
        <row r="45">
          <cell r="B45">
            <v>984227671.2093569</v>
          </cell>
        </row>
        <row r="46">
          <cell r="B46">
            <v>5678</v>
          </cell>
        </row>
        <row r="47">
          <cell r="B47">
            <v>179</v>
          </cell>
        </row>
        <row r="48">
          <cell r="B48">
            <v>60915811.921569996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refreshError="1"/>
      <sheetData sheetId="3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FRS FS 04"/>
      <sheetName val="Client adj"/>
      <sheetName val="IFRS FS 2005_TENGE"/>
      <sheetName val="KAS CFS"/>
      <sheetName val="IFRS TS"/>
      <sheetName val="DT"/>
      <sheetName val="IFRS FS"/>
      <sheetName val="KAS Notes"/>
      <sheetName val="KAS FS"/>
      <sheetName val="IFRS CFS"/>
      <sheetName val="RP"/>
      <sheetName val="Client adj - IFRS"/>
      <sheetName val="plugs"/>
      <sheetName val="Equity"/>
      <sheetName val="PPE Recalc"/>
      <sheetName val="IFRS Notes"/>
      <sheetName val="OAR KAS"/>
      <sheetName val="IFRS CF"/>
      <sheetName val="SMSTemp"/>
      <sheetName val="FES"/>
      <sheetName val="Global"/>
      <sheetName val="Data"/>
      <sheetName val="FX rates"/>
      <sheetName val="Profit &amp; Loss Total"/>
      <sheetName val="Salinfo"/>
    </sheetNames>
    <sheetDataSet>
      <sheetData sheetId="0" refreshError="1"/>
      <sheetData sheetId="1" refreshError="1"/>
      <sheetData sheetId="2" refreshError="1"/>
      <sheetData sheetId="3" refreshError="1"/>
      <sheetData sheetId="4" refreshError="1"/>
      <sheetData sheetId="5" refreshError="1"/>
      <sheetData sheetId="6" refreshError="1">
        <row r="4">
          <cell r="J4">
            <v>132.5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PL, CF, EQ"/>
      <sheetName val="Summary TT"/>
      <sheetName val="2005 IFRS 1"/>
      <sheetName val="2006 IFRS 1"/>
      <sheetName val="2006"/>
      <sheetName val="CFS 04"/>
      <sheetName val="CFS 03"/>
      <sheetName val="CFS 02"/>
      <sheetName val="Deffered tax"/>
      <sheetName val="2005"/>
      <sheetName val="2004 IFRS 1"/>
      <sheetName val="2004"/>
      <sheetName val="2003"/>
      <sheetName val="2002"/>
      <sheetName val="2001"/>
      <sheetName val="FX gain"/>
      <sheetName val="Detailes 2002-2006"/>
      <sheetName val="Meridian"/>
      <sheetName val="Agroneftertrade"/>
      <sheetName val="X-rates"/>
      <sheetName val="Tickmar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4">
          <cell r="F4">
            <v>130</v>
          </cell>
        </row>
        <row r="5">
          <cell r="F5">
            <v>136.05000000000001</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rates"/>
      <sheetName val="A2.2 OAR"/>
      <sheetName val="A4.4.cons_04.03"/>
      <sheetName val="A4.100 - TS 2004"/>
      <sheetName val="Cash Flow_2004"/>
      <sheetName val="O.750_DTL _Audited Actual"/>
      <sheetName val="O.750_DTL _Audited per Books"/>
      <sheetName val="FS disclosures"/>
      <sheetName val="O.760_DTL _Audited PD"/>
      <sheetName val="ES"/>
      <sheetName val="ЯНВАРЬ"/>
      <sheetName val="Cost 99v98"/>
      <sheetName val="FES"/>
      <sheetName val="KONSOLID"/>
      <sheetName val="Profit &amp; Loss Total"/>
      <sheetName val="C-Total Market"/>
      <sheetName val="I-Demand Drivers"/>
      <sheetName val="U2.1013"/>
      <sheetName val="B-4"/>
      <sheetName val="КЦМ-Акбастау (2)"/>
      <sheetName val="FX_rates"/>
      <sheetName val="A2_2_OAR"/>
      <sheetName val="A4_4_cons_04_03"/>
      <sheetName val="A4_100_-_TS_2004"/>
      <sheetName val="Cash_Flow_2004"/>
      <sheetName val="O_750_DTL__Audited_Actual"/>
      <sheetName val="O_750_DTL__Audited_per_Books"/>
      <sheetName val="FS_disclosures"/>
      <sheetName val="O_760_DTL__Audited_PD"/>
      <sheetName val="Cost_99v98"/>
      <sheetName val="#REF"/>
      <sheetName val="Confirmation"/>
      <sheetName val="Содержание"/>
      <sheetName val="Sales for 2001"/>
      <sheetName val="Gas1999"/>
      <sheetName val="MASTER SHEET"/>
    </sheetNames>
    <sheetDataSet>
      <sheetData sheetId="0" refreshError="1">
        <row r="2">
          <cell r="B2">
            <v>130</v>
          </cell>
        </row>
        <row r="3">
          <cell r="B3">
            <v>144.22</v>
          </cell>
        </row>
        <row r="4">
          <cell r="B4">
            <v>136.07</v>
          </cell>
        </row>
        <row r="5">
          <cell r="B5">
            <v>149.51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Value"/>
      <sheetName val="Rev"/>
      <sheetName val="P&amp;L"/>
      <sheetName val="BS"/>
      <sheetName val="CF "/>
      <sheetName val="Debts"/>
      <sheetName val="Tax"/>
      <sheetName val="COGS"/>
      <sheetName val="S,G,&amp;A"/>
      <sheetName val="Mat_En"/>
      <sheetName val="VIC"/>
      <sheetName val="WC"/>
      <sheetName val="5z info"/>
      <sheetName val="Capacity "/>
      <sheetName val="Coeff"/>
      <sheetName val="CAPEX"/>
      <sheetName val="DPR (IAS)"/>
      <sheetName val="DPR(TAX)"/>
      <sheetName val="Module1"/>
      <sheetName val="Other sales"/>
      <sheetName val="DPR_TAX_"/>
      <sheetName val="Indices"/>
      <sheetName val="Ratios"/>
      <sheetName val="Common-Size"/>
      <sheetName val="FCF"/>
      <sheetName val="Schedules"/>
      <sheetName val="Proj. Bal."/>
      <sheetName val="Assumption"/>
      <sheetName val="Info"/>
      <sheetName val="1997 fin. res."/>
      <sheetName val="exch. rates"/>
      <sheetName val="Dictionaries"/>
      <sheetName val="infl_rates"/>
      <sheetName val="CFS=&gt;"/>
      <sheetName val="Input (Global) Data"/>
      <sheetName val="Exch Rates"/>
      <sheetName val="Market"/>
      <sheetName val="Tr"/>
      <sheetName val="Prices"/>
      <sheetName val="сортамент"/>
      <sheetName val="NS GROUP"/>
      <sheetName val="Segments"/>
      <sheetName val="EPS"/>
      <sheetName val="TS"/>
      <sheetName val="CoS"/>
      <sheetName val="Selling"/>
      <sheetName val="G&amp;A"/>
      <sheetName val="PL"/>
      <sheetName val="Закупки"/>
      <sheetName val="Rates"/>
      <sheetName val="Списки"/>
      <sheetName val="Main"/>
      <sheetName val="TOC"/>
      <sheetName val="Лист1"/>
      <sheetName val="DCF"/>
      <sheetName val="Read me first"/>
      <sheetName val="Лист2"/>
      <sheetName val="USD rates"/>
      <sheetName val="Поступ._свод"/>
      <sheetName val="Поступ._прочие"/>
      <sheetName val="Поступ._ППИ"/>
      <sheetName val="I-S"/>
    </sheetNames>
    <sheetDataSet>
      <sheetData sheetId="0" refreshError="1">
        <row r="6">
          <cell r="B6">
            <v>9.7800999999999991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
      <sheetName val="Threshold Table"/>
      <sheetName val="д.7.001"/>
      <sheetName val="IFRS FS"/>
      <sheetName val="I-Base Year Tariff"/>
      <sheetName val="Assumptions"/>
      <sheetName val="Global"/>
      <sheetName val="Trial Balance"/>
      <sheetName val="FX rates"/>
      <sheetName val="Salinfo"/>
    </sheetNames>
    <sheetDataSet>
      <sheetData sheetId="0">
        <row r="6">
          <cell r="A6">
            <v>1</v>
          </cell>
        </row>
      </sheetData>
      <sheetData sheetId="1" refreshError="1">
        <row r="6">
          <cell r="A6">
            <v>1</v>
          </cell>
          <cell r="B6">
            <v>0.9</v>
          </cell>
          <cell r="C6">
            <v>4.5</v>
          </cell>
          <cell r="D6">
            <v>1</v>
          </cell>
          <cell r="E6">
            <v>0.45</v>
          </cell>
          <cell r="F6">
            <v>3</v>
          </cell>
        </row>
        <row r="7">
          <cell r="A7">
            <v>2</v>
          </cell>
          <cell r="B7">
            <v>0.85</v>
          </cell>
          <cell r="C7">
            <v>4.25</v>
          </cell>
          <cell r="D7">
            <v>2</v>
          </cell>
          <cell r="E7">
            <v>0.4</v>
          </cell>
          <cell r="F7">
            <v>2.67</v>
          </cell>
        </row>
        <row r="8">
          <cell r="A8">
            <v>4</v>
          </cell>
          <cell r="B8">
            <v>0.75</v>
          </cell>
          <cell r="C8">
            <v>3.75</v>
          </cell>
          <cell r="D8">
            <v>4</v>
          </cell>
          <cell r="E8">
            <v>0.35</v>
          </cell>
          <cell r="F8">
            <v>2.33</v>
          </cell>
        </row>
        <row r="9">
          <cell r="A9">
            <v>6</v>
          </cell>
          <cell r="B9">
            <v>0.65</v>
          </cell>
          <cell r="C9">
            <v>3.25</v>
          </cell>
          <cell r="D9">
            <v>6</v>
          </cell>
          <cell r="E9">
            <v>0.3</v>
          </cell>
          <cell r="F9">
            <v>2</v>
          </cell>
        </row>
        <row r="10">
          <cell r="A10">
            <v>12</v>
          </cell>
          <cell r="B10">
            <v>0.5</v>
          </cell>
          <cell r="C10">
            <v>2.5</v>
          </cell>
          <cell r="D10">
            <v>12</v>
          </cell>
          <cell r="E10">
            <v>0.25</v>
          </cell>
          <cell r="F10">
            <v>1.67</v>
          </cell>
        </row>
        <row r="11">
          <cell r="A11">
            <v>13</v>
          </cell>
          <cell r="B11">
            <v>0.4</v>
          </cell>
          <cell r="C11">
            <v>2</v>
          </cell>
          <cell r="D11">
            <v>13</v>
          </cell>
          <cell r="E11">
            <v>0.2</v>
          </cell>
          <cell r="F11">
            <v>1.33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AL68"/>
      <sheetName val="ЯНВАРЬ"/>
      <sheetName val="TB"/>
      <sheetName val="PR CN"/>
      <sheetName val="Threshold Table"/>
      <sheetName val="FES"/>
      <sheetName val="Загрузка "/>
      <sheetName val="SMSTemp"/>
      <sheetName val="МО 0012"/>
      <sheetName val="Sheet3"/>
      <sheetName val="P9-BS by Co"/>
      <sheetName val="Final_1145"/>
      <sheetName val="chiet tinh"/>
      <sheetName val="Sheet1"/>
      <sheetName val="PYTB"/>
      <sheetName val="Assumptions"/>
      <sheetName val="д.7.001"/>
      <sheetName val="Sony"/>
      <sheetName val="A-20"/>
      <sheetName val="CASH"/>
      <sheetName val="Info"/>
      <sheetName val="PR_CN"/>
      <sheetName val="Threshold_Table"/>
      <sheetName val="Загрузка_"/>
      <sheetName val="FAAL68.XLS"/>
      <sheetName val="FDREPORT"/>
      <sheetName val="ОборБалФормОтч"/>
      <sheetName val="Resource Sheet"/>
      <sheetName val="Main Sheet"/>
      <sheetName val="Управление"/>
      <sheetName val="3НК"/>
      <sheetName val="Selection"/>
      <sheetName val="fish"/>
      <sheetName val="Anlagevermögen"/>
      <sheetName val="Assumption"/>
      <sheetName val="Calculations"/>
      <sheetName val="SGV_Oz"/>
      <sheetName val="PDC_Worksheet"/>
      <sheetName val="SUMMARY"/>
      <sheetName val="Aug"/>
      <sheetName val="July"/>
      <sheetName val="June"/>
      <sheetName val="May"/>
      <sheetName val="Sept"/>
      <sheetName val="#REF"/>
      <sheetName val="KONSOLID"/>
      <sheetName val="IFRS FS"/>
      <sheetName val="7.1"/>
      <sheetName val="Sales for 2001"/>
      <sheetName val="KazCopper"/>
      <sheetName val="FMLK"/>
      <sheetName val="База"/>
      <sheetName val="\\$NDS\.EFES_KARAGANDA_SYS.ESY\"/>
      <sheetName val="Ural med"/>
      <sheetName val="PD.5_2"/>
      <sheetName val="1,3 новая"/>
      <sheetName val="Scenarios"/>
      <sheetName val="ИнвестицииСвод"/>
      <sheetName val="PD.5_1"/>
      <sheetName val="Итог по НПО "/>
      <sheetName val="PD.5_3"/>
      <sheetName val="Баланс (Ф1)"/>
      <sheetName val="1.401.2"/>
      <sheetName val="П"/>
      <sheetName val="формаДДС_пЛОХ_ЛОХЛкмесяц03_ДАШв"/>
      <sheetName val="К1_МП"/>
      <sheetName val="admin"/>
      <sheetName val="B-4"/>
      <sheetName val="Лист3"/>
      <sheetName val="__$NDS_.EFES_KARAGANDA_SYS.ESY_"/>
      <sheetName val="title"/>
      <sheetName val="profit &amp; loss"/>
      <sheetName val="balance sheet"/>
      <sheetName val="X-rates"/>
      <sheetName val="BS"/>
      <sheetName val="IS"/>
      <sheetName val="ао"/>
      <sheetName val="StagesReport"/>
      <sheetName val="Bench Data"/>
      <sheetName val="[FAAL68.XLS][FAAL68.XLS][FAAL68"/>
      <sheetName val="[FAAL68.XLS][FAAL68.XLS]\\$NDS\"/>
      <sheetName val="Cost Sheet"/>
    </sheetNames>
    <definedNames>
      <definedName name="BILAN"/>
      <definedName name="GDBUT"/>
      <definedName name="GDRAP"/>
      <definedName name="GEBUT"/>
      <definedName name="GERAP"/>
      <definedName name="SATBLT"/>
      <definedName name="SATBUS"/>
      <definedName name="SATRAP"/>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031"/>
      <sheetName val="Справочник"/>
      <sheetName val="031_0711акм"/>
    </sheetNames>
    <sheetDataSet>
      <sheetData sheetId="0">
        <row r="3">
          <cell r="A3" t="str">
            <v>Акмолинская ОДТ</v>
          </cell>
          <cell r="E3" t="str">
            <v>акм</v>
          </cell>
        </row>
        <row r="4">
          <cell r="A4" t="str">
            <v>Актюбинская ОДТ</v>
          </cell>
          <cell r="E4" t="str">
            <v>акт</v>
          </cell>
        </row>
        <row r="5">
          <cell r="A5" t="str">
            <v>Алматинская ОДТ</v>
          </cell>
          <cell r="E5" t="str">
            <v>алм</v>
          </cell>
        </row>
        <row r="6">
          <cell r="A6" t="str">
            <v>Атырауская ОДТ</v>
          </cell>
          <cell r="E6" t="str">
            <v>атр</v>
          </cell>
        </row>
        <row r="7">
          <cell r="A7" t="str">
            <v>В.-Казахстанская ОДТ</v>
          </cell>
          <cell r="E7" t="str">
            <v>вко</v>
          </cell>
        </row>
        <row r="8">
          <cell r="A8" t="str">
            <v>Жамбылская ОДТ</v>
          </cell>
          <cell r="E8" t="str">
            <v>жам</v>
          </cell>
        </row>
        <row r="9">
          <cell r="A9" t="str">
            <v>З.-Казахстанская ОДТ</v>
          </cell>
          <cell r="E9" t="str">
            <v>зко</v>
          </cell>
        </row>
        <row r="10">
          <cell r="A10" t="str">
            <v>Карагандинская ОДТ</v>
          </cell>
          <cell r="E10" t="str">
            <v>кар</v>
          </cell>
        </row>
        <row r="11">
          <cell r="A11" t="str">
            <v>Кзылординская ОДТ</v>
          </cell>
          <cell r="E11" t="str">
            <v>кзл</v>
          </cell>
        </row>
        <row r="12">
          <cell r="A12" t="str">
            <v>Костанайская ОДТ</v>
          </cell>
          <cell r="E12" t="str">
            <v>кос</v>
          </cell>
        </row>
        <row r="13">
          <cell r="A13" t="str">
            <v>Мангистауская ОДТ</v>
          </cell>
          <cell r="E13" t="str">
            <v>ман</v>
          </cell>
        </row>
        <row r="14">
          <cell r="A14" t="str">
            <v>Павлодарская ОДТ</v>
          </cell>
          <cell r="E14" t="str">
            <v>пав</v>
          </cell>
        </row>
        <row r="15">
          <cell r="A15" t="str">
            <v>С.-Казахстанская ОДТ</v>
          </cell>
          <cell r="E15" t="str">
            <v>ско</v>
          </cell>
        </row>
        <row r="16">
          <cell r="A16" t="str">
            <v>Ю.-Казахстанская ОДТ</v>
          </cell>
          <cell r="E16" t="str">
            <v>юко</v>
          </cell>
        </row>
        <row r="17">
          <cell r="A17" t="str">
            <v>ГЦТ Алматытелеком</v>
          </cell>
          <cell r="E17" t="str">
            <v>АлТ</v>
          </cell>
        </row>
        <row r="18">
          <cell r="A18" t="str">
            <v>ГЦТ Астанателеком</v>
          </cell>
          <cell r="E18" t="str">
            <v>АсТ</v>
          </cell>
        </row>
        <row r="19">
          <cell r="A19" t="str">
            <v>Об. Дальняя связь</v>
          </cell>
          <cell r="E19" t="str">
            <v>дс</v>
          </cell>
        </row>
        <row r="20">
          <cell r="A20" t="str">
            <v>РТО</v>
          </cell>
          <cell r="E20" t="str">
            <v>рто</v>
          </cell>
        </row>
        <row r="21">
          <cell r="A21" t="str">
            <v>Центр радиофикации</v>
          </cell>
          <cell r="E21" t="str">
            <v>цр</v>
          </cell>
        </row>
        <row r="22">
          <cell r="A22" t="str">
            <v>ДСТИ</v>
          </cell>
          <cell r="E22" t="str">
            <v>дст</v>
          </cell>
        </row>
        <row r="23">
          <cell r="A23" t="str">
            <v>ЦПК</v>
          </cell>
          <cell r="E23" t="str">
            <v>цпк</v>
          </cell>
        </row>
        <row r="24">
          <cell r="A24" t="str">
            <v>ЭХО</v>
          </cell>
          <cell r="E24" t="str">
            <v>эхо</v>
          </cell>
        </row>
        <row r="25">
          <cell r="A25" t="str">
            <v>Телекомкомплект</v>
          </cell>
          <cell r="E25" t="str">
            <v>дтк</v>
          </cell>
        </row>
        <row r="26">
          <cell r="A26" t="str">
            <v>ДИС</v>
          </cell>
          <cell r="E26" t="str">
            <v>дис</v>
          </cell>
        </row>
        <row r="27">
          <cell r="A27" t="str">
            <v>ДКП</v>
          </cell>
          <cell r="E27" t="str">
            <v>дкп</v>
          </cell>
        </row>
        <row r="28">
          <cell r="A28" t="str">
            <v xml:space="preserve">Центр. аппарат </v>
          </cell>
          <cell r="E28" t="str">
            <v>соб</v>
          </cell>
        </row>
        <row r="29">
          <cell r="A29" t="str">
            <v>СИГНУМ</v>
          </cell>
          <cell r="E29" t="str">
            <v>сигнум</v>
          </cell>
        </row>
        <row r="30">
          <cell r="A30" t="str">
            <v>АО Нурсат</v>
          </cell>
        </row>
        <row r="42">
          <cell r="A42" t="str">
            <v>Дочерние</v>
          </cell>
          <cell r="E42" t="str">
            <v>Дочерние</v>
          </cell>
        </row>
        <row r="43">
          <cell r="A43" t="str">
            <v>Свод по АО</v>
          </cell>
        </row>
        <row r="44">
          <cell r="A44" t="str">
            <v>Филиалы</v>
          </cell>
          <cell r="E44" t="str">
            <v>Филиалы</v>
          </cell>
        </row>
      </sheetData>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s"/>
      <sheetName val="Macroeconomic Assumptions"/>
      <sheetName val="Production Inputs"/>
      <sheetName val="Assets Inputs"/>
      <sheetName val="Actuals Input"/>
      <sheetName val="Workings"/>
      <sheetName val="Key Assumptions"/>
      <sheetName val="Key Results"/>
      <sheetName val="Balance Sheet"/>
      <sheetName val="Profit and Loss"/>
      <sheetName val="Cash Flow"/>
      <sheetName val="Steel Sales"/>
      <sheetName val="Steel Operating Costs"/>
      <sheetName val="Fixed Assets"/>
      <sheetName val="Financing"/>
      <sheetName val="Shareholder Funds"/>
      <sheetName val="IFRS FS"/>
      <sheetName val="IK2001-update FY 2001"/>
      <sheetName val="c_data"/>
      <sheetName val="Bonds"/>
      <sheetName val="To Generate"/>
      <sheetName val="класс"/>
      <sheetName val="CA"/>
      <sheetName val="AFE's  By Afe"/>
      <sheetName val="123100 O&amp;G Assets"/>
      <sheetName val="Keys"/>
      <sheetName val="statement 1998"/>
      <sheetName val="Trial Balance"/>
      <sheetName val="SMSTemp"/>
      <sheetName val="Macroeconomic_Assumptions"/>
      <sheetName val="Production_Inputs"/>
      <sheetName val="Assets_Inputs"/>
      <sheetName val="Actuals_Input"/>
      <sheetName val="Key_Assumptions"/>
      <sheetName val="Key_Results"/>
      <sheetName val="Balance_Sheet"/>
      <sheetName val="Profit_and_Loss"/>
      <sheetName val="Cash_Flow"/>
      <sheetName val="Steel_Sales"/>
      <sheetName val="Steel_Operating_Costs"/>
      <sheetName val="Fixed_Assets"/>
      <sheetName val="Shareholder_Funds"/>
      <sheetName val="IFRS_FS"/>
      <sheetName val="IK2001-update_FY_2001"/>
      <sheetName val="Inputs"/>
      <sheetName val="Nelson Monte Carlo"/>
      <sheetName val="Служебный лист"/>
      <sheetName val="Hidden"/>
      <sheetName val="To_Generate"/>
      <sheetName val="Tabeller"/>
      <sheetName val="MTO REV.0"/>
      <sheetName val="BS"/>
      <sheetName val="P&amp;L"/>
    </sheetNames>
    <sheetDataSet>
      <sheetData sheetId="0" refreshError="1"/>
      <sheetData sheetId="1" refreshError="1">
        <row r="1">
          <cell r="D1">
            <v>1997</v>
          </cell>
          <cell r="E1">
            <v>1998</v>
          </cell>
          <cell r="F1">
            <v>1999</v>
          </cell>
          <cell r="G1">
            <v>2000</v>
          </cell>
          <cell r="H1">
            <v>2001</v>
          </cell>
          <cell r="I1">
            <v>2002</v>
          </cell>
          <cell r="J1">
            <v>2003</v>
          </cell>
          <cell r="K1">
            <v>2004</v>
          </cell>
          <cell r="L1">
            <v>2005</v>
          </cell>
          <cell r="M1">
            <v>2006</v>
          </cell>
          <cell r="N1">
            <v>2007</v>
          </cell>
          <cell r="O1">
            <v>2008</v>
          </cell>
          <cell r="P1">
            <v>2009</v>
          </cell>
        </row>
        <row r="2">
          <cell r="D2" t="str">
            <v>Actual</v>
          </cell>
          <cell r="E2" t="str">
            <v>Actual</v>
          </cell>
          <cell r="F2" t="str">
            <v>Actual</v>
          </cell>
          <cell r="G2" t="str">
            <v>Actual</v>
          </cell>
          <cell r="H2" t="str">
            <v>Estimate</v>
          </cell>
          <cell r="I2" t="str">
            <v>Forecast</v>
          </cell>
          <cell r="J2" t="str">
            <v>Forecast</v>
          </cell>
          <cell r="K2" t="str">
            <v>Forecast</v>
          </cell>
          <cell r="L2" t="str">
            <v>Forecast</v>
          </cell>
          <cell r="M2" t="str">
            <v>Forecast</v>
          </cell>
          <cell r="N2" t="str">
            <v>Forecast</v>
          </cell>
          <cell r="O2" t="str">
            <v>Forecast</v>
          </cell>
          <cell r="P2" t="str">
            <v>Forecast</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1">
          <cell r="D1">
            <v>1997</v>
          </cell>
        </row>
      </sheetData>
      <sheetData sheetId="30">
        <row r="1">
          <cell r="D1">
            <v>1997</v>
          </cell>
        </row>
      </sheetData>
      <sheetData sheetId="31">
        <row r="1">
          <cell r="D1">
            <v>1997</v>
          </cell>
        </row>
      </sheetData>
      <sheetData sheetId="32"/>
      <sheetData sheetId="33">
        <row r="1">
          <cell r="D1">
            <v>1997</v>
          </cell>
        </row>
      </sheetData>
      <sheetData sheetId="34">
        <row r="1">
          <cell r="D1">
            <v>1997</v>
          </cell>
        </row>
      </sheetData>
      <sheetData sheetId="35">
        <row r="1">
          <cell r="D1">
            <v>1997</v>
          </cell>
        </row>
      </sheetData>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O302.1"/>
      <sheetName val="yO100 - Taxes lead"/>
      <sheetName val="yO101 - Updated taxes lead _ZAO"/>
      <sheetName val="yO102-Taxes lead_OAO"/>
      <sheetName val="yO200 - Error Schedule"/>
      <sheetName val="yO300 - CIT"/>
      <sheetName val="yO301 - Confirmation of BV "/>
      <sheetName val="yO302"/>
      <sheetName val="yO302.2"/>
      <sheetName val="yO302.3"/>
      <sheetName val="yO303 - FOREX testing"/>
      <sheetName val="yO304_Interest testing"/>
      <sheetName val="yO400 - VAT"/>
      <sheetName val="yO500 - WHT &amp; RCVAT testing"/>
      <sheetName val="yO501"/>
      <sheetName val="yO502"/>
      <sheetName val="yO503"/>
      <sheetName val="yO900-Tax audit acts"/>
      <sheetName val="yO302_1"/>
      <sheetName val="группа"/>
      <sheetName val="Workings"/>
      <sheetName val="Macroeconomic Assumptions"/>
      <sheetName val="O. Taxes_YE_2003"/>
      <sheetName val="#ССЫЛКА"/>
      <sheetName val="ЯНВ_99"/>
      <sheetName val="N_SVOD"/>
      <sheetName val="Hidden"/>
      <sheetName val="CA"/>
      <sheetName val="Loaded"/>
      <sheetName val="класс"/>
      <sheetName val="База"/>
      <sheetName val="ЯНВАРЬ"/>
      <sheetName val="UNITPRICES"/>
      <sheetName val="Cash Flow - CY Workings"/>
      <sheetName val="FS-97"/>
      <sheetName val="Cash CCI Detail"/>
      <sheetName val="XLR_NoRangeSheet"/>
      <sheetName val="yO100_-_Taxes_lead"/>
      <sheetName val="yO101_-_Updated_taxes_lead__ZAO"/>
      <sheetName val="yO102-Taxes_lead_OAO"/>
      <sheetName val="yO200_-_Error_Schedule"/>
      <sheetName val="yO300_-_CIT"/>
      <sheetName val="yO301_-_Confirmation_of_BV_"/>
      <sheetName val="yO302_11"/>
      <sheetName val="yO302_2"/>
      <sheetName val="yO302_3"/>
      <sheetName val="yO400_-_VAT"/>
      <sheetName val="yO500_-_WHT_&amp;_RCVAT_testing"/>
      <sheetName val="yO900-Tax_audit_acts"/>
      <sheetName val="yO303_-_FOREX_testing"/>
      <sheetName val="yO304_Interest_testing"/>
      <sheetName val="Macroeconomic_Assumptions"/>
      <sheetName val="Транс 03"/>
      <sheetName val="Транс 02"/>
      <sheetName val="Trial Balance"/>
      <sheetName val="Справочник"/>
      <sheetName val="gaeshpetco"/>
      <sheetName val="SMSTemp"/>
      <sheetName val="Параметры"/>
      <sheetName val="Standing data"/>
      <sheetName val="name"/>
      <sheetName val="Tech - lists"/>
      <sheetName val="O__Taxes_YE_2003"/>
      <sheetName val="Sheet1"/>
      <sheetName val="Comp equip"/>
      <sheetName val="FFE"/>
      <sheetName val="FF-1"/>
      <sheetName val="Anlagevermögen"/>
      <sheetName val="PIT&amp;PP(2)"/>
      <sheetName val="NO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refreshError="1"/>
      <sheetData sheetId="62"/>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2004"/>
      <sheetName val="TB 2004"/>
      <sheetName val="TB 2004 (2)"/>
      <sheetName val="TB 2004 (3)"/>
      <sheetName val="Final TB"/>
      <sheetName val="Subsequent review of AR AP"/>
      <sheetName val="P&amp;L 2004"/>
      <sheetName val="Cash flow2004"/>
      <sheetName val="Cash Flow - 2004 Workings"/>
      <sheetName val="Cash flow bs 2003"/>
      <sheetName val="Cash flow P&amp;L 2003"/>
      <sheetName val="Cash Flow - 2003 Workings"/>
      <sheetName val="TB2003"/>
      <sheetName val="TB2002"/>
      <sheetName val="Trial Balance "/>
      <sheetName val="RStat.1CAcc.sw"/>
      <sheetName val="Sales 3Q"/>
      <sheetName val="Sales"/>
      <sheetName val="Production 100%"/>
      <sheetName val="Production volumes Y2004"/>
      <sheetName val="Production bonus expence "/>
      <sheetName val="Educ.Exp"/>
      <sheetName val="3Q+4Q JVb pr.c"/>
      <sheetName val="Cost of Sales"/>
      <sheetName val="S&amp;T"/>
      <sheetName val="Sales and transporation exp"/>
      <sheetName val="G&amp;A 1C"/>
      <sheetName val="G&amp;A"/>
      <sheetName val="In.exp."/>
      <sheetName val="Interest&amp; Financing Cost"/>
      <sheetName val="Oth.inc 1C"/>
      <sheetName val="Int rec and other income"/>
      <sheetName val="Income tax"/>
      <sheetName val="DD&amp;A"/>
      <sheetName val="Oil and gas properties"/>
      <sheetName val="Production depreciation 2004"/>
      <sheetName val="PP&amp;E"/>
      <sheetName val="Inv calc.2004"/>
      <sheetName val="Inv1c"/>
      <sheetName val="Inventory"/>
      <sheetName val="Deferred tax"/>
      <sheetName val="Summary 2004"/>
      <sheetName val="Summary 2003"/>
      <sheetName val="ARO Calculations 2003"/>
      <sheetName val="ARO"/>
      <sheetName val="Bank Loans ST"/>
      <sheetName val="HSBK 1c"/>
      <sheetName val="HSBK"/>
      <sheetName val="Bank Loans LT"/>
      <sheetName val="OLTO 1C"/>
      <sheetName val="Other long term obligations"/>
      <sheetName val="Operating lease disclosure"/>
      <sheetName val="Analysis of L T obligations"/>
      <sheetName val="Related party"/>
      <sheetName val="Loans"/>
      <sheetName val="yO302.1"/>
      <sheetName val="SMSTemp"/>
      <sheetName val="FES"/>
      <sheetName val="Assumpt."/>
      <sheetName val="US Dollar 2003"/>
      <sheetName val="SDR 2003"/>
      <sheetName val="Threshold Table"/>
      <sheetName val="Final Template for NPB 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c"/>
      <sheetName val="FTBUDGA"/>
      <sheetName val="IPR_VOG"/>
      <sheetName val="yO302.1"/>
      <sheetName val="U4.100 711"/>
      <sheetName val="Cash Flow - 2004 Workings"/>
      <sheetName val="Ural med"/>
      <sheetName val="Profit &amp; Loss Total"/>
      <sheetName val="2210900-Aug"/>
      <sheetName val="Параметры"/>
      <sheetName val="Лист2"/>
      <sheetName val="VC.002_Disclosure"/>
    </sheetNames>
    <sheetDataSet>
      <sheetData sheetId="0" refreshError="1">
        <row r="3">
          <cell r="A3" t="str">
            <v>10</v>
          </cell>
          <cell r="B3">
            <v>10</v>
          </cell>
          <cell r="C3" t="str">
            <v>INTANGIBLE ASSSETS</v>
          </cell>
          <cell r="D3" t="str">
            <v>НЕМАТЕРИАЛЬНЫЕ АКТИВЫ</v>
          </cell>
        </row>
        <row r="4">
          <cell r="A4" t="str">
            <v>11</v>
          </cell>
          <cell r="B4">
            <v>11</v>
          </cell>
          <cell r="C4" t="str">
            <v>ACCUM. AMORT. OF INTANG. AS.</v>
          </cell>
          <cell r="D4" t="str">
            <v>АККУМ. АМОРТИЗ. -НЕМАТ. АКТИВОВ</v>
          </cell>
        </row>
        <row r="5">
          <cell r="A5" t="str">
            <v>12</v>
          </cell>
          <cell r="B5">
            <v>12</v>
          </cell>
          <cell r="C5" t="str">
            <v>FIXED ASSETS</v>
          </cell>
          <cell r="D5" t="str">
            <v>ОСНОВНЫЕ СРЕДСТВА</v>
          </cell>
        </row>
        <row r="6">
          <cell r="A6" t="str">
            <v>13</v>
          </cell>
          <cell r="B6">
            <v>13</v>
          </cell>
          <cell r="C6" t="str">
            <v>ACCUMULATED DEPREC-FIXD ASSETS</v>
          </cell>
          <cell r="D6" t="str">
            <v>ИЗНОС ОСНОВНЫХ СРЕДСТВ</v>
          </cell>
        </row>
        <row r="7">
          <cell r="A7" t="str">
            <v>14</v>
          </cell>
          <cell r="B7">
            <v>14</v>
          </cell>
          <cell r="C7" t="str">
            <v>INVESTMENTS</v>
          </cell>
          <cell r="D7" t="str">
            <v>ИНВЕСТИЦИИ</v>
          </cell>
        </row>
        <row r="8">
          <cell r="A8" t="str">
            <v>20</v>
          </cell>
          <cell r="B8">
            <v>20</v>
          </cell>
          <cell r="C8" t="str">
            <v>MATERIALS</v>
          </cell>
          <cell r="D8" t="str">
            <v>МАТЕРИАЛЫ</v>
          </cell>
        </row>
        <row r="9">
          <cell r="A9" t="str">
            <v>21</v>
          </cell>
          <cell r="B9">
            <v>21</v>
          </cell>
          <cell r="C9" t="str">
            <v>WORK IN PROGRESS</v>
          </cell>
          <cell r="D9" t="str">
            <v>НЕЗАВЕРШЕННОЕ ПРОИЗВОДСТВО</v>
          </cell>
        </row>
        <row r="10">
          <cell r="A10" t="str">
            <v>22</v>
          </cell>
          <cell r="B10">
            <v>22</v>
          </cell>
          <cell r="C10" t="str">
            <v>GOODS</v>
          </cell>
          <cell r="D10" t="str">
            <v>ТОВАРЫ</v>
          </cell>
        </row>
        <row r="11">
          <cell r="A11" t="str">
            <v>30</v>
          </cell>
          <cell r="B11">
            <v>30</v>
          </cell>
          <cell r="C11" t="str">
            <v>ACCOUNTS RECEIVABLE</v>
          </cell>
          <cell r="D11" t="str">
            <v>ЗАДОЛЖЕННОСТЬ ПОКУПАТЕЛЕЙ И ЗАКАЗЧИКОВ</v>
          </cell>
        </row>
        <row r="12">
          <cell r="A12" t="str">
            <v>31</v>
          </cell>
          <cell r="B12">
            <v>31</v>
          </cell>
          <cell r="C12" t="str">
            <v>PROVISION FOR DOUBTFUL DEBTS</v>
          </cell>
          <cell r="D12" t="str">
            <v>РЕЗЕРВ ПО СОМНИТЕЛЬНЫМ ДОЛГАМ</v>
          </cell>
        </row>
        <row r="13">
          <cell r="A13" t="str">
            <v>32</v>
          </cell>
          <cell r="B13">
            <v>32</v>
          </cell>
          <cell r="C13" t="str">
            <v>A/R FROM SUBSIDIARY PARTNERS</v>
          </cell>
          <cell r="D13" t="str">
            <v>СЧЕТА К ПОЛУЧЕНИЮ ОТ СОВМЕСТНЫХ ПРЕДПРИЯТИЙ</v>
          </cell>
        </row>
        <row r="14">
          <cell r="A14" t="str">
            <v>33</v>
          </cell>
          <cell r="B14">
            <v>33</v>
          </cell>
          <cell r="C14" t="str">
            <v>OTHER RECEIVABLES</v>
          </cell>
          <cell r="D14" t="str">
            <v>ПРОЧАЯ ДЕБИТОРСКАЯ ЗАДОЛЖЕННОСТЬ</v>
          </cell>
        </row>
        <row r="15">
          <cell r="A15" t="str">
            <v>34</v>
          </cell>
          <cell r="B15">
            <v>34</v>
          </cell>
          <cell r="C15" t="str">
            <v>PREPAID EXPENSES</v>
          </cell>
          <cell r="D15" t="str">
            <v>РАСХОДЫ БУДУЩИХ ПЕРИОДОВ</v>
          </cell>
        </row>
        <row r="16">
          <cell r="A16" t="str">
            <v>35</v>
          </cell>
          <cell r="B16">
            <v>35</v>
          </cell>
          <cell r="C16" t="str">
            <v>ADVANCES PAID</v>
          </cell>
          <cell r="D16" t="str">
            <v>АВАНСЫ, ВЫДАННЫЕ</v>
          </cell>
        </row>
        <row r="17">
          <cell r="A17" t="str">
            <v>40</v>
          </cell>
          <cell r="B17">
            <v>40</v>
          </cell>
          <cell r="C17" t="str">
            <v>FINANCIAL INVESMNTS</v>
          </cell>
          <cell r="D17" t="str">
            <v>ФИНАНСОВЫЕ ИНВЕСТИЦИИ</v>
          </cell>
        </row>
        <row r="18">
          <cell r="A18" t="str">
            <v>41</v>
          </cell>
          <cell r="B18">
            <v>41</v>
          </cell>
          <cell r="C18" t="str">
            <v>CASH IN TRANSIT</v>
          </cell>
          <cell r="D18" t="str">
            <v>ДЕНЕЖНЫЕ ПЕРЕВОДЫ В ПУТИ</v>
          </cell>
        </row>
        <row r="19">
          <cell r="A19" t="str">
            <v>42</v>
          </cell>
          <cell r="B19">
            <v>42</v>
          </cell>
          <cell r="C19" t="str">
            <v>SPECIAL BANK ACCOUNTS</v>
          </cell>
          <cell r="D19" t="str">
            <v>ДЕНЕЖНЫЕ СРЕДСТВА НА СПЕЦИАЛЬНЫХ БАНКОВСКИХ СЧЕТАХ</v>
          </cell>
        </row>
        <row r="20">
          <cell r="A20" t="str">
            <v>43</v>
          </cell>
          <cell r="B20">
            <v>43</v>
          </cell>
          <cell r="C20" t="str">
            <v>FOREIGN CURRENCY ACCOUNTS</v>
          </cell>
          <cell r="D20" t="str">
            <v>НАЛИЧНОСТЬ НА ВАЛЮТНОМ СЧЕТЕ</v>
          </cell>
        </row>
        <row r="21">
          <cell r="A21" t="str">
            <v>44</v>
          </cell>
          <cell r="B21">
            <v>44</v>
          </cell>
          <cell r="C21" t="str">
            <v>LOCAL CURRENCY ACCOUNT</v>
          </cell>
          <cell r="D21" t="str">
            <v>НАЛИЧНОСТЬ НА РАСЧЕТНОМ СЧЕТЕ</v>
          </cell>
        </row>
        <row r="22">
          <cell r="A22" t="str">
            <v>45</v>
          </cell>
          <cell r="B22">
            <v>45</v>
          </cell>
          <cell r="C22" t="str">
            <v>PETTY CASH</v>
          </cell>
          <cell r="D22" t="str">
            <v>НАЛИЧНОСТЬ В КАССЕ</v>
          </cell>
        </row>
        <row r="23">
          <cell r="A23" t="str">
            <v>50</v>
          </cell>
          <cell r="B23">
            <v>50</v>
          </cell>
          <cell r="C23" t="str">
            <v>CHARTER CAPITAL</v>
          </cell>
          <cell r="D23" t="str">
            <v>УСТАВНОЙ КАПИТАЛ</v>
          </cell>
        </row>
        <row r="24">
          <cell r="A24" t="str">
            <v>51</v>
          </cell>
          <cell r="B24">
            <v>51</v>
          </cell>
          <cell r="C24" t="str">
            <v>UNPAID CAPITAL</v>
          </cell>
          <cell r="D24" t="str">
            <v>НЕОПЛАЧЕННЫЙ КАПИТАЛ</v>
          </cell>
        </row>
        <row r="25">
          <cell r="A25" t="str">
            <v>52</v>
          </cell>
          <cell r="B25">
            <v>52</v>
          </cell>
          <cell r="C25" t="str">
            <v>WITHDRAWN CAPITAL</v>
          </cell>
          <cell r="D25" t="str">
            <v>ИЗЪЯТЫЙ КАПИТАЛ</v>
          </cell>
        </row>
        <row r="26">
          <cell r="A26" t="str">
            <v>53</v>
          </cell>
          <cell r="B26">
            <v>53</v>
          </cell>
          <cell r="C26" t="str">
            <v>ADD. PAID IN CAPITAL</v>
          </cell>
          <cell r="D26" t="str">
            <v>ДОПОЛНИТЕЛЬНЫЙ ОПЛАЧЕННЫЙ КАПИТАЛ</v>
          </cell>
        </row>
        <row r="27">
          <cell r="A27" t="str">
            <v>54</v>
          </cell>
          <cell r="B27">
            <v>54</v>
          </cell>
          <cell r="C27" t="str">
            <v>ADD. UNPAID CAPITAL</v>
          </cell>
          <cell r="D27" t="str">
            <v>ДОПОЛНИТЕЛЬНЫЙ НЕОПЛАЧЕННЫЙ КАПИТАЛ</v>
          </cell>
        </row>
        <row r="28">
          <cell r="A28" t="str">
            <v>55</v>
          </cell>
          <cell r="B28">
            <v>55</v>
          </cell>
          <cell r="C28" t="str">
            <v>RESERVE CAPITAL</v>
          </cell>
          <cell r="D28" t="str">
            <v>РЕЗЕРВНЫЙ КАПИТАЛ</v>
          </cell>
        </row>
        <row r="29">
          <cell r="A29" t="str">
            <v>56</v>
          </cell>
          <cell r="B29">
            <v>56</v>
          </cell>
          <cell r="C29" t="str">
            <v>RETAINED PROFITS/LOSSES</v>
          </cell>
          <cell r="D29" t="str">
            <v>НЕРАСПРЕДЕЛЕННЫЙ ДОХОД (НЕПОКРЫТЫЙ УБЫТОК)</v>
          </cell>
        </row>
        <row r="30">
          <cell r="A30" t="str">
            <v>57</v>
          </cell>
          <cell r="B30">
            <v>57</v>
          </cell>
          <cell r="C30" t="str">
            <v>TOTAL INCOME/(LOSS)</v>
          </cell>
          <cell r="D30" t="str">
            <v>ИТОГОВЫЙ ДОХОД (УБЫТОК)</v>
          </cell>
        </row>
        <row r="31">
          <cell r="A31" t="str">
            <v>60</v>
          </cell>
          <cell r="B31">
            <v>60</v>
          </cell>
          <cell r="C31" t="str">
            <v>LOANS</v>
          </cell>
          <cell r="D31" t="str">
            <v>КРЕДИТЫ</v>
          </cell>
        </row>
        <row r="32">
          <cell r="A32" t="str">
            <v>61</v>
          </cell>
          <cell r="B32">
            <v>61</v>
          </cell>
          <cell r="C32" t="str">
            <v>DEFERRED INCOME</v>
          </cell>
          <cell r="D32" t="str">
            <v>ДОХОДЫ БУДУЩИХ ПЕРИОДОВ</v>
          </cell>
        </row>
        <row r="33">
          <cell r="A33" t="str">
            <v>62</v>
          </cell>
          <cell r="B33">
            <v>62</v>
          </cell>
          <cell r="C33" t="str">
            <v>DIVIDENDS PAYABLE</v>
          </cell>
          <cell r="D33" t="str">
            <v>РАСЧЕТЫ ПО ДИВИДЕНДАМ</v>
          </cell>
        </row>
        <row r="34">
          <cell r="A34" t="str">
            <v>63</v>
          </cell>
          <cell r="B34">
            <v>63</v>
          </cell>
          <cell r="C34" t="str">
            <v>TAXES PAYABLE</v>
          </cell>
          <cell r="D34" t="str">
            <v>РАСЧЕТЫ С БЮДЖЕТОМ</v>
          </cell>
        </row>
        <row r="35">
          <cell r="A35" t="str">
            <v>64</v>
          </cell>
          <cell r="B35">
            <v>64</v>
          </cell>
          <cell r="C35" t="str">
            <v>A/P TO SUBSIDIARY P'SHIPS</v>
          </cell>
          <cell r="D35" t="str">
            <v>ЗАДОЛЖЕННОСТЬ СОВМЕСТНЫМ ПРЕДПРИЯТИЯМ</v>
          </cell>
        </row>
        <row r="36">
          <cell r="A36" t="str">
            <v>65</v>
          </cell>
          <cell r="B36">
            <v>65</v>
          </cell>
          <cell r="C36" t="str">
            <v>NON BUDGET PAYABLES</v>
          </cell>
          <cell r="D36" t="str">
            <v>РАСЧЕТЫ ПО ВНЕБЮДЖЕТНЫМ ПЛАТЕЖАМ</v>
          </cell>
        </row>
        <row r="37">
          <cell r="A37" t="str">
            <v>66</v>
          </cell>
          <cell r="B37">
            <v>66</v>
          </cell>
          <cell r="C37" t="str">
            <v>ADVANCES RECEIVED</v>
          </cell>
          <cell r="D37" t="str">
            <v>АВАНСЫ ПОЛУЧЕННЫЕ</v>
          </cell>
        </row>
        <row r="38">
          <cell r="A38" t="str">
            <v>67</v>
          </cell>
          <cell r="B38">
            <v>67</v>
          </cell>
          <cell r="C38" t="str">
            <v>ACCOUNTS PAYABLE</v>
          </cell>
          <cell r="D38" t="str">
            <v>СЧЕТА К ОПЛАТЕ</v>
          </cell>
        </row>
        <row r="39">
          <cell r="A39" t="str">
            <v>68</v>
          </cell>
          <cell r="B39">
            <v>68</v>
          </cell>
          <cell r="C39" t="str">
            <v>OTHER PAYABLES &amp; ACCRUALS</v>
          </cell>
          <cell r="D39" t="str">
            <v>ПРОЧАЯ КРЕДИТОРСКАЯ ЗАДОЛЖЕННОСТЬ И НАЧИСЛЕНИЯ</v>
          </cell>
        </row>
        <row r="40">
          <cell r="A40" t="str">
            <v>70</v>
          </cell>
          <cell r="B40">
            <v>70</v>
          </cell>
          <cell r="C40" t="str">
            <v>INCOME FR OPERATING ACTIVITIES</v>
          </cell>
          <cell r="D40" t="str">
            <v>ДОХОД ОТ ОСНОВНОЙ ДЕЯТЕЛЬНОСТИ</v>
          </cell>
        </row>
        <row r="41">
          <cell r="A41" t="str">
            <v>71</v>
          </cell>
          <cell r="B41">
            <v>71</v>
          </cell>
          <cell r="C41" t="str">
            <v>SALES RETURNS|DISC &amp; ALLOWAN</v>
          </cell>
          <cell r="D41" t="str">
            <v>ВОЗВР. ПРОД. ТОВАРОВ, А ТАКЖЕ СКИД. С ПРОДАЖ И СКИДКИ С ЦЕНЫ</v>
          </cell>
        </row>
        <row r="42">
          <cell r="A42" t="str">
            <v>72</v>
          </cell>
          <cell r="B42">
            <v>72</v>
          </cell>
          <cell r="C42" t="str">
            <v>NON OPERATING INCOME</v>
          </cell>
          <cell r="D42" t="str">
            <v>ДОХОД ОТ НЕОСНОВНОЙ ДЕЯТЕЛЬНОСТИ</v>
          </cell>
        </row>
        <row r="43">
          <cell r="A43" t="str">
            <v>80</v>
          </cell>
          <cell r="B43">
            <v>80</v>
          </cell>
          <cell r="C43" t="str">
            <v>COST OF GOODS SOLD</v>
          </cell>
          <cell r="D43" t="str">
            <v>СЕБЕСТОМИМОСТЬ РЕАЛИЗОВАННЫХ ТОВАРОВ</v>
          </cell>
        </row>
        <row r="44">
          <cell r="A44" t="str">
            <v>82</v>
          </cell>
          <cell r="B44">
            <v>82</v>
          </cell>
          <cell r="C44" t="str">
            <v>GENERAL &amp; ADMIN EXPENSES</v>
          </cell>
          <cell r="D44" t="str">
            <v>ОБЩИЕ И АДМИНИСТРАТИВНЫЕ РАСХОДЫ</v>
          </cell>
        </row>
        <row r="45">
          <cell r="A45" t="str">
            <v>83</v>
          </cell>
          <cell r="B45">
            <v>83</v>
          </cell>
          <cell r="C45" t="str">
            <v>INTEREST EXPENSES</v>
          </cell>
          <cell r="D45" t="str">
            <v>РАСХОДЫ ПО ПРОЦЕНТАМ</v>
          </cell>
        </row>
        <row r="46">
          <cell r="A46" t="str">
            <v>84</v>
          </cell>
          <cell r="B46">
            <v>84</v>
          </cell>
          <cell r="C46" t="str">
            <v>INCOME TAX EXPENSE</v>
          </cell>
          <cell r="D46" t="str">
            <v>РАСХОДЫ ПО ПОДОХОДНОМУ НАЛОГУ</v>
          </cell>
        </row>
        <row r="47">
          <cell r="A47" t="str">
            <v>86</v>
          </cell>
          <cell r="B47">
            <v>86</v>
          </cell>
          <cell r="C47" t="str">
            <v>EXTRAORDINARY GAINS/LOSSES</v>
          </cell>
          <cell r="D47" t="str">
            <v>ДОХОДЫ (УБЫТКИ) ОТ ЧРЕЗВЫЧ. СИТ.  И ПРЕКРАЩЕННЫХ ОПЕРАЦИЙ</v>
          </cell>
        </row>
        <row r="48">
          <cell r="A48" t="str">
            <v>87</v>
          </cell>
          <cell r="B48">
            <v>87</v>
          </cell>
          <cell r="C48" t="str">
            <v>INC./LOSS FR INT. IN OTH.ORGAN</v>
          </cell>
          <cell r="D48" t="str">
            <v xml:space="preserve">ДОХОДЫ (УБЫТКИ) ОТ ДОЛЕВОГО УЧАСТИЯ В ДРУГИХ ОРГАНИЗАЦИЯХ </v>
          </cell>
        </row>
        <row r="49">
          <cell r="A49" t="str">
            <v>94</v>
          </cell>
          <cell r="B49">
            <v>94</v>
          </cell>
          <cell r="C49" t="str">
            <v>CHARITABLE CONTRIBUTIONS</v>
          </cell>
          <cell r="D49" t="str">
            <v>СОЦИАЛЬНАЯ СФЕРА</v>
          </cell>
        </row>
        <row r="50">
          <cell r="A50" t="str">
            <v>1011731000</v>
          </cell>
          <cell r="B50">
            <v>1011731000</v>
          </cell>
          <cell r="C50" t="str">
            <v>CLOSED</v>
          </cell>
          <cell r="D50" t="str">
            <v>ЗАКРЫТО</v>
          </cell>
        </row>
        <row r="51">
          <cell r="A51" t="str">
            <v>1011731002</v>
          </cell>
          <cell r="B51">
            <v>1011731002</v>
          </cell>
          <cell r="C51" t="str">
            <v>INTANG. AS.-LICENSE AGREEMENTS</v>
          </cell>
          <cell r="D51" t="str">
            <v>НЕМ. АКТИВЫ - ЛИЦЕНЗИОННЫЕ СОГЛАШЕНИЯ</v>
          </cell>
        </row>
        <row r="52">
          <cell r="A52" t="str">
            <v>1021731000</v>
          </cell>
          <cell r="B52">
            <v>1021731000</v>
          </cell>
          <cell r="C52" t="str">
            <v>CLOSED</v>
          </cell>
          <cell r="D52" t="str">
            <v>ЗАКРЫТО</v>
          </cell>
        </row>
        <row r="53">
          <cell r="A53" t="str">
            <v>1021731004</v>
          </cell>
          <cell r="B53">
            <v>1021731004</v>
          </cell>
          <cell r="C53" t="str">
            <v>INTANG. AS.-SOFTWARE</v>
          </cell>
          <cell r="D53" t="str">
            <v>НЕМ. АКТИВЫ - ПРОГРАММ/ ОБЕСПЕЧЕНИЕ</v>
          </cell>
        </row>
        <row r="54">
          <cell r="A54" t="str">
            <v>1031731006</v>
          </cell>
          <cell r="B54">
            <v>1031731006</v>
          </cell>
          <cell r="C54" t="str">
            <v>INTANG. AS.-PATENTS</v>
          </cell>
          <cell r="D54" t="str">
            <v>НЕ. МАТЕРИАЛЬНЫЕ АКТИВЫ - ПАТЕНТЫ</v>
          </cell>
        </row>
        <row r="55">
          <cell r="A55" t="str">
            <v>1041731008</v>
          </cell>
          <cell r="B55">
            <v>1041731008</v>
          </cell>
          <cell r="C55" t="str">
            <v>INTANG. AS.-ORGANIZATNAL COSTS</v>
          </cell>
          <cell r="D55" t="str">
            <v>НЕМАТ/АКТИВЫ - ОРГАНИЗАЦИОННЫЕ ЗАТРАТЫ</v>
          </cell>
        </row>
        <row r="56">
          <cell r="A56" t="str">
            <v>1051731010</v>
          </cell>
          <cell r="B56">
            <v>1051731010</v>
          </cell>
          <cell r="C56" t="str">
            <v>INTANG. AS.-GOODWILL</v>
          </cell>
          <cell r="D56" t="str">
            <v>НЕМАТЕРИАЛЬНЫЕ АКТИВЫ - ГУД ВИЛЛ</v>
          </cell>
        </row>
        <row r="57">
          <cell r="A57" t="str">
            <v>1061710700</v>
          </cell>
          <cell r="B57">
            <v>1061710700</v>
          </cell>
          <cell r="C57" t="str">
            <v>CAPITALIZED GEN.&amp;ADM EXPENSES</v>
          </cell>
          <cell r="D57" t="str">
            <v>КАПИТАЛИЗИРОВАННЫЕ ОБЩИЕ И АДМ. РАСХОДЫ</v>
          </cell>
        </row>
        <row r="58">
          <cell r="A58" t="str">
            <v>1061710900</v>
          </cell>
          <cell r="B58">
            <v>1061710900</v>
          </cell>
          <cell r="C58" t="str">
            <v>CAPITALIZED INTEREST</v>
          </cell>
          <cell r="D58" t="str">
            <v>КАПИТАЛИЗИРОВАННЫЙ ПРОЦЕНТ</v>
          </cell>
        </row>
        <row r="59">
          <cell r="A59" t="str">
            <v>1061731012</v>
          </cell>
          <cell r="B59">
            <v>1061731012</v>
          </cell>
          <cell r="C59" t="str">
            <v>OTHER INTANG. ASSSETS</v>
          </cell>
          <cell r="D59" t="str">
            <v>НЕМАТЕРИАЛЬНЫЕ АКТИВЫ - ПРОЧИЕ</v>
          </cell>
        </row>
        <row r="60">
          <cell r="A60" t="str">
            <v>1101931000</v>
          </cell>
          <cell r="B60">
            <v>1101931000</v>
          </cell>
          <cell r="C60" t="str">
            <v>CLOSED</v>
          </cell>
          <cell r="D60" t="str">
            <v>ЗАКРЫТО</v>
          </cell>
        </row>
        <row r="61">
          <cell r="A61" t="str">
            <v>1111931002</v>
          </cell>
          <cell r="B61">
            <v>1111931002</v>
          </cell>
          <cell r="C61" t="str">
            <v>ACCUM. AMORT.-LICENSES</v>
          </cell>
          <cell r="D61" t="str">
            <v>АККУМ. АМОРТИЗ. - ЛИЦЕНЗИОННЫЕ СОГЛАШ.</v>
          </cell>
        </row>
        <row r="62">
          <cell r="A62" t="str">
            <v>1121931000</v>
          </cell>
          <cell r="B62">
            <v>1121931000</v>
          </cell>
          <cell r="C62" t="str">
            <v>CLOSED</v>
          </cell>
          <cell r="D62" t="str">
            <v>ЗАКРЫТО</v>
          </cell>
        </row>
        <row r="63">
          <cell r="A63" t="str">
            <v>1121931004</v>
          </cell>
          <cell r="B63">
            <v>1121931004</v>
          </cell>
          <cell r="C63" t="str">
            <v>ACCUM. AMORT.-SOFTWARE</v>
          </cell>
          <cell r="D63" t="str">
            <v>АККУМ. АМОРТИЗ. -ПРОГРАММНОЕ ОБЕСПЕЧ.</v>
          </cell>
        </row>
        <row r="64">
          <cell r="A64" t="str">
            <v>1131931006</v>
          </cell>
          <cell r="B64">
            <v>1131931006</v>
          </cell>
          <cell r="C64" t="str">
            <v>ACCUM. AMORT.-PATENTS</v>
          </cell>
          <cell r="D64" t="str">
            <v>АККУМ. АМОРТИЗ. - ПАТЕНТЫ</v>
          </cell>
        </row>
        <row r="65">
          <cell r="A65" t="str">
            <v>1141931008</v>
          </cell>
          <cell r="B65">
            <v>1141931008</v>
          </cell>
          <cell r="C65" t="str">
            <v>ACCUM. AMORT.-ORGAN. COSTS</v>
          </cell>
          <cell r="D65" t="str">
            <v>АККУМ. АМОРТИЗ. - ОРГАНИЗАЦИОННЫЕ ЗАТР.</v>
          </cell>
        </row>
        <row r="66">
          <cell r="A66" t="str">
            <v>1151931010</v>
          </cell>
          <cell r="B66">
            <v>1151931010</v>
          </cell>
          <cell r="C66" t="str">
            <v>ACCUM. AMORT.-GOODWILL</v>
          </cell>
          <cell r="D66" t="str">
            <v>АККУМ. АМОРТИЗ. - ГУД ВИЛЛ</v>
          </cell>
        </row>
        <row r="67">
          <cell r="A67" t="str">
            <v>1161931012</v>
          </cell>
          <cell r="B67">
            <v>1161931012</v>
          </cell>
          <cell r="C67" t="str">
            <v>ACCUM. AMORT.-OTHER</v>
          </cell>
          <cell r="D67" t="str">
            <v>АККУМ. АМОРТИЗ. - ПРОЧАЯ</v>
          </cell>
        </row>
        <row r="68">
          <cell r="A68" t="str">
            <v>1211700000</v>
          </cell>
          <cell r="B68">
            <v>1211700000</v>
          </cell>
          <cell r="C68" t="str">
            <v>LAND</v>
          </cell>
          <cell r="D68" t="str">
            <v>ЗЕМЛЯ</v>
          </cell>
        </row>
        <row r="69">
          <cell r="A69" t="str">
            <v>1211710000</v>
          </cell>
          <cell r="B69">
            <v>1211710000</v>
          </cell>
          <cell r="C69" t="str">
            <v>LANDS &amp; LEASES</v>
          </cell>
          <cell r="D69" t="str">
            <v>ЗЕМЛЯ И АРЕНДА</v>
          </cell>
        </row>
        <row r="70">
          <cell r="A70" t="str">
            <v>1211710100</v>
          </cell>
          <cell r="B70">
            <v>1211710100</v>
          </cell>
          <cell r="C70" t="str">
            <v>LAND FOR PLANT| TERMINALS| OFF</v>
          </cell>
          <cell r="D70" t="str">
            <v>ЗЕМЛЯ ПОД ЗАВОД, ТЕРМИНАЛЫ, ОФИСЫ И Т.Д.</v>
          </cell>
        </row>
        <row r="71">
          <cell r="A71" t="str">
            <v>1211710300</v>
          </cell>
          <cell r="B71">
            <v>1211710300</v>
          </cell>
          <cell r="C71" t="str">
            <v>VACANT LAND</v>
          </cell>
          <cell r="D71" t="str">
            <v>НЕЗАНЯТАЯ ЗЕМЛЯ</v>
          </cell>
        </row>
        <row r="72">
          <cell r="A72" t="str">
            <v>1211710500</v>
          </cell>
          <cell r="B72">
            <v>1211710500</v>
          </cell>
          <cell r="C72" t="str">
            <v>GEOLOGICAL&amp;GEOPHYSICAL COSTS</v>
          </cell>
          <cell r="D72" t="str">
            <v>ГЕОЛОГИЧЕСКИЕ И ГЕОФИЗИЧЕСКИЕ ЗАТРАТЫ</v>
          </cell>
        </row>
        <row r="73">
          <cell r="A73" t="str">
            <v>1211710600</v>
          </cell>
          <cell r="B73">
            <v>1211710600</v>
          </cell>
          <cell r="C73" t="str">
            <v>BONUSES|RLTIES&amp;MINERAL RIGHTS</v>
          </cell>
          <cell r="D73" t="str">
            <v>БОНУСЫ, РОЯЛТИ И ПРАВО НА ДОБЫЧУ П-Х ИСК-Х</v>
          </cell>
        </row>
        <row r="74">
          <cell r="A74" t="str">
            <v>1221700000</v>
          </cell>
          <cell r="B74">
            <v>1221700000</v>
          </cell>
          <cell r="C74" t="str">
            <v>BUILDINGS AND CONSTRUCTIONS</v>
          </cell>
          <cell r="D74" t="str">
            <v>ЗДАНИЯ И СООРУЖЕНИЯ</v>
          </cell>
        </row>
        <row r="75">
          <cell r="A75" t="str">
            <v>1221720400</v>
          </cell>
          <cell r="B75">
            <v>1221720400</v>
          </cell>
          <cell r="C75" t="str">
            <v>PLANT SERVICE AND IMPROVEMENTS</v>
          </cell>
          <cell r="D75" t="str">
            <v>УСЛУГИ ЗАВОДА И МОДЕРНИЗАЦИЯ</v>
          </cell>
        </row>
        <row r="76">
          <cell r="A76" t="str">
            <v>1221731000</v>
          </cell>
          <cell r="B76">
            <v>1221731000</v>
          </cell>
          <cell r="C76" t="str">
            <v>WELL DRILLING AND COMPLETION</v>
          </cell>
          <cell r="D76" t="str">
            <v>БУРЕНИЕ И ЗАКАНЧИВАНИЕ СКВАЖИН</v>
          </cell>
        </row>
        <row r="77">
          <cell r="A77" t="str">
            <v>1221731100</v>
          </cell>
          <cell r="B77">
            <v>1221731100</v>
          </cell>
          <cell r="C77" t="str">
            <v>OTHER WELL DRILLING AND COMPLE</v>
          </cell>
          <cell r="D77" t="str">
            <v>ДРУГОЕ БУРЕНИЕ И ЗАКАНЧИВАНИЕ СКВАЖИН</v>
          </cell>
        </row>
        <row r="78">
          <cell r="A78" t="str">
            <v>1221732000</v>
          </cell>
          <cell r="B78">
            <v>1221732000</v>
          </cell>
          <cell r="C78" t="str">
            <v>CAPITALIZED LIFTING COSTS</v>
          </cell>
          <cell r="D78" t="str">
            <v>КАПИТАЛИЗИРОВАННЫЕ ЭКСПЛУАТАЦ-Е РАСХОДЫ</v>
          </cell>
        </row>
        <row r="79">
          <cell r="A79" t="str">
            <v>1221733000</v>
          </cell>
          <cell r="B79">
            <v>1221733000</v>
          </cell>
          <cell r="C79" t="str">
            <v>WATER WELLS AND SYSTEMS</v>
          </cell>
          <cell r="D79" t="str">
            <v>ВОДОЗАБОРНЫЕ СКВАЖИНЫ И СИСТЕМЫ</v>
          </cell>
        </row>
        <row r="80">
          <cell r="A80" t="str">
            <v>1221740600</v>
          </cell>
          <cell r="B80">
            <v>1221740600</v>
          </cell>
          <cell r="C80" t="str">
            <v>BUILDINGS</v>
          </cell>
          <cell r="D80" t="str">
            <v>ЗДАНИЯ</v>
          </cell>
        </row>
        <row r="81">
          <cell r="A81" t="str">
            <v>1221740700</v>
          </cell>
          <cell r="B81">
            <v>1221740700</v>
          </cell>
          <cell r="C81" t="str">
            <v>OFFICE</v>
          </cell>
          <cell r="D81" t="str">
            <v>ОФИС</v>
          </cell>
        </row>
        <row r="82">
          <cell r="A82" t="str">
            <v>1221740800</v>
          </cell>
          <cell r="B82">
            <v>1221740800</v>
          </cell>
          <cell r="C82" t="str">
            <v>RAIL LOADING TERMINAL AND SIDI</v>
          </cell>
          <cell r="D82" t="str">
            <v>НЕФТЕНАЛИВНОЙ ТЕРМИНАЛ И ПРИЛЕГАЮЩИЕ ОБЪЕКТЫ</v>
          </cell>
        </row>
        <row r="83">
          <cell r="A83" t="str">
            <v>1221740900</v>
          </cell>
          <cell r="B83">
            <v>1221740900</v>
          </cell>
          <cell r="C83" t="str">
            <v>FIELD CAMP AND FACILITIES</v>
          </cell>
          <cell r="D83" t="str">
            <v>ВАХТОВЫЙ ПОСЕЛОК О ОБЪЕКТЫ</v>
          </cell>
        </row>
        <row r="84">
          <cell r="A84" t="str">
            <v>1221741000</v>
          </cell>
          <cell r="B84">
            <v>1221741000</v>
          </cell>
          <cell r="C84" t="str">
            <v>WAREHOUSE</v>
          </cell>
          <cell r="D84" t="str">
            <v>СКЛАДЫ</v>
          </cell>
        </row>
        <row r="85">
          <cell r="A85" t="str">
            <v>1221741100</v>
          </cell>
          <cell r="B85">
            <v>1221741100</v>
          </cell>
          <cell r="C85" t="str">
            <v>CONTROL ROOM</v>
          </cell>
          <cell r="D85" t="str">
            <v>ОПЕРАТОРНАЯ</v>
          </cell>
        </row>
        <row r="86">
          <cell r="A86" t="str">
            <v>1221741200</v>
          </cell>
          <cell r="B86">
            <v>1221741200</v>
          </cell>
          <cell r="C86" t="str">
            <v>FIRE FIGHTING</v>
          </cell>
          <cell r="D86" t="str">
            <v>СИСТЕМА ПОЖАРОТУШЕНИЯ</v>
          </cell>
        </row>
        <row r="87">
          <cell r="A87" t="str">
            <v>1221741300</v>
          </cell>
          <cell r="B87">
            <v>1221741300</v>
          </cell>
          <cell r="C87" t="str">
            <v>PUMP HOUSES</v>
          </cell>
          <cell r="D87" t="str">
            <v>ЗДАНИЯ НАСОСНЫХ</v>
          </cell>
        </row>
        <row r="88">
          <cell r="A88" t="str">
            <v>1221741400</v>
          </cell>
          <cell r="B88">
            <v>1221741400</v>
          </cell>
          <cell r="C88" t="str">
            <v>HEATING</v>
          </cell>
          <cell r="D88" t="str">
            <v>КОТЕЛЬНЫЕ</v>
          </cell>
        </row>
        <row r="89">
          <cell r="A89" t="str">
            <v>1221741500</v>
          </cell>
          <cell r="B89">
            <v>1221741500</v>
          </cell>
          <cell r="C89" t="str">
            <v>TANKS|OIL&amp;GAS STORAGE EQUIPM</v>
          </cell>
          <cell r="D89" t="str">
            <v>РЕЗЕРВУАРЫ, ОБОРУДОВАНИЕ ДЛЯ ХРАНЕНИЯ НЕФТИ/ГАЗА</v>
          </cell>
        </row>
        <row r="90">
          <cell r="A90" t="str">
            <v>1221741600</v>
          </cell>
          <cell r="B90">
            <v>1221741600</v>
          </cell>
          <cell r="C90" t="str">
            <v>PIPELINES</v>
          </cell>
          <cell r="D90" t="str">
            <v>ТРУБОПРОВОДЫ</v>
          </cell>
        </row>
        <row r="91">
          <cell r="A91" t="str">
            <v>1231700000</v>
          </cell>
          <cell r="B91">
            <v>1231700000</v>
          </cell>
          <cell r="C91" t="str">
            <v>MACHINES &amp; EQUIPMENT|EDP EQUIP</v>
          </cell>
          <cell r="D91" t="str">
            <v>МАШИНЫ И ОБОРУД., ПЕРЕДАТОЧНЫЕ УСТРОЙСТВА</v>
          </cell>
        </row>
        <row r="92">
          <cell r="A92" t="str">
            <v>1231750910</v>
          </cell>
          <cell r="B92">
            <v>1231750910</v>
          </cell>
          <cell r="C92" t="str">
            <v>BOILERS&amp;HEATERS</v>
          </cell>
          <cell r="D92" t="str">
            <v>БОЙЛЕРЫ И НАГРЕВАТЕЛИ</v>
          </cell>
        </row>
        <row r="93">
          <cell r="A93" t="str">
            <v>1231750915</v>
          </cell>
          <cell r="B93">
            <v>1231750915</v>
          </cell>
          <cell r="C93" t="str">
            <v>PUMPS&amp;COMPRESSORS</v>
          </cell>
          <cell r="D93" t="str">
            <v>НАСОСЫ И КОМПРЕССОРЫ</v>
          </cell>
        </row>
        <row r="94">
          <cell r="A94" t="str">
            <v>1231750916</v>
          </cell>
          <cell r="B94">
            <v>1231750916</v>
          </cell>
          <cell r="C94" t="str">
            <v>WATER TANKS</v>
          </cell>
          <cell r="D94" t="str">
            <v>РЕЗЕРВУАРЫ ВОДЫ</v>
          </cell>
        </row>
        <row r="95">
          <cell r="A95" t="str">
            <v>1231750933</v>
          </cell>
          <cell r="B95">
            <v>1231750933</v>
          </cell>
          <cell r="C95" t="str">
            <v>EL GENERATS&amp;POWER SYSTEMS</v>
          </cell>
          <cell r="D95" t="str">
            <v>ЭЛЕКТРОГЕНЕРАТОРЫ И СИСТЕМЫ ПИТАНИЯ</v>
          </cell>
        </row>
        <row r="96">
          <cell r="A96" t="str">
            <v>1231750945</v>
          </cell>
          <cell r="B96">
            <v>1231750945</v>
          </cell>
          <cell r="C96" t="str">
            <v>GATEHRING SYSTEMS&amp;PIPELINES</v>
          </cell>
          <cell r="D96" t="str">
            <v>ГЗУ И ТРУБОПРОВОДЫ</v>
          </cell>
        </row>
        <row r="97">
          <cell r="A97" t="str">
            <v>1231750948</v>
          </cell>
          <cell r="B97">
            <v>1231750948</v>
          </cell>
          <cell r="C97" t="str">
            <v>MEASURING&amp;REGULATING EQUIPMENT</v>
          </cell>
          <cell r="D97" t="str">
            <v>КОНТРОЛЬНО-ЗАМЕРНОЕ ОБОРУДОВАНИЕ</v>
          </cell>
        </row>
        <row r="98">
          <cell r="A98" t="str">
            <v>1231750972</v>
          </cell>
          <cell r="B98">
            <v>1231750972</v>
          </cell>
          <cell r="C98" t="str">
            <v>TOOLS&amp;SERVICING EQUIPMENT</v>
          </cell>
          <cell r="D98" t="str">
            <v>ИНСТРУМЕНТЫ И ОБОРУДОВАНИЕ ТЕХНИЧЕСКОГО ОБСЛУЖИВАНИЯ</v>
          </cell>
        </row>
        <row r="99">
          <cell r="A99" t="str">
            <v>1231751100</v>
          </cell>
          <cell r="B99">
            <v>1231751100</v>
          </cell>
          <cell r="C99" t="str">
            <v>FIRE PROTECTION EQUIPMENT</v>
          </cell>
          <cell r="D99" t="str">
            <v>СИСТЕМА ПОЖАРОТУШЕНИЯ</v>
          </cell>
        </row>
        <row r="100">
          <cell r="A100" t="str">
            <v>1231751510</v>
          </cell>
          <cell r="B100">
            <v>1231751510</v>
          </cell>
          <cell r="C100" t="str">
            <v>CONSTRUCTION EQUIPMENT</v>
          </cell>
          <cell r="D100" t="str">
            <v>СТРОИТЕЛЬНОЕ ОБОРУДОВАНИЕ</v>
          </cell>
        </row>
        <row r="101">
          <cell r="A101" t="str">
            <v>1231751520</v>
          </cell>
          <cell r="B101">
            <v>1231751520</v>
          </cell>
          <cell r="C101" t="str">
            <v>MAINTENANCE EQUIPMENT</v>
          </cell>
          <cell r="D101" t="str">
            <v>ОБОРУДОВАНИЕ ТЕХНИЧЕСКОГО ОБСЛУЖИВАНИЯ</v>
          </cell>
        </row>
        <row r="102">
          <cell r="A102" t="str">
            <v>1231751600</v>
          </cell>
          <cell r="B102">
            <v>1231751600</v>
          </cell>
          <cell r="C102" t="str">
            <v>LABORATORY EQUIPMENT</v>
          </cell>
          <cell r="D102" t="str">
            <v>ЛАБОРАТОРНОЕ ОБОРУДОВАНИЕ</v>
          </cell>
        </row>
        <row r="103">
          <cell r="A103" t="str">
            <v>1231751900</v>
          </cell>
          <cell r="B103">
            <v>1231751900</v>
          </cell>
          <cell r="C103" t="str">
            <v>TANKS| CYLINDERS AND FUEL SYST</v>
          </cell>
          <cell r="D103" t="str">
            <v>РЕЗЕРВУАРЫ, ЦИЛИНДРЫ И ТОПЛИВНЫЕ СИСТЕМЫ</v>
          </cell>
        </row>
        <row r="104">
          <cell r="A104" t="str">
            <v>1231752200</v>
          </cell>
          <cell r="B104">
            <v>1231752200</v>
          </cell>
          <cell r="C104" t="str">
            <v>PRODUCT STORAGE AND DISTRIBUTI</v>
          </cell>
          <cell r="D104" t="str">
            <v>ХРАНЕНИЕ И РАСПРЕДЕЛЕНИЕ ТОВАРОВ</v>
          </cell>
        </row>
        <row r="105">
          <cell r="A105" t="str">
            <v>1231752700</v>
          </cell>
          <cell r="B105">
            <v>1231752700</v>
          </cell>
          <cell r="C105" t="str">
            <v>ELECTRIC GENERATORS</v>
          </cell>
          <cell r="D105" t="str">
            <v>ЭЛЕКТРОГЕНЕРАТОРЫ</v>
          </cell>
        </row>
        <row r="106">
          <cell r="A106" t="str">
            <v>1241700000</v>
          </cell>
          <cell r="B106">
            <v>1241700000</v>
          </cell>
          <cell r="C106" t="str">
            <v>VEHICLES</v>
          </cell>
          <cell r="D106" t="str">
            <v>ТРАНСПОРТНЫЕ СРЕДСТВА</v>
          </cell>
        </row>
        <row r="107">
          <cell r="A107" t="str">
            <v>1241752300</v>
          </cell>
          <cell r="B107">
            <v>1241752300</v>
          </cell>
          <cell r="C107" t="str">
            <v>TRUCKS| TRACTORS| DOZERS AND G</v>
          </cell>
          <cell r="D107" t="str">
            <v>ГРУЗОВИКИ, ТРАКТОРА, БУЛЬДОЗЕРЫ И ГРЕЙДЕРЫ</v>
          </cell>
        </row>
        <row r="108">
          <cell r="A108" t="str">
            <v>1241752400</v>
          </cell>
          <cell r="B108">
            <v>1241752400</v>
          </cell>
          <cell r="C108" t="str">
            <v>PASSENGER AUTOS</v>
          </cell>
          <cell r="D108" t="str">
            <v>ПАССАЖИРСКИЕ АВТОМОБИЛИ</v>
          </cell>
        </row>
        <row r="109">
          <cell r="A109" t="str">
            <v>1251700000</v>
          </cell>
          <cell r="B109">
            <v>1251700000</v>
          </cell>
          <cell r="C109" t="str">
            <v>OTHER FIXED ASSETS</v>
          </cell>
          <cell r="D109" t="str">
            <v>ПРОЧИЕ ОСНОВНЫЕ СРЕДСТВА</v>
          </cell>
        </row>
        <row r="110">
          <cell r="A110" t="str">
            <v>1251751650</v>
          </cell>
          <cell r="B110">
            <v>1251751650</v>
          </cell>
          <cell r="C110" t="str">
            <v>OTHER FIXED ASSETS</v>
          </cell>
          <cell r="D110" t="str">
            <v>ПРОЧИЕ ОСНОВНЫЕ СРЕДСТВА</v>
          </cell>
        </row>
        <row r="111">
          <cell r="A111" t="str">
            <v>1251751700</v>
          </cell>
          <cell r="B111">
            <v>1251751700</v>
          </cell>
          <cell r="C111" t="str">
            <v>FURNITURE &amp; FIXTURES</v>
          </cell>
          <cell r="D111" t="str">
            <v>МЕБЕЛЬ И ПРИНАДЛЕЖНОСТИ</v>
          </cell>
        </row>
        <row r="112">
          <cell r="A112" t="str">
            <v>1251751800</v>
          </cell>
          <cell r="B112">
            <v>1251751800</v>
          </cell>
          <cell r="C112" t="str">
            <v>TELEPHONES| FAXES &amp; COMMS EQUI</v>
          </cell>
          <cell r="D112" t="str">
            <v>ТЕЛЕФОНЫ, ФАКСЫ И ОБОРУД. ДЛЯ СВЯЗИ</v>
          </cell>
        </row>
        <row r="113">
          <cell r="A113" t="str">
            <v>1251752000</v>
          </cell>
          <cell r="B113">
            <v>1251752000</v>
          </cell>
          <cell r="C113" t="str">
            <v>Computers&amp;Printers</v>
          </cell>
          <cell r="D113" t="str">
            <v>КОМПЬЮТЕРЫ И ПРИНТЕРЫ</v>
          </cell>
        </row>
        <row r="114">
          <cell r="A114" t="str">
            <v>1251752600</v>
          </cell>
          <cell r="B114">
            <v>1251752600</v>
          </cell>
          <cell r="C114" t="str">
            <v>FURNITURE &amp; APPLIANCES-APARTM</v>
          </cell>
          <cell r="D114" t="str">
            <v>МЕБЕЛЬ И БЫТОВЫЕ ПРИБОРЫ - ДЛЯ КВАРТИР</v>
          </cell>
        </row>
        <row r="115">
          <cell r="A115" t="str">
            <v>1251752800</v>
          </cell>
          <cell r="B115">
            <v>1251752800</v>
          </cell>
          <cell r="C115" t="str">
            <v>SAFETY EQUIPMENT</v>
          </cell>
          <cell r="D115" t="str">
            <v>ОБОРУДОВАНИЕ ДЛЯ ОБЕСПЕЧЕНИЯ БЕЗОПАСНОСТИ РАБОТ</v>
          </cell>
        </row>
        <row r="116">
          <cell r="A116" t="str">
            <v>1261800000</v>
          </cell>
          <cell r="B116">
            <v>1261800000</v>
          </cell>
          <cell r="C116" t="str">
            <v>CONSTRUCTION IN PROGRESS</v>
          </cell>
          <cell r="D116" t="str">
            <v>НЕЗАВЕРШЕННОЕ СТРОИТЕЛЬСТВО</v>
          </cell>
        </row>
        <row r="117">
          <cell r="A117" t="str">
            <v>1261810500</v>
          </cell>
          <cell r="B117">
            <v>1261810500</v>
          </cell>
          <cell r="C117" t="str">
            <v>GEOLOGICAL &amp; GEOPH.-UNPROVEN</v>
          </cell>
          <cell r="D117" t="str">
            <v>ГЕОЛОГИЧЕСКИЕ И ГЕЛОФИЗИЧЕСКИЕ ЗАТРАТЫ-НЕПОДТВЕРЖДЕННЫЕ</v>
          </cell>
        </row>
        <row r="118">
          <cell r="A118" t="str">
            <v>1261810501</v>
          </cell>
          <cell r="B118">
            <v>1261810501</v>
          </cell>
          <cell r="C118" t="str">
            <v>2D SEISMIC EXPLORATION</v>
          </cell>
          <cell r="D118" t="str">
            <v>СЕЙСМОРАЗВЕДОЧНЫЕ РАБОТЫ 2D</v>
          </cell>
        </row>
        <row r="119">
          <cell r="A119" t="str">
            <v>1261810502</v>
          </cell>
          <cell r="B119">
            <v>1261810502</v>
          </cell>
          <cell r="C119" t="str">
            <v>DATA PROCESSING &amp; REPPROCESSING</v>
          </cell>
          <cell r="D119" t="str">
            <v>ОБРАБОТКА,ПЕРЕОБРАБОТКА ДАННЫХ</v>
          </cell>
        </row>
        <row r="120">
          <cell r="A120" t="str">
            <v>1261810503</v>
          </cell>
          <cell r="B120">
            <v>1261810503</v>
          </cell>
          <cell r="C120" t="str">
            <v>GRAVITY PROSPECTING</v>
          </cell>
          <cell r="D120" t="str">
            <v>ГРАВИРАЗВЕДКА</v>
          </cell>
        </row>
        <row r="121">
          <cell r="A121" t="str">
            <v>1261810600</v>
          </cell>
          <cell r="B121">
            <v>1261810600</v>
          </cell>
          <cell r="C121" t="str">
            <v>BONUSES &amp; MINERAL RIGHTS-UNPRO</v>
          </cell>
          <cell r="D121" t="str">
            <v>БОНУСЫ И МИНЕРАЛЬНЫЕ РЕСУРСЫ-НЕПОДТВЕРЖДЕННЫЕ</v>
          </cell>
        </row>
        <row r="122">
          <cell r="A122" t="str">
            <v>1261810700</v>
          </cell>
          <cell r="B122">
            <v>1261810700</v>
          </cell>
          <cell r="C122" t="str">
            <v>CAPITALIZED GEN.&amp;ADM.EXP.-UNPR</v>
          </cell>
          <cell r="D122" t="str">
            <v>КАПИТАЛИЗИРОВАННЫЕ ОБЩИЕ И АДМ.ЗАТР.-НЕПОДТВЕРЖДЕННЫЕ</v>
          </cell>
        </row>
        <row r="123">
          <cell r="A123" t="str">
            <v>1261810800</v>
          </cell>
          <cell r="B123">
            <v>1261810800</v>
          </cell>
          <cell r="C123" t="str">
            <v>Capitalized Liquidation Fund</v>
          </cell>
          <cell r="D123" t="str">
            <v xml:space="preserve"> Капитализированный ликвидационный фонд</v>
          </cell>
        </row>
        <row r="124">
          <cell r="A124" t="str">
            <v>1261810900</v>
          </cell>
          <cell r="B124">
            <v>1261810900</v>
          </cell>
          <cell r="C124" t="str">
            <v>CAPITALIZED INTEREST</v>
          </cell>
          <cell r="D124" t="str">
            <v>КАПИТАЛИЗИРУЕМЫЙ ПРОЦЕНТ</v>
          </cell>
        </row>
        <row r="125">
          <cell r="A125" t="str">
            <v>1261831025</v>
          </cell>
          <cell r="B125">
            <v>1261831025</v>
          </cell>
          <cell r="C125" t="str">
            <v>CPP</v>
          </cell>
          <cell r="D125" t="str">
            <v>УПН</v>
          </cell>
        </row>
        <row r="126">
          <cell r="A126" t="str">
            <v>1261831026</v>
          </cell>
          <cell r="B126">
            <v>1261831026</v>
          </cell>
          <cell r="C126" t="str">
            <v>UNSALVAGED EQUIPMENT</v>
          </cell>
          <cell r="D126" t="str">
            <v>НЕИЗВЛЕЧЕННОЕ ОБОРУДОВАНИЕ</v>
          </cell>
        </row>
        <row r="127">
          <cell r="A127" t="str">
            <v>1261831034</v>
          </cell>
          <cell r="B127">
            <v>1261831034</v>
          </cell>
          <cell r="C127" t="str">
            <v>L&amp;|DRILLSITE PREPAR&amp;CLEANUP</v>
          </cell>
          <cell r="D127" t="str">
            <v xml:space="preserve">ЗЕМЛЯ, ПОДГОТОВКА И УБОРКА БУРОВОЙ ПЛОЩАДКИ </v>
          </cell>
        </row>
        <row r="128">
          <cell r="A128" t="str">
            <v>1261831035</v>
          </cell>
          <cell r="B128">
            <v>1261831035</v>
          </cell>
          <cell r="C128" t="str">
            <v>FORMATION EVALUAT LOGGING SER</v>
          </cell>
          <cell r="D128" t="str">
            <v>ОЦЕНКА ПЛАСТА, УСЛУГИ ПО ПРОВЕДЕНИЮ ГИС</v>
          </cell>
        </row>
        <row r="129">
          <cell r="A129" t="str">
            <v>1261831038</v>
          </cell>
          <cell r="B129">
            <v>1261831038</v>
          </cell>
          <cell r="C129" t="str">
            <v>FRACTURING SERVICES</v>
          </cell>
          <cell r="D129" t="str">
            <v>УСЛУГИ ПО ГИДРАВЛИЧЕСКОМУ РАЗРЫВУ ПЛАСТА</v>
          </cell>
        </row>
        <row r="130">
          <cell r="A130" t="str">
            <v>1261831041</v>
          </cell>
          <cell r="B130">
            <v>1261831041</v>
          </cell>
          <cell r="C130" t="str">
            <v>STIMULATION &amp; GRAVEL PACK SERV</v>
          </cell>
          <cell r="D130" t="str">
            <v>СТИМУЛЯЦИЯ И УСЛУГИ ПО УСТАНОВКЕ ГРАВИЙНОГО ФИЛЬТРА</v>
          </cell>
        </row>
        <row r="131">
          <cell r="A131" t="str">
            <v>1261831051</v>
          </cell>
          <cell r="B131">
            <v>1261831051</v>
          </cell>
          <cell r="C131" t="str">
            <v>MOBILIZATION</v>
          </cell>
          <cell r="D131" t="str">
            <v>МОБИЛИЗАЦИЯ</v>
          </cell>
        </row>
        <row r="132">
          <cell r="A132" t="str">
            <v>1261831052</v>
          </cell>
          <cell r="B132">
            <v>1261831052</v>
          </cell>
          <cell r="C132" t="str">
            <v>DEMOBILIZATION</v>
          </cell>
          <cell r="D132" t="str">
            <v>ДЕМОБИЛИЗАЦИЯ</v>
          </cell>
        </row>
        <row r="133">
          <cell r="A133" t="str">
            <v>1261831056</v>
          </cell>
          <cell r="B133">
            <v>1261831056</v>
          </cell>
          <cell r="C133" t="str">
            <v>CHEMICALS &amp; ADDITIVES</v>
          </cell>
          <cell r="D133" t="str">
            <v>ХИМИКАТЫ И ДОБАВКИ</v>
          </cell>
        </row>
        <row r="134">
          <cell r="A134" t="str">
            <v>1261831058</v>
          </cell>
          <cell r="B134">
            <v>1261831058</v>
          </cell>
          <cell r="C134" t="str">
            <v>COMMUNICATIONS</v>
          </cell>
          <cell r="D134" t="str">
            <v>СВЯЗЬ</v>
          </cell>
        </row>
        <row r="135">
          <cell r="A135" t="str">
            <v>1261831060</v>
          </cell>
          <cell r="B135">
            <v>1261831060</v>
          </cell>
          <cell r="C135" t="str">
            <v>BASE FACILITIES</v>
          </cell>
          <cell r="D135" t="str">
            <v>ОСНОВНЫЕ ОБЪЕКТЫ</v>
          </cell>
        </row>
        <row r="136">
          <cell r="A136" t="str">
            <v>1261831065</v>
          </cell>
          <cell r="B136">
            <v>1261831065</v>
          </cell>
          <cell r="C136" t="str">
            <v>DIRECTIONAL SERVICES</v>
          </cell>
          <cell r="D136" t="str">
            <v>УСЛУГИ ПО УПРАВЛЕНИЮ</v>
          </cell>
        </row>
        <row r="137">
          <cell r="A137" t="str">
            <v>1261831321</v>
          </cell>
          <cell r="B137">
            <v>1261831321</v>
          </cell>
          <cell r="C137" t="str">
            <v>DRILLING CONTRACTOR FEES</v>
          </cell>
          <cell r="D137" t="str">
            <v>ВЫПЛАТЫ ПОДРЯДЧИКАМ ПО БУРЕНИЮ</v>
          </cell>
        </row>
        <row r="138">
          <cell r="A138" t="str">
            <v>1261831325</v>
          </cell>
          <cell r="B138">
            <v>1261831325</v>
          </cell>
          <cell r="C138" t="str">
            <v>DRILL FLUIDS/SOLIDS DISPOSAL</v>
          </cell>
          <cell r="D138" t="str">
            <v>СБРОС БУРОВОГО РАСТВОРА/ТВЕРДЫХ ЧАСТИЦ</v>
          </cell>
        </row>
        <row r="139">
          <cell r="A139" t="str">
            <v>1261831330</v>
          </cell>
          <cell r="B139">
            <v>1261831330</v>
          </cell>
          <cell r="C139" t="str">
            <v>DRILL MUD|MATERLS|EQUIP.&amp;SER</v>
          </cell>
          <cell r="D139" t="str">
            <v>БУРОВОЙ РАСТВОР, МАТЕРИАЛЫ, ОБОРУДОВАНИЕ И УСЛУГИ</v>
          </cell>
        </row>
        <row r="140">
          <cell r="A140" t="str">
            <v>1261831331</v>
          </cell>
          <cell r="B140">
            <v>1261831331</v>
          </cell>
          <cell r="C140" t="str">
            <v>DRILLING BITS &amp; CORE BARRELS</v>
          </cell>
          <cell r="D140" t="str">
            <v>БУРОВЫЕ ДОЛОТА И КОЛОНКОВЫЕ БУРЫ</v>
          </cell>
        </row>
        <row r="141">
          <cell r="A141" t="str">
            <v>1261831332</v>
          </cell>
          <cell r="B141">
            <v>1261831332</v>
          </cell>
          <cell r="C141" t="str">
            <v>FUEL|POWER &amp; LUBRICANTS</v>
          </cell>
          <cell r="D141" t="str">
            <v>ТОПЛИВО, ЭЛЕКТРОПИТАНИЕ И СМАЗОЧНЫЕ МАСЛА</v>
          </cell>
        </row>
        <row r="142">
          <cell r="A142" t="str">
            <v>1261831333</v>
          </cell>
          <cell r="B142">
            <v>1261831333</v>
          </cell>
          <cell r="C142" t="str">
            <v>OTHER MATERIALS &amp; SUPPLIES</v>
          </cell>
          <cell r="D142" t="str">
            <v>ПРОЧИЕ МАТЕРИАЛЫ И ПОСТАВКИ</v>
          </cell>
        </row>
        <row r="143">
          <cell r="A143" t="str">
            <v>1261831336</v>
          </cell>
          <cell r="B143">
            <v>1261831336</v>
          </cell>
          <cell r="C143" t="str">
            <v>EQUIPMENT RENTAL</v>
          </cell>
          <cell r="D143" t="str">
            <v>АРЕНДУЕМОЕ ОБОРУДОВАНИЕ</v>
          </cell>
        </row>
        <row r="144">
          <cell r="A144" t="str">
            <v>1261831337</v>
          </cell>
          <cell r="B144">
            <v>1261831337</v>
          </cell>
          <cell r="C144" t="str">
            <v>CEMENTING MATERIALS &amp; SERVICES</v>
          </cell>
          <cell r="D144" t="str">
            <v>ЦЕМЕНТИРУЮЩИЕ ВЕЩЕСТВА И УСЛУГИ</v>
          </cell>
        </row>
        <row r="145">
          <cell r="A145" t="str">
            <v>1261831339</v>
          </cell>
          <cell r="B145">
            <v>1261831339</v>
          </cell>
          <cell r="C145" t="str">
            <v>PERFORTING &amp; CASE HOLE LOGGING</v>
          </cell>
          <cell r="D145" t="str">
            <v>ПЕРФОРАЦИЯ И КАРОТАЖ ОБСАДНОЙ КОЛОННЫ</v>
          </cell>
        </row>
        <row r="146">
          <cell r="A146" t="str">
            <v>1261831342</v>
          </cell>
          <cell r="B146">
            <v>1261831342</v>
          </cell>
          <cell r="C146" t="str">
            <v>FREIGHT &amp; TRANSPORTATION</v>
          </cell>
          <cell r="D146" t="str">
            <v>ГРУЗЫ И ДОСТАВКА</v>
          </cell>
        </row>
        <row r="147">
          <cell r="A147" t="str">
            <v>1261831345</v>
          </cell>
          <cell r="B147">
            <v>1261831345</v>
          </cell>
          <cell r="C147" t="str">
            <v>COMPANY LABOR &amp; EXPENSE</v>
          </cell>
          <cell r="D147" t="str">
            <v>ОПЛАТА ТРУДА И ЗАТРАТЫ КОМПАНИИ</v>
          </cell>
        </row>
        <row r="148">
          <cell r="A148" t="str">
            <v>1261831346</v>
          </cell>
          <cell r="B148">
            <v>1261831346</v>
          </cell>
          <cell r="C148" t="str">
            <v>PAYROLL TAX -KAZAKKSTAN</v>
          </cell>
          <cell r="D148" t="str">
            <v>ПОДОХОДНЫЙ НАЛОГ С ФИЗ.ЛИЦ-КАЗАХСТАН</v>
          </cell>
        </row>
        <row r="149">
          <cell r="A149" t="str">
            <v>1261831347</v>
          </cell>
          <cell r="B149">
            <v>1261831347</v>
          </cell>
          <cell r="C149" t="str">
            <v>SOCIAL TAX -KAZAKSTAN</v>
          </cell>
          <cell r="D149" t="str">
            <v>СОЦИАЛЬНЫЙ НАЛОГ - КАЗАХСТАН</v>
          </cell>
        </row>
        <row r="150">
          <cell r="A150" t="str">
            <v>1261831348</v>
          </cell>
          <cell r="B150">
            <v>1261831348</v>
          </cell>
          <cell r="C150" t="str">
            <v>ACCUMULATED PENSION FUND 10% -</v>
          </cell>
          <cell r="D150" t="str">
            <v>ПАКОПИТЕЛЬНЫЙ ПЕНСИОННЫЙ ФОНД 10% -КАЗАХСТАН</v>
          </cell>
        </row>
        <row r="151">
          <cell r="A151" t="str">
            <v>1261831349</v>
          </cell>
          <cell r="B151">
            <v>1261831349</v>
          </cell>
          <cell r="C151" t="str">
            <v>OVERHEAD ALLOCATIONS</v>
          </cell>
          <cell r="D151" t="str">
            <v>РАСПРЕДЕЛЕНИЕ НАКЛАДНЫХ РАСХОДОВ</v>
          </cell>
        </row>
        <row r="152">
          <cell r="A152" t="str">
            <v>1261831350</v>
          </cell>
          <cell r="B152">
            <v>1261831350</v>
          </cell>
          <cell r="C152" t="str">
            <v>CUSTOMS CLEARING &amp; H&amp;LING</v>
          </cell>
          <cell r="D152" t="str">
            <v>ТАМОЖЕННАЯ ОЧИСТКА И ОБРАБОТКА</v>
          </cell>
        </row>
        <row r="153">
          <cell r="A153" t="str">
            <v>1261831355</v>
          </cell>
          <cell r="B153">
            <v>1261831355</v>
          </cell>
          <cell r="C153" t="str">
            <v>WELL TESTING SERVICES</v>
          </cell>
          <cell r="D153" t="str">
            <v>УСЛУГИ ПО ОПРОБОВАНИЮ СКВАЖИН</v>
          </cell>
        </row>
        <row r="154">
          <cell r="A154" t="str">
            <v>1261831359</v>
          </cell>
          <cell r="B154">
            <v>1261831359</v>
          </cell>
          <cell r="C154" t="str">
            <v>CORING &amp; CORE ANALYSIS</v>
          </cell>
          <cell r="D154" t="str">
            <v>ОТБОР И АНАЛИЗ КЕРНА</v>
          </cell>
        </row>
        <row r="155">
          <cell r="A155" t="str">
            <v>1261831362</v>
          </cell>
          <cell r="B155">
            <v>1261831362</v>
          </cell>
          <cell r="C155" t="str">
            <v>WATER &amp; WATER WELLS</v>
          </cell>
          <cell r="D155" t="str">
            <v>ВОДА И ВОДОЗАБОРНЫЕ СКВАЖИНЫ</v>
          </cell>
        </row>
        <row r="156">
          <cell r="A156" t="str">
            <v>1261831370</v>
          </cell>
          <cell r="B156">
            <v>1261831370</v>
          </cell>
          <cell r="C156" t="str">
            <v>NON REFUNDABLE VAT</v>
          </cell>
          <cell r="D156" t="str">
            <v>НЕВОЗМЕЩАЕМЫЙ НДС</v>
          </cell>
        </row>
        <row r="157">
          <cell r="A157" t="str">
            <v>1261831380</v>
          </cell>
          <cell r="B157">
            <v>1261831380</v>
          </cell>
          <cell r="C157" t="str">
            <v>WITHOLDING TAXES</v>
          </cell>
          <cell r="D157" t="str">
            <v>НАЛОГ С НЕРЕЗИДЕНТОВ</v>
          </cell>
        </row>
        <row r="158">
          <cell r="A158" t="str">
            <v>1261831390</v>
          </cell>
          <cell r="B158">
            <v>1261831390</v>
          </cell>
          <cell r="C158" t="str">
            <v>OTHER MISC TAXES AND DUTIES CA</v>
          </cell>
          <cell r="D158" t="str">
            <v>ПРОЧИЕ  МЕЛКИЕ НАЛОГИ И ПОШЛИНЫ КАПИТАЛИЗИРОВАННЫЕ</v>
          </cell>
        </row>
        <row r="159">
          <cell r="A159" t="str">
            <v>1261832000</v>
          </cell>
          <cell r="B159">
            <v>1261832000</v>
          </cell>
          <cell r="C159" t="str">
            <v>CAPITALISED LIFTING COSTS</v>
          </cell>
          <cell r="D159" t="str">
            <v>КАПИТАЛИЗИРОВАННЫЕ ЭКСПЛУАТАЦИОННЫЕ РАСХОДЫ</v>
          </cell>
        </row>
        <row r="160">
          <cell r="A160" t="str">
            <v>1261836000</v>
          </cell>
          <cell r="B160">
            <v>1261836000</v>
          </cell>
          <cell r="C160" t="str">
            <v>CAPITAL STOCK</v>
          </cell>
          <cell r="D160" t="str">
            <v>АКЦИОНЕРНЫЙ КАПИТАЛ</v>
          </cell>
        </row>
        <row r="161">
          <cell r="A161" t="str">
            <v>1261840900</v>
          </cell>
          <cell r="B161">
            <v>1261840900</v>
          </cell>
          <cell r="C161" t="str">
            <v>FIELD CAMP &amp; FACILITIES</v>
          </cell>
          <cell r="D161" t="str">
            <v>ВАХТОВЫЙ ПОСЕЛОК И ОБЪЕКТЫ</v>
          </cell>
        </row>
        <row r="162">
          <cell r="A162" t="str">
            <v>1261850900</v>
          </cell>
          <cell r="B162">
            <v>1261850900</v>
          </cell>
          <cell r="C162" t="str">
            <v>MACHINES &amp; EQUIPMENT</v>
          </cell>
          <cell r="D162" t="str">
            <v>МАШИНЫ И ОБОРУДОВАНИЕ</v>
          </cell>
        </row>
        <row r="163">
          <cell r="A163" t="str">
            <v>1261850910</v>
          </cell>
          <cell r="B163">
            <v>1261850910</v>
          </cell>
          <cell r="C163" t="str">
            <v>BOILERS &amp; HEATERS</v>
          </cell>
          <cell r="D163" t="str">
            <v>БОЙЛЕРЫ И НАГРЕВАТЕЛИ</v>
          </cell>
        </row>
        <row r="164">
          <cell r="A164" t="str">
            <v>1261850912</v>
          </cell>
          <cell r="B164">
            <v>1261850912</v>
          </cell>
          <cell r="C164" t="str">
            <v>TUBING</v>
          </cell>
          <cell r="D164" t="str">
            <v>НКТ</v>
          </cell>
        </row>
        <row r="165">
          <cell r="A165" t="str">
            <v>1261850913</v>
          </cell>
          <cell r="B165">
            <v>1261850913</v>
          </cell>
          <cell r="C165" t="str">
            <v>CASING</v>
          </cell>
          <cell r="D165" t="str">
            <v>ОБСАДНЫЕ КОЛОННЫ</v>
          </cell>
        </row>
        <row r="166">
          <cell r="A166" t="str">
            <v>1261850915</v>
          </cell>
          <cell r="B166">
            <v>1261850915</v>
          </cell>
          <cell r="C166" t="str">
            <v>COMPRESSORS&amp;COMPRES STATIONS</v>
          </cell>
          <cell r="D166" t="str">
            <v>КОМПРЕССОРЫ И КОМПРЕССОРНЫЕ СТАНЦИИ</v>
          </cell>
        </row>
        <row r="167">
          <cell r="A167" t="str">
            <v>1261850916</v>
          </cell>
          <cell r="B167">
            <v>1261850916</v>
          </cell>
          <cell r="C167" t="str">
            <v>WATER TANKS</v>
          </cell>
          <cell r="D167" t="str">
            <v>ВОДНЫЕ ЕМКОСТИ</v>
          </cell>
        </row>
        <row r="168">
          <cell r="A168" t="str">
            <v>1261850917</v>
          </cell>
          <cell r="B168">
            <v>1261850917</v>
          </cell>
          <cell r="C168" t="str">
            <v>COOLING TOWERS &amp; FACILITIES</v>
          </cell>
          <cell r="D168" t="str">
            <v>ОХЛАДИТЕЛЬНЫЕ ТРУБЫ И ОБЪЕКТЫ</v>
          </cell>
        </row>
        <row r="169">
          <cell r="A169" t="str">
            <v>1261850918</v>
          </cell>
          <cell r="B169">
            <v>1261850918</v>
          </cell>
          <cell r="C169" t="str">
            <v>PRODUCTION VESSELS &amp; TANKS</v>
          </cell>
          <cell r="D169" t="str">
            <v>ЭКСПЛУАТАЦИОННЫЕ ЕМКОСТИ И РЕЗЕРВУАРЫ</v>
          </cell>
        </row>
        <row r="170">
          <cell r="A170" t="str">
            <v>1261850933</v>
          </cell>
          <cell r="B170">
            <v>1261850933</v>
          </cell>
          <cell r="C170" t="str">
            <v>ELECTR GENERATING &amp; POWER SYS.</v>
          </cell>
          <cell r="D170" t="str">
            <v>ЭЛЕКТРОГЕНЕРАТОРНЫЕ СИСТЕМЫ И СИСТЕМЫ ПИТАНИЯ</v>
          </cell>
        </row>
        <row r="171">
          <cell r="A171" t="str">
            <v>1261850938</v>
          </cell>
          <cell r="B171">
            <v>1261850938</v>
          </cell>
          <cell r="C171" t="str">
            <v>FRAC.|DISTILNG &amp; ABSORBT EQUIP</v>
          </cell>
          <cell r="D171" t="str">
            <v>ФРАК., ДИСТИЛЛЯЦИОННОЕ И ОБОРУД-Е ПОГЛОЩЕНИЯ</v>
          </cell>
        </row>
        <row r="172">
          <cell r="A172" t="str">
            <v>1261850941</v>
          </cell>
          <cell r="B172">
            <v>1261850941</v>
          </cell>
          <cell r="C172" t="str">
            <v>MECHANICAL CONSTRUCTION</v>
          </cell>
          <cell r="D172" t="str">
            <v xml:space="preserve">МЕХАНИЧЕСКИЕ КОНСТРУКЦИИ </v>
          </cell>
        </row>
        <row r="173">
          <cell r="A173" t="str">
            <v>1261850945</v>
          </cell>
          <cell r="B173">
            <v>1261850945</v>
          </cell>
          <cell r="C173" t="str">
            <v>GATHERING SYSTEMS&amp;DEHYDRATION</v>
          </cell>
          <cell r="D173" t="str">
            <v>ГЗУ И ОБЕЗВОЖИВАНИЕ</v>
          </cell>
        </row>
        <row r="174">
          <cell r="A174" t="str">
            <v>1261850948</v>
          </cell>
          <cell r="B174">
            <v>1261850948</v>
          </cell>
          <cell r="C174" t="str">
            <v>MEASURING &amp; REGULATING EQUIP</v>
          </cell>
          <cell r="D174" t="str">
            <v>КОНТРОЛЬНО-ЗАМЕРНОЕ ОБОРУДОВАНИЕ</v>
          </cell>
        </row>
        <row r="175">
          <cell r="A175" t="str">
            <v>1261850949</v>
          </cell>
          <cell r="B175">
            <v>1261850949</v>
          </cell>
          <cell r="C175" t="str">
            <v>ELECTRICAL CONTRACTORS</v>
          </cell>
          <cell r="D175" t="str">
            <v>ПОДРЯДЧИКИ - ПОСТАВЩИКИ ЭЛЕКТРОЭНЕРГИИ</v>
          </cell>
        </row>
        <row r="176">
          <cell r="A176" t="str">
            <v>1261850950</v>
          </cell>
          <cell r="B176">
            <v>1261850950</v>
          </cell>
          <cell r="C176" t="str">
            <v>ELECTRICAL MATERIALS</v>
          </cell>
          <cell r="D176" t="str">
            <v>ЭЛЕКТРОМАТЕРИАЛЫ</v>
          </cell>
        </row>
        <row r="177">
          <cell r="A177" t="str">
            <v>1261850951</v>
          </cell>
          <cell r="B177">
            <v>1261850951</v>
          </cell>
          <cell r="C177" t="str">
            <v>STRUCTURAL MATERIALS</v>
          </cell>
          <cell r="D177" t="str">
            <v>МАТЕРИАЛЫ ДЛЯ ОБУСТРОЙСТВА</v>
          </cell>
        </row>
        <row r="178">
          <cell r="A178" t="str">
            <v>1261850952</v>
          </cell>
          <cell r="B178">
            <v>1261850952</v>
          </cell>
          <cell r="C178" t="str">
            <v>PIPES|VALVES &amp; FITTINGS</v>
          </cell>
          <cell r="D178" t="str">
            <v>ТРУБЫ, КЛАПАНА И ОБВЯЗКА</v>
          </cell>
        </row>
        <row r="179">
          <cell r="A179" t="str">
            <v>1261850954</v>
          </cell>
          <cell r="B179">
            <v>1261850954</v>
          </cell>
          <cell r="C179" t="str">
            <v>PAINT|COATINGS &amp; INSULATION</v>
          </cell>
          <cell r="D179" t="str">
            <v>КРАСКА, ОБШИВКА И ИЗОЛЯЦИЯ</v>
          </cell>
        </row>
        <row r="180">
          <cell r="A180" t="str">
            <v>1261850955</v>
          </cell>
          <cell r="B180">
            <v>1261850955</v>
          </cell>
          <cell r="C180" t="str">
            <v>MAINS &amp; TRANSMISSION LINES</v>
          </cell>
          <cell r="D180" t="str">
            <v>ОСНОВНЫЕ И ТРАНСМИССИОННЫЕ ЛИНИИ</v>
          </cell>
        </row>
        <row r="181">
          <cell r="A181" t="str">
            <v>1261850957</v>
          </cell>
          <cell r="B181">
            <v>1261850957</v>
          </cell>
          <cell r="C181" t="str">
            <v>PUMPS &amp; DRIVERS</v>
          </cell>
          <cell r="D181" t="str">
            <v>НАСОСЫ И ПРИВОДЫ</v>
          </cell>
        </row>
        <row r="182">
          <cell r="A182" t="str">
            <v>1261850960</v>
          </cell>
          <cell r="B182">
            <v>1261850960</v>
          </cell>
          <cell r="C182" t="str">
            <v>DOWN HOLE EQUIP EXCLUD CASING</v>
          </cell>
          <cell r="D182" t="str">
            <v>СКВАЖИННОЕ ОБОРУД-Е ЗА ИСКЛЮЧ. ОБСАДНЫХ КОЛОНН</v>
          </cell>
        </row>
        <row r="183">
          <cell r="A183" t="str">
            <v>1261850969</v>
          </cell>
          <cell r="B183">
            <v>1261850969</v>
          </cell>
          <cell r="C183" t="str">
            <v>FLOWLINES</v>
          </cell>
          <cell r="D183" t="str">
            <v>ВЫКИДНЫЕ ЛИНИИ</v>
          </cell>
        </row>
        <row r="184">
          <cell r="A184" t="str">
            <v>1261850972</v>
          </cell>
          <cell r="B184">
            <v>1261850972</v>
          </cell>
          <cell r="C184" t="str">
            <v>PRODUCTION TOOLS</v>
          </cell>
          <cell r="D184" t="str">
            <v>ИНСТРУМЕНТ ДЛЯ ДОБЫЧИ</v>
          </cell>
        </row>
        <row r="185">
          <cell r="A185" t="str">
            <v>1261851100</v>
          </cell>
          <cell r="B185">
            <v>1261851100</v>
          </cell>
          <cell r="C185" t="str">
            <v>FIRE PROTECTION</v>
          </cell>
          <cell r="D185" t="str">
            <v>СИСТЕМА ПОЖАРОТУШЕНИЯ</v>
          </cell>
        </row>
        <row r="186">
          <cell r="A186" t="str">
            <v>1261851510</v>
          </cell>
          <cell r="B186">
            <v>1261851510</v>
          </cell>
          <cell r="C186" t="str">
            <v>CONSTRUCTION EQUIPMENT</v>
          </cell>
          <cell r="D186" t="str">
            <v>СТРОИТЕЛЬНОЕ ОБОРУДОВАНИЕ</v>
          </cell>
        </row>
        <row r="187">
          <cell r="A187" t="str">
            <v>1261851520</v>
          </cell>
          <cell r="B187">
            <v>1261851520</v>
          </cell>
          <cell r="C187" t="str">
            <v>MAINTENANCE EQUIPMENT</v>
          </cell>
          <cell r="D187" t="str">
            <v>ОБОРУДОВАНИЕ ТЕХНИЧЕСКОГО ОБСЛУЖИВАНИЯ</v>
          </cell>
        </row>
        <row r="188">
          <cell r="A188" t="str">
            <v>1261851600</v>
          </cell>
          <cell r="B188">
            <v>1261851600</v>
          </cell>
          <cell r="C188" t="str">
            <v>LABORATORY EQUIPMENT</v>
          </cell>
          <cell r="D188" t="str">
            <v>ЛАБОРАТОРНОЕ ОБОРУДОВАНИЕ</v>
          </cell>
        </row>
        <row r="189">
          <cell r="A189" t="str">
            <v>1261851700</v>
          </cell>
          <cell r="B189">
            <v>1261851700</v>
          </cell>
          <cell r="C189" t="str">
            <v>OFFICE MACHINES</v>
          </cell>
          <cell r="D189" t="str">
            <v>ОФИСНЫЕ МАШИНЫ</v>
          </cell>
        </row>
        <row r="190">
          <cell r="A190" t="str">
            <v>1261851900</v>
          </cell>
          <cell r="B190">
            <v>1261851900</v>
          </cell>
          <cell r="C190" t="str">
            <v>TANKS|CYLINDERS &amp; FUEL SYSTEMS</v>
          </cell>
          <cell r="D190" t="str">
            <v>РЕЗЕРВУАРЫ, ЕМКОСТИ И ТОПЛИВНЫЕ СИСТЕМЫ</v>
          </cell>
        </row>
        <row r="191">
          <cell r="A191" t="str">
            <v>1261852000</v>
          </cell>
          <cell r="B191">
            <v>1261852000</v>
          </cell>
          <cell r="C191" t="str">
            <v>COMPUTERS &amp; PRINTERS</v>
          </cell>
          <cell r="D191" t="str">
            <v>КОМПЬЮТЕРЫ И ПРИНТЕРЫ</v>
          </cell>
        </row>
        <row r="192">
          <cell r="A192" t="str">
            <v>1261852200</v>
          </cell>
          <cell r="B192">
            <v>1261852200</v>
          </cell>
          <cell r="C192" t="str">
            <v>PRODUCT STORAGE &amp; DISTRIBUTION</v>
          </cell>
          <cell r="D192" t="str">
            <v>ХРАНЕНИЕ И РАСПРЕДЕЛЕНИЕ ТОВАРА</v>
          </cell>
        </row>
        <row r="193">
          <cell r="A193" t="str">
            <v>1261852700</v>
          </cell>
          <cell r="B193">
            <v>1261852700</v>
          </cell>
          <cell r="C193" t="str">
            <v>ELECTRIC GENERATORS</v>
          </cell>
          <cell r="D193" t="str">
            <v>ЭЛЕКТРИЧЕСКИЕ ГЕНЕРАТОРЫ</v>
          </cell>
        </row>
        <row r="194">
          <cell r="A194" t="str">
            <v>1261899121</v>
          </cell>
          <cell r="B194">
            <v>1261899121</v>
          </cell>
          <cell r="C194" t="str">
            <v>CLOSE FROM 126 TO 121</v>
          </cell>
          <cell r="D194" t="str">
            <v>ЗАКРЫТИЕ С 126 НА 121 СЧ.</v>
          </cell>
        </row>
        <row r="195">
          <cell r="A195" t="str">
            <v>1261899122</v>
          </cell>
          <cell r="B195">
            <v>1261899122</v>
          </cell>
          <cell r="C195" t="str">
            <v>CLOSE FROM 126 TO 122</v>
          </cell>
          <cell r="D195" t="str">
            <v>ЗАКРЫТИЕ С 126 НА 122 СЧ.</v>
          </cell>
        </row>
        <row r="196">
          <cell r="A196" t="str">
            <v>1291861000</v>
          </cell>
          <cell r="B196">
            <v>1291861000</v>
          </cell>
          <cell r="C196" t="str">
            <v>CAPITALISED PIPELINE COSTS</v>
          </cell>
          <cell r="D196" t="str">
            <v xml:space="preserve">КАПИТАЛИЗИРУЕМЫЕ ЗАТРАТЫ НА ТРУБОПРОВОД </v>
          </cell>
        </row>
        <row r="197">
          <cell r="A197" t="str">
            <v>1291861100</v>
          </cell>
          <cell r="B197">
            <v>1291861100</v>
          </cell>
          <cell r="C197" t="str">
            <v>TERMINAL</v>
          </cell>
          <cell r="D197" t="str">
            <v>ТЕРМИНАЛ</v>
          </cell>
        </row>
        <row r="198">
          <cell r="A198" t="str">
            <v>1291861110</v>
          </cell>
          <cell r="B198">
            <v>1291861110</v>
          </cell>
          <cell r="C198" t="str">
            <v>TANK FARM</v>
          </cell>
          <cell r="D198" t="str">
            <v>РЕЗЕРВУАРНЫЙ ПАРК</v>
          </cell>
        </row>
        <row r="199">
          <cell r="A199" t="str">
            <v>1291861120</v>
          </cell>
          <cell r="B199">
            <v>1291861120</v>
          </cell>
          <cell r="C199" t="str">
            <v>RAIL DISCHARGE PLATFORM</v>
          </cell>
          <cell r="D199" t="str">
            <v>ЖЕЛЕЗНОДОРОЖНАЯ НАЛИВНАЯ ЭСТАКАДА</v>
          </cell>
        </row>
        <row r="200">
          <cell r="A200" t="str">
            <v>1291861200</v>
          </cell>
          <cell r="B200">
            <v>1291861200</v>
          </cell>
          <cell r="C200" t="str">
            <v>PUMP STATION</v>
          </cell>
          <cell r="D200" t="str">
            <v>НАСОСНАЯ</v>
          </cell>
        </row>
        <row r="201">
          <cell r="A201" t="str">
            <v>1291861210</v>
          </cell>
          <cell r="B201">
            <v>1291861210</v>
          </cell>
          <cell r="C201" t="str">
            <v>BOILERS AND HEATERS</v>
          </cell>
          <cell r="D201" t="str">
            <v>КОТЛЫ И БОЙЛЕРЫ</v>
          </cell>
        </row>
        <row r="202">
          <cell r="A202" t="str">
            <v>1291861220</v>
          </cell>
          <cell r="B202">
            <v>1291861220</v>
          </cell>
          <cell r="C202" t="str">
            <v>METERING SYSTEMS</v>
          </cell>
          <cell r="D202" t="str">
            <v>ЗАМЕРНЫЕ УСТАНОВКИ</v>
          </cell>
        </row>
        <row r="203">
          <cell r="A203" t="str">
            <v>1291861230</v>
          </cell>
          <cell r="B203">
            <v>1291861230</v>
          </cell>
          <cell r="C203" t="str">
            <v>FIRE FIGHTING</v>
          </cell>
          <cell r="D203" t="str">
            <v>СИСТЕМЫ ПОЖАРОТУШЕНИЯ</v>
          </cell>
        </row>
        <row r="204">
          <cell r="A204" t="str">
            <v>1291861240</v>
          </cell>
          <cell r="B204">
            <v>1291861240</v>
          </cell>
          <cell r="C204" t="str">
            <v>CONTROL ROOM</v>
          </cell>
          <cell r="D204" t="str">
            <v>ОПЕРАТОРНАЯ</v>
          </cell>
        </row>
        <row r="205">
          <cell r="A205" t="str">
            <v>1291861250</v>
          </cell>
          <cell r="B205">
            <v>1291861250</v>
          </cell>
          <cell r="C205" t="str">
            <v>ELECTRICAL SUPPLY AND POWER LI</v>
          </cell>
          <cell r="D205" t="str">
            <v>ПОДАЧА ЭЛЕКТРОПИТАНИЯ И ЛЭП</v>
          </cell>
        </row>
        <row r="206">
          <cell r="A206" t="str">
            <v>1291861260</v>
          </cell>
          <cell r="B206">
            <v>1291861260</v>
          </cell>
          <cell r="C206" t="str">
            <v>FUEL| WATER AND SEWERAGE SYSTE</v>
          </cell>
          <cell r="D206" t="str">
            <v>СИСТЕМЫ ПОДАЧИ ТОПЛИВА, ВДЫ И КАНАЛИЗАЦИЯ</v>
          </cell>
        </row>
        <row r="207">
          <cell r="A207" t="str">
            <v>1291861300</v>
          </cell>
          <cell r="B207">
            <v>1291861300</v>
          </cell>
          <cell r="C207" t="str">
            <v>PIPELINES</v>
          </cell>
          <cell r="D207" t="str">
            <v>ТРУБОПРОВОДЫ</v>
          </cell>
        </row>
        <row r="208">
          <cell r="A208" t="str">
            <v>1291861400</v>
          </cell>
          <cell r="B208">
            <v>1291861400</v>
          </cell>
          <cell r="C208" t="str">
            <v>ROADS</v>
          </cell>
          <cell r="D208" t="str">
            <v>ДОРОГИ</v>
          </cell>
        </row>
        <row r="209">
          <cell r="A209" t="str">
            <v>1291861900</v>
          </cell>
          <cell r="B209">
            <v>1291861900</v>
          </cell>
          <cell r="C209" t="str">
            <v>OTHER PIPELINE COSTS</v>
          </cell>
          <cell r="D209" t="str">
            <v>ПРОЧИЕ ЗАТРАТЫ НА ТРУБОПРОВОД</v>
          </cell>
        </row>
        <row r="210">
          <cell r="A210" t="str">
            <v>1311900000</v>
          </cell>
          <cell r="B210">
            <v>1311900000</v>
          </cell>
          <cell r="C210" t="str">
            <v>BUILDINGS &amp; PLANTS</v>
          </cell>
          <cell r="D210" t="str">
            <v>ИЗНОС ЗДАНИЯ И СООРУЖЕНИЯ</v>
          </cell>
        </row>
        <row r="211">
          <cell r="A211" t="str">
            <v>1311920400</v>
          </cell>
          <cell r="B211">
            <v>1311920400</v>
          </cell>
          <cell r="C211" t="str">
            <v>PLANT SERVICE AND IMPROVEMENTS</v>
          </cell>
          <cell r="D211" t="str">
            <v>УСЛУГИ ЗАВОДА И МОДЕРНИЗАЦИЯ</v>
          </cell>
        </row>
        <row r="212">
          <cell r="A212" t="str">
            <v>1311931000</v>
          </cell>
          <cell r="B212">
            <v>1311931000</v>
          </cell>
          <cell r="C212" t="str">
            <v>WELL DRILLING AND COMPLETION</v>
          </cell>
          <cell r="D212" t="str">
            <v>БУРЕНИЕ И ЗАКАНЧИВАНИЕ СКВАЖИН</v>
          </cell>
        </row>
        <row r="213">
          <cell r="A213" t="str">
            <v>1311931100</v>
          </cell>
          <cell r="B213">
            <v>1311931100</v>
          </cell>
          <cell r="C213" t="str">
            <v>OTHER WELL DRILLING AND COMPLE</v>
          </cell>
          <cell r="D213" t="str">
            <v>ДРУГОЕ БУРЕНИЕ И ЗАКАНЧИВАНИЕ СКВАЖИН</v>
          </cell>
        </row>
        <row r="214">
          <cell r="A214" t="str">
            <v>1311932000</v>
          </cell>
          <cell r="B214">
            <v>1311932000</v>
          </cell>
          <cell r="C214" t="str">
            <v>CAPITALIZED LIFTING COSTS</v>
          </cell>
          <cell r="D214" t="str">
            <v>КАПИТАЛИЗИРОВАННЫЕ ЭКСПЛУАТАЦ-Е РАСХОДЫ</v>
          </cell>
        </row>
        <row r="215">
          <cell r="A215" t="str">
            <v>1311933000</v>
          </cell>
          <cell r="B215">
            <v>1311933000</v>
          </cell>
          <cell r="C215" t="str">
            <v>WATER WELLS AND SYSTEMS</v>
          </cell>
          <cell r="D215" t="str">
            <v>ВОДОЗАБОРНЫЕ СКВАЖИНЫ И СИСТЕМЫ</v>
          </cell>
        </row>
        <row r="216">
          <cell r="A216" t="str">
            <v>1311940600</v>
          </cell>
          <cell r="B216">
            <v>1311940600</v>
          </cell>
          <cell r="C216" t="str">
            <v>BUILDINGS</v>
          </cell>
          <cell r="D216" t="str">
            <v>ЗДАНИЯ И СООРУЖЕНИЙ</v>
          </cell>
        </row>
        <row r="217">
          <cell r="A217" t="str">
            <v>1311940700</v>
          </cell>
          <cell r="B217">
            <v>1311940700</v>
          </cell>
          <cell r="C217" t="str">
            <v>OFFICE</v>
          </cell>
          <cell r="D217" t="str">
            <v>ОФИС</v>
          </cell>
        </row>
        <row r="218">
          <cell r="A218" t="str">
            <v>1311940800</v>
          </cell>
          <cell r="B218">
            <v>1311940800</v>
          </cell>
          <cell r="C218" t="str">
            <v>RAIL LOADING TERMINAL AND SIDI</v>
          </cell>
          <cell r="D218" t="str">
            <v>НЕФТЕНАЛИВНОЙ ТЕРМИНАЛ И ПРИЛЕГАЮЩИЕ ОБЪЕКТЫ</v>
          </cell>
        </row>
        <row r="219">
          <cell r="A219" t="str">
            <v>1311940900</v>
          </cell>
          <cell r="B219">
            <v>1311940900</v>
          </cell>
          <cell r="C219" t="str">
            <v>FIELD CAMP &amp; FACILITIES</v>
          </cell>
          <cell r="D219" t="str">
            <v>ВАХТОВЫЙ ПОСЕЛОК И ОБЪЕКТЫ</v>
          </cell>
        </row>
        <row r="220">
          <cell r="A220" t="str">
            <v>1311941000</v>
          </cell>
          <cell r="B220">
            <v>1311941000</v>
          </cell>
          <cell r="C220" t="str">
            <v>WAREHOUSE</v>
          </cell>
          <cell r="D220" t="str">
            <v>СКЛАД</v>
          </cell>
        </row>
        <row r="221">
          <cell r="A221" t="str">
            <v>1311941100</v>
          </cell>
          <cell r="B221">
            <v>1311941100</v>
          </cell>
          <cell r="C221" t="str">
            <v>CONTROL ROOM</v>
          </cell>
          <cell r="D221" t="str">
            <v>ОПЕРАТОРНАЯ</v>
          </cell>
        </row>
        <row r="222">
          <cell r="A222" t="str">
            <v>1311941200</v>
          </cell>
          <cell r="B222">
            <v>1311941200</v>
          </cell>
          <cell r="C222" t="str">
            <v>FIRE FIGHTING</v>
          </cell>
          <cell r="D222" t="str">
            <v>СИСТЕМА ПОЖАРОТУШЕНИЯ</v>
          </cell>
        </row>
        <row r="223">
          <cell r="A223" t="str">
            <v>1311941300</v>
          </cell>
          <cell r="B223">
            <v>1311941300</v>
          </cell>
          <cell r="C223" t="str">
            <v>PUMP HOUSES</v>
          </cell>
          <cell r="D223" t="str">
            <v>ЗДАНИЯ НАСОСНЫХ</v>
          </cell>
        </row>
        <row r="224">
          <cell r="A224" t="str">
            <v>1311941400</v>
          </cell>
          <cell r="B224">
            <v>1311941400</v>
          </cell>
          <cell r="C224" t="str">
            <v>HEATING</v>
          </cell>
          <cell r="D224" t="str">
            <v>КОТЕЛЬНЫЕ</v>
          </cell>
        </row>
        <row r="225">
          <cell r="A225" t="str">
            <v>1311941500</v>
          </cell>
          <cell r="B225">
            <v>1311941500</v>
          </cell>
          <cell r="C225" t="str">
            <v>TANKS</v>
          </cell>
          <cell r="D225" t="str">
            <v>РЕЗЕРВУАРЫ, ОБОРУДОВАНИЕ ДЛЯ ХРАНЕНИЯ НЕФТИ/ГАЗА</v>
          </cell>
        </row>
        <row r="226">
          <cell r="A226" t="str">
            <v>1311941600</v>
          </cell>
          <cell r="B226">
            <v>1311941600</v>
          </cell>
          <cell r="C226" t="str">
            <v>PIPELINES</v>
          </cell>
          <cell r="D226" t="str">
            <v>ТРУБОПРОВОДЫ</v>
          </cell>
        </row>
        <row r="227">
          <cell r="A227" t="str">
            <v>1321900000</v>
          </cell>
          <cell r="B227">
            <v>1321900000</v>
          </cell>
          <cell r="C227" t="str">
            <v>ACCUM.DEPRC-MACHINES&amp;EQUIP|EDP</v>
          </cell>
          <cell r="D227" t="str">
            <v>ИЗНОС МАШИН И ОБОРУДОВАНИЯ, ПЕРЕДАТОЧНЫХ УСТРОЙСТВ</v>
          </cell>
        </row>
        <row r="228">
          <cell r="A228" t="str">
            <v>1321950910</v>
          </cell>
          <cell r="B228">
            <v>1321950910</v>
          </cell>
          <cell r="C228" t="str">
            <v>BOILERS AND HEATERS</v>
          </cell>
          <cell r="D228" t="str">
            <v>БОЙЛЕРЫ И НАГРЕВАТЕЛИ</v>
          </cell>
        </row>
        <row r="229">
          <cell r="A229" t="str">
            <v>1321950915</v>
          </cell>
          <cell r="B229">
            <v>1321950915</v>
          </cell>
          <cell r="C229" t="str">
            <v>PUMPS AND COMPRESSORS</v>
          </cell>
          <cell r="D229" t="str">
            <v>НАСОСЫ И КОМПРЕССОРЫ</v>
          </cell>
        </row>
        <row r="230">
          <cell r="A230" t="str">
            <v>1321950916</v>
          </cell>
          <cell r="B230">
            <v>1321950916</v>
          </cell>
          <cell r="C230" t="str">
            <v>WATER TANKS</v>
          </cell>
          <cell r="D230" t="str">
            <v>РЕЗЕРВУАРЫ ВОДЫ</v>
          </cell>
        </row>
        <row r="231">
          <cell r="A231" t="str">
            <v>1321950933</v>
          </cell>
          <cell r="B231">
            <v>1321950933</v>
          </cell>
          <cell r="C231" t="str">
            <v>ELECTRICAL GENERATORS &amp; POWER</v>
          </cell>
          <cell r="D231" t="str">
            <v>ЭЛЕКТРОГЕНЕРАТОРЫ И СИСТЕМЫ ПИТАНИЯ</v>
          </cell>
        </row>
        <row r="232">
          <cell r="A232" t="str">
            <v>1321950945</v>
          </cell>
          <cell r="B232">
            <v>1321950945</v>
          </cell>
          <cell r="C232" t="str">
            <v>GATHERING SYSTEMS AND PIPELINE</v>
          </cell>
          <cell r="D232" t="str">
            <v>ГЗУ И ТРУБОПРОВОДЫ</v>
          </cell>
        </row>
        <row r="233">
          <cell r="A233" t="str">
            <v>1321950948</v>
          </cell>
          <cell r="B233">
            <v>1321950948</v>
          </cell>
          <cell r="C233" t="str">
            <v>MEASURING AND REGULATING EQUIP</v>
          </cell>
          <cell r="D233" t="str">
            <v>КОНТРОЛЬНО-ЗАМЕРНОЕ ОБОРУДОВАНИЕ</v>
          </cell>
        </row>
        <row r="234">
          <cell r="A234" t="str">
            <v>1321950972</v>
          </cell>
          <cell r="B234">
            <v>1321950972</v>
          </cell>
          <cell r="C234" t="str">
            <v>TOOLS AND SERVICING EQUIPMENT</v>
          </cell>
          <cell r="D234" t="str">
            <v>ИНСТРУМЕНТЫ И ОБОРУДОВАНИЕ ТЕХНИЧЕСКОГО ОБСЛУЖИВАНИЯ</v>
          </cell>
        </row>
        <row r="235">
          <cell r="A235" t="str">
            <v>1321951100</v>
          </cell>
          <cell r="B235">
            <v>1321951100</v>
          </cell>
          <cell r="C235" t="str">
            <v>FIRE PROTECTION</v>
          </cell>
          <cell r="D235" t="str">
            <v>ОБОРУДОВАНИЕ ПОЖАРОТУШЕНИЯ</v>
          </cell>
        </row>
        <row r="236">
          <cell r="A236" t="str">
            <v>1321951510</v>
          </cell>
          <cell r="B236">
            <v>1321951510</v>
          </cell>
          <cell r="C236" t="str">
            <v>CONSTRUCTION EQUIPMENT</v>
          </cell>
          <cell r="D236" t="str">
            <v>СТРОИТЕЛЬНОЕ ОБОРУДОВАНИЕ</v>
          </cell>
        </row>
        <row r="237">
          <cell r="A237" t="str">
            <v>1321951520</v>
          </cell>
          <cell r="B237">
            <v>1321951520</v>
          </cell>
          <cell r="C237" t="str">
            <v>MAINTENANCE EQUIPMENT</v>
          </cell>
          <cell r="D237" t="str">
            <v>ОБОРУДОВАНИЕ ДЛЯ ТЕХ. ОБСЛУЖИВАНИЯ</v>
          </cell>
        </row>
        <row r="238">
          <cell r="A238" t="str">
            <v>1321951600</v>
          </cell>
          <cell r="B238">
            <v>1321951600</v>
          </cell>
          <cell r="C238" t="str">
            <v>LABORATORY EQUIPMENT</v>
          </cell>
          <cell r="D238" t="str">
            <v>ЛАБОРАТОРНОЕ ОБОРУДОВАНИЕ</v>
          </cell>
        </row>
        <row r="239">
          <cell r="A239" t="str">
            <v>1321951900</v>
          </cell>
          <cell r="B239">
            <v>1321951900</v>
          </cell>
          <cell r="C239" t="str">
            <v>TANKS|CYLINDERS &amp; FUEL SYSTEMS</v>
          </cell>
          <cell r="D239" t="str">
            <v>РЕЗЕРВУАРЫ, ЦИЛИНДРЫ И ТОПЛИВНЫЕ СИСТЕМЫ</v>
          </cell>
        </row>
        <row r="240">
          <cell r="A240" t="str">
            <v>1321952000</v>
          </cell>
          <cell r="B240">
            <v>1321952000</v>
          </cell>
          <cell r="C240" t="str">
            <v>COMPUTERS &amp; PRINTERS</v>
          </cell>
          <cell r="D240" t="str">
            <v>КОМПЬЮТЕРЫ И ПРИНТЕРЫ</v>
          </cell>
        </row>
        <row r="241">
          <cell r="A241" t="str">
            <v>1321952200</v>
          </cell>
          <cell r="B241">
            <v>1321952200</v>
          </cell>
          <cell r="C241" t="str">
            <v>PRODUCT STORAGE &amp; DISTRIBUTION</v>
          </cell>
          <cell r="D241" t="str">
            <v>ХРАНЕНИЕ И РАСПРЕДЕЛЕНИЕ ТОВАРОВ</v>
          </cell>
        </row>
        <row r="242">
          <cell r="A242" t="str">
            <v>1321952700</v>
          </cell>
          <cell r="B242">
            <v>1321952700</v>
          </cell>
          <cell r="C242" t="str">
            <v>ELECTRIC GENERATORS</v>
          </cell>
          <cell r="D242" t="str">
            <v>ЭЛЕКТРОГЕНЕРАТОРЫ</v>
          </cell>
        </row>
        <row r="243">
          <cell r="A243" t="str">
            <v>1331900000</v>
          </cell>
          <cell r="B243">
            <v>1331900000</v>
          </cell>
          <cell r="C243" t="str">
            <v>ACCUM.  DEP'N-VEHICLES</v>
          </cell>
          <cell r="D243" t="str">
            <v>ИЗНОС - ТРАНСПОРТНЫХ СРЕДСТВ</v>
          </cell>
        </row>
        <row r="244">
          <cell r="A244" t="str">
            <v>1331952300</v>
          </cell>
          <cell r="B244">
            <v>1331952300</v>
          </cell>
          <cell r="C244" t="str">
            <v>TRUCKS &amp; TRACTORS</v>
          </cell>
          <cell r="D244" t="str">
            <v>ИЗНОС - ГРУЗОВИКИ И ТРАКТОРА</v>
          </cell>
        </row>
        <row r="245">
          <cell r="A245" t="str">
            <v>1331952400</v>
          </cell>
          <cell r="B245">
            <v>1331952400</v>
          </cell>
          <cell r="C245" t="str">
            <v>PASSENGER AUTOS</v>
          </cell>
          <cell r="D245" t="str">
            <v>ИЗНОС - ПАССАЖИРСКИЕ АВТОМОБИЛИ</v>
          </cell>
        </row>
        <row r="246">
          <cell r="A246" t="str">
            <v>1341900000</v>
          </cell>
          <cell r="B246">
            <v>1341900000</v>
          </cell>
          <cell r="C246" t="str">
            <v>ACCUM.  DEP'N-OTHER</v>
          </cell>
          <cell r="D246" t="str">
            <v>ИЗНОС - ПРОЧИЕ</v>
          </cell>
        </row>
        <row r="247">
          <cell r="A247" t="str">
            <v>1341951650</v>
          </cell>
          <cell r="B247">
            <v>1341951650</v>
          </cell>
          <cell r="C247" t="str">
            <v>DepnOtherFA</v>
          </cell>
          <cell r="D247" t="str">
            <v>ИЗНОС - ПРОЧИЕ ОСНОВНЫЕ СРЕДСТВА</v>
          </cell>
        </row>
        <row r="248">
          <cell r="A248" t="str">
            <v>1341951700</v>
          </cell>
          <cell r="B248">
            <v>1341951700</v>
          </cell>
          <cell r="C248" t="str">
            <v>DEPN_FURNITURE&amp;FIXTURES</v>
          </cell>
          <cell r="D248" t="str">
            <v>ИЗНОС - МЕБЕЛЬ И ПРИНАДЛЕЖНОСТИ</v>
          </cell>
        </row>
        <row r="249">
          <cell r="A249" t="str">
            <v>1341951800</v>
          </cell>
          <cell r="B249">
            <v>1341951800</v>
          </cell>
          <cell r="C249" t="str">
            <v>DepnCommunicationEquipment</v>
          </cell>
          <cell r="D249" t="str">
            <v>ИЗНОС - ТЕЛЕФ/ФАКС. И ОБОРУД. ДЛЯ СВЯЗИ</v>
          </cell>
        </row>
        <row r="250">
          <cell r="A250" t="str">
            <v>1341952000</v>
          </cell>
          <cell r="B250">
            <v>1341952000</v>
          </cell>
          <cell r="C250" t="str">
            <v>DepnComputersPrinters</v>
          </cell>
          <cell r="D250" t="str">
            <v>ИЗНОС - КОМПЬЮТЕРЫ И ПРИНТЕРЫ</v>
          </cell>
        </row>
        <row r="251">
          <cell r="A251" t="str">
            <v>1341952600</v>
          </cell>
          <cell r="B251">
            <v>1341952600</v>
          </cell>
          <cell r="C251" t="str">
            <v>FURNITURE&amp;APPLIANCES-APTS</v>
          </cell>
          <cell r="D251" t="str">
            <v>ИЗНОС - МЕБЕЛЬ И БЫТ. ПРИБ. - ДЛЯ КВАРТИР</v>
          </cell>
        </row>
        <row r="252">
          <cell r="A252" t="str">
            <v>1341952800</v>
          </cell>
          <cell r="B252">
            <v>1341952800</v>
          </cell>
          <cell r="C252" t="str">
            <v>SAFETY EQUIPMENT</v>
          </cell>
          <cell r="D252" t="str">
            <v>ИЗНОС - ОБ. ДЛЯ ОБЕСП. БЕЗОПАС. РАБОТ</v>
          </cell>
        </row>
        <row r="253">
          <cell r="A253" t="str">
            <v>1391961000</v>
          </cell>
          <cell r="B253">
            <v>1391961000</v>
          </cell>
          <cell r="C253" t="str">
            <v>ACCUM.  DEP'N - CAPITALISED PI</v>
          </cell>
          <cell r="D253" t="str">
            <v xml:space="preserve">КАПИТАЛИЗИРУЕМЫЕ ЗАТРАТЫ НА ТРУБОПРОВОД </v>
          </cell>
        </row>
        <row r="254">
          <cell r="A254" t="str">
            <v>1391961100</v>
          </cell>
          <cell r="B254">
            <v>1391961100</v>
          </cell>
          <cell r="C254" t="str">
            <v>ACCUM.  DEP'N - TERMINAL</v>
          </cell>
          <cell r="D254" t="str">
            <v>ТЕРМИНАЛ</v>
          </cell>
        </row>
        <row r="255">
          <cell r="A255" t="str">
            <v>1391961110</v>
          </cell>
          <cell r="B255">
            <v>1391961110</v>
          </cell>
          <cell r="C255" t="str">
            <v>ACCUM.  DEP'N - TANK FARM</v>
          </cell>
          <cell r="D255" t="str">
            <v>РЕЗЕРВУАРНЫЙ ПАРК</v>
          </cell>
        </row>
        <row r="256">
          <cell r="A256" t="str">
            <v>1391961120</v>
          </cell>
          <cell r="B256">
            <v>1391961120</v>
          </cell>
          <cell r="C256" t="str">
            <v>ACCUM.  DEP'N - RAIL DISCHARGE</v>
          </cell>
          <cell r="D256" t="str">
            <v>ЖЕЛЕЗНОДОРОЖНАЯ НАЛИВНАЯ ЭСТАКАДА</v>
          </cell>
        </row>
        <row r="257">
          <cell r="A257" t="str">
            <v>1391961200</v>
          </cell>
          <cell r="B257">
            <v>1391961200</v>
          </cell>
          <cell r="C257" t="str">
            <v>ACCUM.  DEP'N - PUMP STATION</v>
          </cell>
          <cell r="D257" t="str">
            <v>НАСОСНАЯ</v>
          </cell>
        </row>
        <row r="258">
          <cell r="A258" t="str">
            <v>1391961210</v>
          </cell>
          <cell r="B258">
            <v>1391961210</v>
          </cell>
          <cell r="C258" t="str">
            <v>ACCUM.  DEP'N - BOILERS AND HE</v>
          </cell>
          <cell r="D258" t="str">
            <v>КОТЛЫ И БОЙЛЕРЫ</v>
          </cell>
        </row>
        <row r="259">
          <cell r="A259" t="str">
            <v>1391961220</v>
          </cell>
          <cell r="B259">
            <v>1391961220</v>
          </cell>
          <cell r="C259" t="str">
            <v>ACCUM.  DEP'N - METERING SYSTE</v>
          </cell>
          <cell r="D259" t="str">
            <v>ЗАМЕРНЫЕ УСТАНОВКИ</v>
          </cell>
        </row>
        <row r="260">
          <cell r="A260" t="str">
            <v>1391961230</v>
          </cell>
          <cell r="B260">
            <v>1391961230</v>
          </cell>
          <cell r="C260" t="str">
            <v>ACCUM.  DEP'N - FIRE FIGHTING</v>
          </cell>
          <cell r="D260" t="str">
            <v>СИСТЕМЫ ПОЖАРОТУШЕНИЯ</v>
          </cell>
        </row>
        <row r="261">
          <cell r="A261" t="str">
            <v>1391961240</v>
          </cell>
          <cell r="B261">
            <v>1391961240</v>
          </cell>
          <cell r="C261" t="str">
            <v>ACCUM.  DEP'N - CONTROL ROOM</v>
          </cell>
          <cell r="D261" t="str">
            <v>ОПЕРАТОРНАЯ</v>
          </cell>
        </row>
        <row r="262">
          <cell r="A262" t="str">
            <v>1391961250</v>
          </cell>
          <cell r="B262">
            <v>1391961250</v>
          </cell>
          <cell r="C262" t="str">
            <v>ACCUM.  DEP'N - ELECT SUPPLY P</v>
          </cell>
          <cell r="D262" t="str">
            <v>ПОДАЧА ЭЛЕКТРОПИТАНИЯ И ЛЭП</v>
          </cell>
        </row>
        <row r="263">
          <cell r="A263" t="str">
            <v>1391961260</v>
          </cell>
          <cell r="B263">
            <v>1391961260</v>
          </cell>
          <cell r="C263" t="str">
            <v>ACCUM.  DEP'N - FUEL| WATER &amp;</v>
          </cell>
          <cell r="D263" t="str">
            <v>СИСТЕМЫ ПОДАЧИ ТОПЛИВА, ВДЫ И КАНАЛИЗАЦИЯ</v>
          </cell>
        </row>
        <row r="264">
          <cell r="A264" t="str">
            <v>1391961300</v>
          </cell>
          <cell r="B264">
            <v>1391961300</v>
          </cell>
          <cell r="C264" t="str">
            <v>ACCUM.  DEP'N - PIPELINES</v>
          </cell>
          <cell r="D264" t="str">
            <v>ТРУБОПРОВОДЫ</v>
          </cell>
        </row>
        <row r="265">
          <cell r="A265" t="str">
            <v>1391961400</v>
          </cell>
          <cell r="B265">
            <v>1391961400</v>
          </cell>
          <cell r="C265" t="str">
            <v>ACCUM.  DEP'N - ROADS</v>
          </cell>
          <cell r="D265" t="str">
            <v>ДОРОГИ</v>
          </cell>
        </row>
        <row r="266">
          <cell r="A266" t="str">
            <v>1391961900</v>
          </cell>
          <cell r="B266">
            <v>1391961900</v>
          </cell>
          <cell r="C266" t="str">
            <v>ACCUM.  DEP'N - OTHER PIPELINE</v>
          </cell>
          <cell r="D266" t="str">
            <v>ПРОЧИЕ ЗАТРАТЫ НА ТРУБОПРОВОД</v>
          </cell>
        </row>
        <row r="267">
          <cell r="A267" t="str">
            <v>1412110200</v>
          </cell>
          <cell r="B267">
            <v>1412110200</v>
          </cell>
          <cell r="C267" t="str">
            <v>INVESTMENTS IN SUBSID PARTNERS</v>
          </cell>
          <cell r="D267" t="str">
            <v>ИНВЕСТИЦИИ В ДОЧЕРНИЕ ТОО</v>
          </cell>
        </row>
        <row r="268">
          <cell r="A268" t="str">
            <v>1422114200</v>
          </cell>
          <cell r="B268">
            <v>1422114200</v>
          </cell>
          <cell r="C268" t="str">
            <v>INVESTMENTS IN ASSOC PARTNERSH</v>
          </cell>
          <cell r="D268" t="str">
            <v>ИНВЕСТИЦИИ В ЗАВИСИМЫЕ ТОО</v>
          </cell>
        </row>
        <row r="269">
          <cell r="A269" t="str">
            <v>1432116000</v>
          </cell>
          <cell r="B269">
            <v>1432116000</v>
          </cell>
          <cell r="C269" t="str">
            <v>INVESTMENTS IN JOI CONTR LEG E</v>
          </cell>
          <cell r="D269" t="str">
            <v>ИНВЕСТИЦИИ С СОВМЕСТНО КОНТРОЛИРУЕМЫЕ ЮР. ЛИЦА</v>
          </cell>
        </row>
        <row r="270">
          <cell r="A270" t="str">
            <v>1442117000</v>
          </cell>
          <cell r="B270">
            <v>1442117000</v>
          </cell>
          <cell r="C270" t="str">
            <v>OTHER INVESTMENTS</v>
          </cell>
          <cell r="D270" t="str">
            <v>ПРОЧИЕ ИНВЕСТИЦИИ</v>
          </cell>
        </row>
        <row r="271">
          <cell r="A271" t="str">
            <v>2011400000</v>
          </cell>
          <cell r="B271">
            <v>2011400000</v>
          </cell>
          <cell r="C271" t="str">
            <v>RAW MATERIALS</v>
          </cell>
          <cell r="D271" t="str">
            <v>СЫРЬЕ И МАТЕРИАЛЫ</v>
          </cell>
        </row>
        <row r="272">
          <cell r="A272" t="str">
            <v>2021400000</v>
          </cell>
          <cell r="B272">
            <v>2021400000</v>
          </cell>
          <cell r="C272" t="str">
            <v>PURCHASED SEMI FINISHED GOODS</v>
          </cell>
          <cell r="D272" t="str">
            <v>ПОКУПНЫЕ ПОЛУФАБРИКАТЫ И КОМПЛЕКТУЮЩИЕ ИЗДЕЛИЯ</v>
          </cell>
        </row>
        <row r="273">
          <cell r="A273" t="str">
            <v>2031400000</v>
          </cell>
          <cell r="B273">
            <v>2031400000</v>
          </cell>
          <cell r="C273" t="str">
            <v>FUEL &amp; LUBRICANTS</v>
          </cell>
          <cell r="D273" t="str">
            <v>ГСМ</v>
          </cell>
        </row>
        <row r="274">
          <cell r="A274" t="str">
            <v>2041400000</v>
          </cell>
          <cell r="B274">
            <v>2041400000</v>
          </cell>
          <cell r="C274" t="str">
            <v>PACKING MATERIALS</v>
          </cell>
          <cell r="D274" t="str">
            <v>ТАРА И ТАРНЫЕ МАТЕРИАЛЫ</v>
          </cell>
        </row>
        <row r="275">
          <cell r="A275" t="str">
            <v>2051400000</v>
          </cell>
          <cell r="B275">
            <v>2051400000</v>
          </cell>
          <cell r="C275" t="str">
            <v>SPARE PARTS</v>
          </cell>
          <cell r="D275" t="str">
            <v>ЗАПЧАСТИ</v>
          </cell>
        </row>
        <row r="276">
          <cell r="A276" t="str">
            <v>2061400000</v>
          </cell>
          <cell r="B276">
            <v>2061400000</v>
          </cell>
          <cell r="C276" t="str">
            <v>OTHER MATERIALS</v>
          </cell>
          <cell r="D276" t="str">
            <v>ПРОЧИЕ МАТЕРИАЛЫ</v>
          </cell>
        </row>
        <row r="277">
          <cell r="A277" t="str">
            <v>2071400000</v>
          </cell>
          <cell r="B277">
            <v>2071400000</v>
          </cell>
          <cell r="C277" t="str">
            <v>MATERIALS FOR CONVERSION</v>
          </cell>
          <cell r="D277" t="str">
            <v>МАТЕРИАЛЫ ПЕРЕДАННЫЕ В ПЕРЕРАБОТКУ</v>
          </cell>
        </row>
        <row r="278">
          <cell r="A278" t="str">
            <v>2081400000</v>
          </cell>
          <cell r="B278">
            <v>2081400000</v>
          </cell>
          <cell r="C278" t="str">
            <v>CONSTRUCTION MATERIALS &amp; OTHER</v>
          </cell>
          <cell r="D278" t="str">
            <v>СТРОИТЕЛЬНЫЕ МАТЕРИАЛЫ И ДРУГИЕ</v>
          </cell>
        </row>
        <row r="279">
          <cell r="A279" t="str">
            <v>2091400000</v>
          </cell>
          <cell r="B279">
            <v>2091400000</v>
          </cell>
          <cell r="C279" t="str">
            <v>MATERIALS IN TRANSIT</v>
          </cell>
          <cell r="D279" t="str">
            <v>МАТЕРИАЛЫ В ПУТИ</v>
          </cell>
        </row>
        <row r="280">
          <cell r="A280" t="str">
            <v>2091400010</v>
          </cell>
          <cell r="B280">
            <v>2091400010</v>
          </cell>
          <cell r="C280" t="str">
            <v>DRILLING EQUIPMENT IN TRANSIT</v>
          </cell>
          <cell r="D280" t="str">
            <v>БУРОВОЕ ОБРУДОВАНИЕ В ПУТИ</v>
          </cell>
        </row>
        <row r="281">
          <cell r="A281" t="str">
            <v>2091400020</v>
          </cell>
          <cell r="B281">
            <v>2091400020</v>
          </cell>
          <cell r="C281" t="str">
            <v>CHEMICALS IN TRANSIT</v>
          </cell>
          <cell r="D281" t="str">
            <v>ХИМИКАТЫ В ПУТИ</v>
          </cell>
        </row>
        <row r="282">
          <cell r="A282" t="str">
            <v>2091400030</v>
          </cell>
          <cell r="B282">
            <v>2091400030</v>
          </cell>
          <cell r="C282" t="str">
            <v>FUEL &amp; LUBRICANTS IN TRANSIT</v>
          </cell>
          <cell r="D282" t="str">
            <v>ГСМ В ПУТИ</v>
          </cell>
        </row>
        <row r="283">
          <cell r="A283" t="str">
            <v>2091400040</v>
          </cell>
          <cell r="B283">
            <v>2091400040</v>
          </cell>
          <cell r="C283" t="str">
            <v>PACKING MATERIALS IN TRANSIT</v>
          </cell>
          <cell r="D283" t="str">
            <v>ЗАПЧАСТИ В ПУТИ</v>
          </cell>
        </row>
        <row r="284">
          <cell r="A284" t="str">
            <v>2091400050</v>
          </cell>
          <cell r="B284">
            <v>2091400050</v>
          </cell>
          <cell r="C284" t="str">
            <v>SPARE PARTS IN TRANSIT</v>
          </cell>
          <cell r="D284" t="str">
            <v>УПАКОВОЧНЫЕ МАТЕРИАЛЫ В ПУТИ</v>
          </cell>
        </row>
        <row r="285">
          <cell r="A285" t="str">
            <v>2091400060</v>
          </cell>
          <cell r="B285">
            <v>2091400060</v>
          </cell>
          <cell r="C285" t="str">
            <v>OTHER MATERIALS IN TRANSIT</v>
          </cell>
          <cell r="D285" t="str">
            <v>ПРОЧИЕ МАТЕРИАЛЫ В ПУТИ</v>
          </cell>
        </row>
        <row r="286">
          <cell r="A286" t="str">
            <v>2091400070</v>
          </cell>
          <cell r="B286">
            <v>2091400070</v>
          </cell>
          <cell r="C286" t="str">
            <v>CONSTRUC MATERIALS IN TRANSIT</v>
          </cell>
          <cell r="D286" t="str">
            <v>СТРОИТЕЛЬНЫЕ МАТЕРИАЛЫ В ПУТИ</v>
          </cell>
        </row>
        <row r="287">
          <cell r="A287" t="str">
            <v>2111460100</v>
          </cell>
          <cell r="B287">
            <v>2111460100</v>
          </cell>
          <cell r="C287" t="str">
            <v>CRUDE OIL&amp;CONDENSATE INVENTORY</v>
          </cell>
          <cell r="D287" t="str">
            <v>ЗАПАС СЫРОЙ НЕФТИ И КОНДЕНСАТА</v>
          </cell>
        </row>
        <row r="288">
          <cell r="A288" t="str">
            <v>2111460200</v>
          </cell>
          <cell r="B288">
            <v>2111460200</v>
          </cell>
          <cell r="C288" t="str">
            <v>GAS INVENTORY</v>
          </cell>
          <cell r="D288" t="str">
            <v>ЗАПАС ГАЗА</v>
          </cell>
        </row>
        <row r="289">
          <cell r="A289" t="str">
            <v>2141400000</v>
          </cell>
          <cell r="B289">
            <v>2141400000</v>
          </cell>
          <cell r="C289" t="str">
            <v>OTHER PRODUCTION</v>
          </cell>
          <cell r="D289" t="str">
            <v>ПРОЧИЕ ПРОИЗВОДСТВА</v>
          </cell>
        </row>
        <row r="290">
          <cell r="A290" t="str">
            <v>2211400000</v>
          </cell>
          <cell r="B290">
            <v>2211400000</v>
          </cell>
          <cell r="C290" t="str">
            <v>FINISHED GOODS</v>
          </cell>
          <cell r="D290" t="str">
            <v>ГОТОВЫЕ ИЗДЕЛИЯ</v>
          </cell>
        </row>
        <row r="291">
          <cell r="A291" t="str">
            <v>2211460200</v>
          </cell>
          <cell r="B291">
            <v>2211460200</v>
          </cell>
          <cell r="C291" t="str">
            <v>GAS INVENTORY</v>
          </cell>
          <cell r="D291" t="str">
            <v>ЗАПАС ГАЗА</v>
          </cell>
        </row>
        <row r="292">
          <cell r="A292" t="str">
            <v>2211460600</v>
          </cell>
          <cell r="B292">
            <v>2211460600</v>
          </cell>
          <cell r="C292" t="str">
            <v>OTH.PETROLEUM&amp;P'CHEMICALS INV.</v>
          </cell>
          <cell r="D292" t="str">
            <v>ЗАПАС ПРОЧИХ НЕФТЕПРОДУКТОВ И ХИМИКАТОВ</v>
          </cell>
        </row>
        <row r="293">
          <cell r="A293" t="str">
            <v>2211499801</v>
          </cell>
          <cell r="B293">
            <v>2211499801</v>
          </cell>
          <cell r="C293" t="str">
            <v>CLOSE FROM 221 TO 801</v>
          </cell>
          <cell r="D293" t="str">
            <v>ЗАКРЫТИЕ С 221 НА 801 СЧ.</v>
          </cell>
        </row>
        <row r="294">
          <cell r="A294" t="str">
            <v>2211499900</v>
          </cell>
          <cell r="B294">
            <v>2211499900</v>
          </cell>
          <cell r="C294" t="str">
            <v>CLOSE TO 221 FROM 900</v>
          </cell>
          <cell r="D294" t="str">
            <v>ЗАКРЫТИЕ С 22 1 НА 900 СЧ.</v>
          </cell>
        </row>
        <row r="295">
          <cell r="A295" t="str">
            <v>2221460100</v>
          </cell>
          <cell r="B295">
            <v>2221460100</v>
          </cell>
          <cell r="C295" t="str">
            <v>PURCHASED GOODS</v>
          </cell>
          <cell r="D295" t="str">
            <v>ПРИОБРЕТЕННЫЙ ТОВАРЫ</v>
          </cell>
        </row>
        <row r="296">
          <cell r="A296" t="str">
            <v>2221460200</v>
          </cell>
          <cell r="B296">
            <v>2221460200</v>
          </cell>
          <cell r="C296" t="str">
            <v>GAS INVENTORY</v>
          </cell>
          <cell r="D296" t="str">
            <v>ЗАПАС ГАЗА</v>
          </cell>
        </row>
        <row r="297">
          <cell r="A297" t="str">
            <v>2221460600</v>
          </cell>
          <cell r="B297">
            <v>2221460600</v>
          </cell>
          <cell r="C297" t="str">
            <v>OTH.PETROLEUM&amp;P'CHEMICALS INV.</v>
          </cell>
          <cell r="D297" t="str">
            <v>ЗАПАС ПРОЧИХ НЕФТЕПРОДУКТОВ И ХИМИКАТОВ</v>
          </cell>
        </row>
        <row r="298">
          <cell r="A298" t="str">
            <v>2231400000</v>
          </cell>
          <cell r="B298">
            <v>2231400000</v>
          </cell>
          <cell r="C298" t="str">
            <v>OTHER GOODS</v>
          </cell>
          <cell r="D298" t="str">
            <v>ПРОЧИЕ ТОВАРЫ</v>
          </cell>
        </row>
        <row r="299">
          <cell r="A299" t="str">
            <v>3010511000</v>
          </cell>
          <cell r="B299">
            <v>3010511000</v>
          </cell>
          <cell r="C299" t="str">
            <v>A/R - OIL SALES</v>
          </cell>
          <cell r="D299" t="str">
            <v>ЗАДОЛЖЕННОСТЬ ПОКУПАТЕЛЕЙ И ЗАКАЗЧИКОВ</v>
          </cell>
        </row>
        <row r="300">
          <cell r="A300" t="str">
            <v>3010519000</v>
          </cell>
          <cell r="B300">
            <v>3010519000</v>
          </cell>
          <cell r="C300" t="str">
            <v>MISCELLANEOUS BILLING</v>
          </cell>
          <cell r="D300" t="str">
            <v>СЧЕТА К ПОЛУЧЕНИЮ</v>
          </cell>
        </row>
        <row r="301">
          <cell r="A301" t="str">
            <v>3020610000</v>
          </cell>
          <cell r="B301">
            <v>3020610000</v>
          </cell>
          <cell r="C301" t="str">
            <v>NOTES RECEIVABLE</v>
          </cell>
          <cell r="D301" t="str">
            <v>ВЕКСЕЛЯ ПОЛУЧЕННЫЕ</v>
          </cell>
        </row>
        <row r="302">
          <cell r="A302" t="str">
            <v>3020620000</v>
          </cell>
          <cell r="B302">
            <v>3020620000</v>
          </cell>
          <cell r="C302" t="str">
            <v>EMPLOYEE NOTES RECEIVABLE</v>
          </cell>
          <cell r="D302" t="str">
            <v>ВЕКСЕЛЯ РАБОТНИКОВ К ПОЛУЧЕНИЮ</v>
          </cell>
        </row>
        <row r="303">
          <cell r="A303" t="str">
            <v>3030650000</v>
          </cell>
          <cell r="B303">
            <v>3030650000</v>
          </cell>
          <cell r="C303" t="str">
            <v>OTHER RECEIVABLES</v>
          </cell>
          <cell r="D303" t="str">
            <v>ПРОЧАЯ ДЕБИТОРСКАЯ ЗАДОЛЖЕННОСТЬ</v>
          </cell>
        </row>
        <row r="304">
          <cell r="A304" t="str">
            <v>3040560000</v>
          </cell>
          <cell r="B304">
            <v>3040560000</v>
          </cell>
          <cell r="C304" t="str">
            <v>ACCRUED A/R - OIL SALES</v>
          </cell>
          <cell r="D304" t="str">
            <v>НАКОПЛЕННЫЕ СЧЕТА К ПОЛУЧЕНИЮ</v>
          </cell>
        </row>
        <row r="305">
          <cell r="A305" t="str">
            <v>3110910000</v>
          </cell>
          <cell r="B305">
            <v>3110910000</v>
          </cell>
          <cell r="C305" t="str">
            <v>PROVISION FOR DOUBTFUL DEBTS</v>
          </cell>
          <cell r="D305" t="str">
            <v>РЕЗЕРВ ПО СОМНИТЕЛЬНЫМ ДОЛГАМ</v>
          </cell>
        </row>
        <row r="306">
          <cell r="A306" t="str">
            <v>3231200000</v>
          </cell>
          <cell r="B306">
            <v>3231200000</v>
          </cell>
          <cell r="C306" t="str">
            <v>A/R FROM JOINT VENTURES</v>
          </cell>
          <cell r="D306" t="str">
            <v>СЧЕТА К ПОЛУЧЕНИЮ ОТ СОВМЕСТНЫХ ПРЕДПРИЯТИЙ</v>
          </cell>
        </row>
        <row r="307">
          <cell r="A307" t="str">
            <v>3231210000</v>
          </cell>
          <cell r="B307">
            <v>3231210000</v>
          </cell>
          <cell r="C307" t="str">
            <v>HOUSTON</v>
          </cell>
          <cell r="D307" t="str">
            <v>ХЬЮСТОН</v>
          </cell>
        </row>
        <row r="308">
          <cell r="A308" t="str">
            <v>3231220000</v>
          </cell>
          <cell r="B308">
            <v>3231220000</v>
          </cell>
          <cell r="C308" t="str">
            <v>ALMATY</v>
          </cell>
          <cell r="D308" t="str">
            <v>АЛМАТЫ</v>
          </cell>
        </row>
        <row r="309">
          <cell r="A309" t="str">
            <v>3231241000</v>
          </cell>
          <cell r="B309">
            <v>3231241000</v>
          </cell>
          <cell r="C309" t="str">
            <v>SAZANKURAK</v>
          </cell>
          <cell r="D309" t="str">
            <v>САЗАНКУРАК</v>
          </cell>
        </row>
        <row r="310">
          <cell r="A310" t="str">
            <v>3231242000</v>
          </cell>
          <cell r="B310">
            <v>3231242000</v>
          </cell>
          <cell r="C310" t="str">
            <v>NORTH CASPIAN OIL</v>
          </cell>
          <cell r="D310" t="str">
            <v>NORTH CASPIAN OIL</v>
          </cell>
        </row>
        <row r="311">
          <cell r="A311" t="str">
            <v>3231243000</v>
          </cell>
          <cell r="B311">
            <v>3231243000</v>
          </cell>
          <cell r="C311" t="str">
            <v>PRECASPIAN PETROLEUM</v>
          </cell>
          <cell r="D311" t="str">
            <v>ПРИКАСПИАН ПЕТРОЛЕУМ</v>
          </cell>
        </row>
        <row r="312">
          <cell r="A312" t="str">
            <v>3231248000</v>
          </cell>
          <cell r="B312">
            <v>3231248000</v>
          </cell>
          <cell r="C312" t="str">
            <v>CENTRAL ASIA OIL</v>
          </cell>
          <cell r="D312" t="str">
            <v>ЦАН</v>
          </cell>
        </row>
        <row r="313">
          <cell r="A313" t="str">
            <v>3231251000</v>
          </cell>
          <cell r="B313">
            <v>3231251000</v>
          </cell>
          <cell r="C313" t="str">
            <v>ZHAIKMUNAI</v>
          </cell>
          <cell r="D313" t="str">
            <v>ЖАИКМУНАЙ</v>
          </cell>
        </row>
        <row r="314">
          <cell r="A314" t="str">
            <v>3231261000</v>
          </cell>
          <cell r="B314">
            <v>3231261000</v>
          </cell>
          <cell r="C314" t="str">
            <v>ZHAIKTRANS</v>
          </cell>
          <cell r="D314" t="str">
            <v>ЖАИКТРАНС</v>
          </cell>
        </row>
        <row r="315">
          <cell r="A315" t="str">
            <v>3231271000</v>
          </cell>
          <cell r="B315">
            <v>3231271000</v>
          </cell>
          <cell r="C315" t="str">
            <v>ZHAIKTRANS SAMARA</v>
          </cell>
          <cell r="D315" t="str">
            <v>ЖАИКТРАНС, САМАРА</v>
          </cell>
        </row>
        <row r="316">
          <cell r="A316" t="str">
            <v>3310540000</v>
          </cell>
          <cell r="B316">
            <v>3310540000</v>
          </cell>
          <cell r="C316" t="str">
            <v>VAT RECOVERABLE</v>
          </cell>
          <cell r="D316" t="str">
            <v>НДС К ВОЗМЕЩЕНИЮ</v>
          </cell>
        </row>
        <row r="317">
          <cell r="A317" t="str">
            <v>3310540100</v>
          </cell>
          <cell r="B317">
            <v>3310540100</v>
          </cell>
          <cell r="C317" t="str">
            <v>VAT RECOVERABLE NON RESIDENT</v>
          </cell>
          <cell r="D317" t="str">
            <v>ВОЗВРАЩАЕМЫЙ НДС - НЕРЕЗИДЕНТЫ</v>
          </cell>
        </row>
        <row r="318">
          <cell r="A318" t="str">
            <v>3320500000</v>
          </cell>
          <cell r="B318">
            <v>3320500000</v>
          </cell>
          <cell r="C318" t="str">
            <v>ACCRUED INTEREST</v>
          </cell>
          <cell r="D318" t="str">
            <v>НАЧИСЛЕННЫЕ ПРОЦЕНТЫ</v>
          </cell>
        </row>
        <row r="319">
          <cell r="A319" t="str">
            <v>3330500000</v>
          </cell>
          <cell r="B319">
            <v>3330500000</v>
          </cell>
          <cell r="C319" t="str">
            <v>OTHER  REC. - EMPLOYEES &amp; OTHE</v>
          </cell>
          <cell r="D319" t="str">
            <v>ЗАДОЛЖЕННОСТЬ РАБОТНИКОВ И ДРУГИХ ЛИЦ</v>
          </cell>
        </row>
        <row r="320">
          <cell r="A320" t="str">
            <v>3330510000</v>
          </cell>
          <cell r="B320">
            <v>3330510000</v>
          </cell>
          <cell r="C320" t="str">
            <v>CLOSED</v>
          </cell>
          <cell r="D320" t="str">
            <v>ЗАКРЫТО</v>
          </cell>
        </row>
        <row r="321">
          <cell r="A321" t="str">
            <v>3330520100</v>
          </cell>
          <cell r="B321">
            <v>3330520100</v>
          </cell>
          <cell r="C321" t="str">
            <v>EMPLOYEE ADVANCES</v>
          </cell>
          <cell r="D321" t="str">
            <v>АВАНСОВЫЕ ВЫПЛАТЫ ОТРУДНИКАМ</v>
          </cell>
        </row>
        <row r="322">
          <cell r="A322" t="str">
            <v>3330520200</v>
          </cell>
          <cell r="B322">
            <v>3330520200</v>
          </cell>
          <cell r="C322" t="str">
            <v>EMPLOYEE LOANS</v>
          </cell>
          <cell r="D322" t="str">
            <v>КРЕДИТЫ СОТРУДНИКАМ</v>
          </cell>
        </row>
        <row r="323">
          <cell r="A323" t="str">
            <v>3330540000</v>
          </cell>
          <cell r="B323">
            <v>3330540000</v>
          </cell>
          <cell r="C323" t="str">
            <v>CLOSED</v>
          </cell>
          <cell r="D323" t="str">
            <v>ЗАКРЫТО</v>
          </cell>
        </row>
        <row r="324">
          <cell r="A324" t="str">
            <v>3340500000</v>
          </cell>
          <cell r="B324">
            <v>3340500000</v>
          </cell>
          <cell r="C324" t="str">
            <v>OTHER RECEIVABLES</v>
          </cell>
          <cell r="D324" t="str">
            <v>ПРОЧАЯ  ДЕБИТОРСКАЯ ЗАДОЛЖЕННОСТЬ</v>
          </cell>
        </row>
        <row r="325">
          <cell r="A325" t="str">
            <v>3412400000</v>
          </cell>
          <cell r="B325">
            <v>3412400000</v>
          </cell>
          <cell r="C325" t="str">
            <v>CLOSED</v>
          </cell>
          <cell r="D325" t="str">
            <v>ЗАКРЫТО</v>
          </cell>
        </row>
        <row r="326">
          <cell r="A326" t="str">
            <v>3412600000</v>
          </cell>
          <cell r="B326">
            <v>3412600000</v>
          </cell>
          <cell r="C326" t="str">
            <v>PREPAID INSURANCE</v>
          </cell>
          <cell r="D326" t="str">
            <v>СТРАХОВОЙ ПОЛИС</v>
          </cell>
        </row>
        <row r="327">
          <cell r="A327" t="str">
            <v>3412660100</v>
          </cell>
          <cell r="B327">
            <v>3412660100</v>
          </cell>
          <cell r="C327" t="str">
            <v>GENERAL INSURANCE</v>
          </cell>
          <cell r="D327" t="str">
            <v>ОБЩЕЕ СТРАХОВАНИЕ</v>
          </cell>
        </row>
        <row r="328">
          <cell r="A328" t="str">
            <v>3412660200</v>
          </cell>
          <cell r="B328">
            <v>3412660200</v>
          </cell>
          <cell r="C328" t="str">
            <v>LONG TERM INSURANCE</v>
          </cell>
          <cell r="D328" t="str">
            <v>ДОЛГОСРОЧНОЕ СТРАХОВАНИЕ</v>
          </cell>
        </row>
        <row r="329">
          <cell r="A329" t="str">
            <v>3412669100</v>
          </cell>
          <cell r="B329">
            <v>3412669100</v>
          </cell>
          <cell r="C329" t="str">
            <v>MEDICAL INSURANCE</v>
          </cell>
          <cell r="D329" t="str">
            <v>МЕДИЦИНСКОЕ СТРАХОВАНИЕ</v>
          </cell>
        </row>
        <row r="330">
          <cell r="A330" t="str">
            <v>3412669200</v>
          </cell>
          <cell r="B330">
            <v>3412669200</v>
          </cell>
          <cell r="C330" t="str">
            <v>PUBLIC LIABILITY AND PROPERTY</v>
          </cell>
          <cell r="D330" t="str">
            <v>ГРАЖДАНСКАЯ ОТВЕТСТВЕННОСТЬ И ИМУЩЕСТВЕННЫЙ УЩЕРБ</v>
          </cell>
        </row>
        <row r="331">
          <cell r="A331" t="str">
            <v>3422600000</v>
          </cell>
          <cell r="B331">
            <v>3422600000</v>
          </cell>
          <cell r="C331" t="str">
            <v>LEASE PREPAYMENTS</v>
          </cell>
          <cell r="D331" t="str">
            <v>АРЕНДНАЯ ПЛАТА</v>
          </cell>
        </row>
        <row r="332">
          <cell r="A332" t="str">
            <v>3432600000</v>
          </cell>
          <cell r="B332">
            <v>3432600000</v>
          </cell>
          <cell r="C332" t="str">
            <v>OTHER PREPAID</v>
          </cell>
          <cell r="D332" t="str">
            <v>ПРОЧИЕ ВИДЫ ПРЕДОПЛАТ</v>
          </cell>
        </row>
        <row r="333">
          <cell r="A333" t="str">
            <v>3512600000</v>
          </cell>
          <cell r="B333">
            <v>3512600000</v>
          </cell>
          <cell r="C333" t="str">
            <v>ADV PAID ON INVENTORY PURCHAS</v>
          </cell>
          <cell r="D333" t="str">
            <v>АВАНСЫ, ВЫДАННЫЕ НА ПОСТАВКУ ТМЗ</v>
          </cell>
        </row>
        <row r="334">
          <cell r="A334" t="str">
            <v>3522600000</v>
          </cell>
          <cell r="B334">
            <v>3522600000</v>
          </cell>
          <cell r="C334" t="str">
            <v>ADV PAID4SERVICES RENDERED</v>
          </cell>
          <cell r="D334" t="str">
            <v>АВАНСЫ, ВЫДАННЫЕ ПОД ВЫПОЛНЕНИЕ ТОВАРОВ И ОКАЗАНИЕ УСЛУГ</v>
          </cell>
        </row>
        <row r="335">
          <cell r="A335" t="str">
            <v>4010400000</v>
          </cell>
          <cell r="B335">
            <v>4010400000</v>
          </cell>
          <cell r="C335" t="str">
            <v>STOCKS</v>
          </cell>
          <cell r="D335" t="str">
            <v>АКЦИИ</v>
          </cell>
        </row>
        <row r="336">
          <cell r="A336" t="str">
            <v>4020400000</v>
          </cell>
          <cell r="B336">
            <v>4020400000</v>
          </cell>
          <cell r="C336" t="str">
            <v>BONDS</v>
          </cell>
          <cell r="D336" t="str">
            <v>ОБЛИГАЦИИ</v>
          </cell>
        </row>
        <row r="337">
          <cell r="A337" t="str">
            <v>4030400000</v>
          </cell>
          <cell r="B337">
            <v>4030400000</v>
          </cell>
          <cell r="C337" t="str">
            <v>OTHER INVESMNTS</v>
          </cell>
          <cell r="D337" t="str">
            <v>ПРОЧИЕ ИНВЕСТИЦИИ</v>
          </cell>
        </row>
        <row r="338">
          <cell r="A338" t="str">
            <v>4110100000</v>
          </cell>
          <cell r="B338">
            <v>4110100000</v>
          </cell>
          <cell r="C338" t="str">
            <v>CASH IN TRANSIT</v>
          </cell>
          <cell r="D338" t="str">
            <v>ДЕНЕЖНЫЕ ПЕРЕВОДЫ В ПУТИ</v>
          </cell>
        </row>
        <row r="339">
          <cell r="A339" t="str">
            <v>4210100000</v>
          </cell>
          <cell r="B339">
            <v>4210100000</v>
          </cell>
          <cell r="C339" t="str">
            <v>LETTERS OF CREDIT</v>
          </cell>
          <cell r="D339" t="str">
            <v>ДЕНЕЖНЫЕ СРЕДСТВА В АККРЕДИТИВАХ</v>
          </cell>
        </row>
        <row r="340">
          <cell r="A340" t="str">
            <v>4220100000</v>
          </cell>
          <cell r="B340">
            <v>4220100000</v>
          </cell>
          <cell r="C340" t="str">
            <v>CHECK BOOKS</v>
          </cell>
          <cell r="D340" t="str">
            <v>ДЕНЕЖНЫЕ СРЕДСТВА В ЧЕКОВЫХ КНИЖКАХ</v>
          </cell>
        </row>
        <row r="341">
          <cell r="A341" t="str">
            <v>4230100000</v>
          </cell>
          <cell r="B341">
            <v>4230100000</v>
          </cell>
          <cell r="C341" t="str">
            <v>DEPOSIT ACCOUNTS</v>
          </cell>
          <cell r="D341" t="str">
            <v>НАЛИЧНОСТЬ НА СПЕЦИАЛЬНЫХ СЧЕТАХ В БАНКАХ</v>
          </cell>
        </row>
        <row r="342">
          <cell r="A342" t="str">
            <v>4230151100</v>
          </cell>
          <cell r="B342">
            <v>4230151100</v>
          </cell>
          <cell r="C342" t="str">
            <v>ZHAIKMUNAI ABN AMRO ALMATY</v>
          </cell>
          <cell r="D342" t="str">
            <v>ЖАИКМУНАЙ АБН АМРО - АЛМАТЫ</v>
          </cell>
        </row>
        <row r="343">
          <cell r="A343" t="str">
            <v>4240100000</v>
          </cell>
          <cell r="B343">
            <v>4240100000</v>
          </cell>
          <cell r="C343" t="str">
            <v>OTHER SPECIAL BANK ACCOUNTS</v>
          </cell>
          <cell r="D343" t="str">
            <v>ПРОЧИЕ ОТДЕЛЬНЫЕ БАНКОВСКИЕ СЧЕТА</v>
          </cell>
        </row>
        <row r="344">
          <cell r="A344" t="str">
            <v>4310100000</v>
          </cell>
          <cell r="B344">
            <v>4310100000</v>
          </cell>
          <cell r="C344" t="str">
            <v>DOMESTIC FOREIGN CURRENCY ACC</v>
          </cell>
          <cell r="D344" t="str">
            <v>НАЛИЧНОСТЬ НА ВАЛЮТНОМ СЧЕТЕ ВНУТРИ СТРАНЫ</v>
          </cell>
        </row>
        <row r="345">
          <cell r="A345" t="str">
            <v>4310110110</v>
          </cell>
          <cell r="B345">
            <v>4310110110</v>
          </cell>
          <cell r="C345" t="str">
            <v>BANK ONE-OPERATING</v>
          </cell>
          <cell r="D345" t="str">
            <v>БАНК ПЕРВЫЙ - ОПЕРАЦИОННЫЙ</v>
          </cell>
        </row>
        <row r="346">
          <cell r="A346" t="str">
            <v>4310110120</v>
          </cell>
          <cell r="B346">
            <v>4310110120</v>
          </cell>
          <cell r="C346" t="str">
            <v>BANK ONE-PAYROLL</v>
          </cell>
          <cell r="D346" t="str">
            <v>БАНК ПЕРВЫЙ - ВЕДОМОСТЬ ЗАРАБОТНОЙ ПЛАТЫ</v>
          </cell>
        </row>
        <row r="347">
          <cell r="A347" t="str">
            <v>4310110130</v>
          </cell>
          <cell r="B347">
            <v>4310110130</v>
          </cell>
          <cell r="C347" t="str">
            <v>BANK ONE-BUSINESS MARKET</v>
          </cell>
          <cell r="D347" t="str">
            <v>БАНК ПЕРВЫЙ - БИЗНЕС РЫНОК</v>
          </cell>
        </row>
        <row r="348">
          <cell r="A348" t="str">
            <v>4310110140</v>
          </cell>
          <cell r="B348">
            <v>4310110140</v>
          </cell>
          <cell r="C348" t="str">
            <v>ABN AMRO BANK</v>
          </cell>
          <cell r="D348" t="str">
            <v>АБН АМРО БАНК</v>
          </cell>
        </row>
        <row r="349">
          <cell r="A349" t="str">
            <v>4310110200</v>
          </cell>
          <cell r="B349">
            <v>4310110200</v>
          </cell>
          <cell r="C349" t="str">
            <v>BANK ONE MONEY MARKET</v>
          </cell>
          <cell r="D349" t="str">
            <v>БАНК ПЕРВЫЙ - РЫНОК ДЕНЕЖНЫХ СРЕДСТВ</v>
          </cell>
        </row>
        <row r="350">
          <cell r="A350" t="str">
            <v>4310110210</v>
          </cell>
          <cell r="B350">
            <v>4310110210</v>
          </cell>
          <cell r="C350" t="str">
            <v>NEUMEYER&amp;BERMAN-MONEY MARKET</v>
          </cell>
          <cell r="D350" t="str">
            <v>NEUMEYER &amp; BERMAN - РЫНОК ДЕНЕЖНЫХ СРЕДСТВ</v>
          </cell>
        </row>
        <row r="351">
          <cell r="A351" t="str">
            <v>4310110220</v>
          </cell>
          <cell r="B351">
            <v>4310110220</v>
          </cell>
          <cell r="C351" t="str">
            <v>BANK ONE-EURO SWEEP</v>
          </cell>
          <cell r="D351" t="str">
            <v>БАНК ПЕРВЫЙ - EURO SWEEP</v>
          </cell>
        </row>
        <row r="352">
          <cell r="A352" t="str">
            <v>4310110230</v>
          </cell>
          <cell r="B352">
            <v>4310110230</v>
          </cell>
          <cell r="C352" t="str">
            <v>MERRILL LYNCH</v>
          </cell>
          <cell r="D352" t="str">
            <v>MERRIL LYNCH</v>
          </cell>
        </row>
        <row r="353">
          <cell r="A353" t="str">
            <v>4310120100</v>
          </cell>
          <cell r="B353">
            <v>4310120100</v>
          </cell>
          <cell r="C353" t="str">
            <v>ABN AMRO US$-ALMATY BRANCH</v>
          </cell>
          <cell r="D353" t="str">
            <v>АБН АМРО БАНК $ - АЛМАТИНСКИЙ ФИЛИАЛ</v>
          </cell>
        </row>
        <row r="354">
          <cell r="A354" t="str">
            <v>4310120120</v>
          </cell>
          <cell r="B354">
            <v>4310120120</v>
          </cell>
          <cell r="C354" t="str">
            <v>DEMIR BANK-ALMATY BRANCH</v>
          </cell>
          <cell r="D354" t="str">
            <v>ДЕМИР БАНК $ - АЛМАТИНСКИЙ ФИЛИАЛ</v>
          </cell>
        </row>
        <row r="355">
          <cell r="A355" t="str">
            <v>4310141100</v>
          </cell>
          <cell r="B355">
            <v>4310141100</v>
          </cell>
          <cell r="C355" t="str">
            <v>ABN AMRO US$-SAZANKURAK</v>
          </cell>
          <cell r="D355" t="str">
            <v>АБН АМРО БАНК $ - САЗАНКУРАК</v>
          </cell>
        </row>
        <row r="356">
          <cell r="A356" t="str">
            <v>4310141110</v>
          </cell>
          <cell r="B356">
            <v>4310141110</v>
          </cell>
          <cell r="C356" t="str">
            <v>KAZCOMMERCE US$-SAZANKURAK</v>
          </cell>
          <cell r="D356" t="str">
            <v>КАЗКОММЕРЦ БАНК $ - САЗАНКУРАК</v>
          </cell>
        </row>
        <row r="357">
          <cell r="A357" t="str">
            <v>4310141120</v>
          </cell>
          <cell r="B357">
            <v>4310141120</v>
          </cell>
          <cell r="C357" t="str">
            <v>DEMIR BANK-SAZANKURAK</v>
          </cell>
          <cell r="D357" t="str">
            <v>ДЕМИР БАНК $ - САЗАНКУРАК</v>
          </cell>
        </row>
        <row r="358">
          <cell r="A358" t="str">
            <v>4310141130</v>
          </cell>
          <cell r="B358">
            <v>4310141130</v>
          </cell>
          <cell r="C358" t="str">
            <v>DEMIR BANK RBL - SAZANKURAK</v>
          </cell>
          <cell r="D358" t="str">
            <v>ДЕМИР БАНК РУБЛИ - САЗАНКУРАК</v>
          </cell>
        </row>
        <row r="359">
          <cell r="A359" t="str">
            <v>4310141140</v>
          </cell>
          <cell r="B359">
            <v>4310141140</v>
          </cell>
          <cell r="C359" t="str">
            <v>DEMIR BANK BPS - SAZANKURAK</v>
          </cell>
          <cell r="D359" t="str">
            <v>ДЕМИР БАНК ФУНТЫ СТЕРЛИНГОВ - САЗАНКУРАК</v>
          </cell>
        </row>
        <row r="360">
          <cell r="A360" t="str">
            <v>4310141150</v>
          </cell>
          <cell r="B360">
            <v>4310141150</v>
          </cell>
          <cell r="C360" t="str">
            <v>DEMIR BANK EURO - SAZANKURAK</v>
          </cell>
          <cell r="D360" t="str">
            <v>ДЕМИР БАНК - ЕВРО ПО САЗАНКУРАК</v>
          </cell>
        </row>
        <row r="361">
          <cell r="A361" t="str">
            <v>4310142100</v>
          </cell>
          <cell r="B361">
            <v>4310142100</v>
          </cell>
          <cell r="C361" t="str">
            <v>TURAN ALEM US$-NCO</v>
          </cell>
          <cell r="D361" t="str">
            <v>ТУРАН АЛЕМ БАНК $ - NCO</v>
          </cell>
        </row>
        <row r="362">
          <cell r="A362" t="str">
            <v>4310142120</v>
          </cell>
          <cell r="B362">
            <v>4310142120</v>
          </cell>
          <cell r="C362" t="str">
            <v>DEMIR BANK-NCO</v>
          </cell>
          <cell r="D362" t="str">
            <v>ДЕМИР БАНК $ - NCO</v>
          </cell>
        </row>
        <row r="363">
          <cell r="A363" t="str">
            <v>4310143100</v>
          </cell>
          <cell r="B363">
            <v>4310143100</v>
          </cell>
          <cell r="C363" t="str">
            <v>ABN AMRO US$-PCP</v>
          </cell>
          <cell r="D363" t="str">
            <v>АБН АМРО БАНК $ - ПРИКАСПИАН ПЕТРОЛЕУМ</v>
          </cell>
        </row>
        <row r="364">
          <cell r="A364" t="str">
            <v>4310143120</v>
          </cell>
          <cell r="B364">
            <v>4310143120</v>
          </cell>
          <cell r="C364" t="str">
            <v>DEMIR BANK $ - PCP</v>
          </cell>
          <cell r="D364" t="str">
            <v>ДЕМИР БАНК $ - ПРИКАСПИАН ПЕТРОЛЕУМ</v>
          </cell>
        </row>
        <row r="365">
          <cell r="A365" t="str">
            <v>4310151100</v>
          </cell>
          <cell r="B365">
            <v>4310151100</v>
          </cell>
          <cell r="C365" t="str">
            <v>ABN AMRO US$-ALMATY</v>
          </cell>
          <cell r="D365" t="str">
            <v>АБН АМРО БАНК $ - АЛМАТЫ</v>
          </cell>
        </row>
        <row r="366">
          <cell r="A366" t="str">
            <v>4310151110</v>
          </cell>
          <cell r="B366">
            <v>4310151110</v>
          </cell>
          <cell r="C366" t="str">
            <v>TURAN ALEM US$ - ZHAIKMUNAI</v>
          </cell>
          <cell r="D366" t="str">
            <v>ТУРАН АЛЕМ БАНК $ - ЖАИКМУНАЙ</v>
          </cell>
        </row>
        <row r="367">
          <cell r="A367" t="str">
            <v>4310151120</v>
          </cell>
          <cell r="B367">
            <v>4310151120</v>
          </cell>
          <cell r="C367" t="str">
            <v>DEMIR BANK $ - ZHAIKMUNAI</v>
          </cell>
          <cell r="D367" t="str">
            <v>ДЕМИР БАНК $ - ЖАИКМУНАЙ</v>
          </cell>
        </row>
        <row r="368">
          <cell r="A368" t="str">
            <v>4310161100</v>
          </cell>
          <cell r="B368">
            <v>4310161100</v>
          </cell>
          <cell r="C368" t="str">
            <v>ABN AMRO $ - ZHAIKTRANS</v>
          </cell>
          <cell r="D368" t="str">
            <v>АБН АМРО БАНК - ЖАИКТРАНС</v>
          </cell>
        </row>
        <row r="369">
          <cell r="A369" t="str">
            <v>4310161110</v>
          </cell>
          <cell r="B369">
            <v>4310161110</v>
          </cell>
          <cell r="C369" t="str">
            <v>KAZCOMMERCE $ - ZHAIKTRANS</v>
          </cell>
          <cell r="D369" t="str">
            <v>КАЗКОММЕРЦ БАНК - ЖАИКТРАНС</v>
          </cell>
        </row>
        <row r="370">
          <cell r="A370" t="str">
            <v>4310161300</v>
          </cell>
          <cell r="B370">
            <v>4310161300</v>
          </cell>
          <cell r="C370" t="str">
            <v>RUR ACCOUNT - ZHAIKTRANS</v>
          </cell>
          <cell r="D370" t="str">
            <v>РУБЛЕВЫЙ СЧЕТ - ЖАИКТРАНС</v>
          </cell>
        </row>
        <row r="371">
          <cell r="A371" t="str">
            <v>4310161310</v>
          </cell>
          <cell r="B371">
            <v>4310161310</v>
          </cell>
          <cell r="C371" t="str">
            <v>RUR ACCOUNT - ZHAIKTRANS SAMAR</v>
          </cell>
          <cell r="D371" t="str">
            <v>РУБЛЕВЫЙ СЧЕТ - ЖАИКТРАНС</v>
          </cell>
        </row>
        <row r="372">
          <cell r="A372" t="str">
            <v>4310171100</v>
          </cell>
          <cell r="B372">
            <v>4310171100</v>
          </cell>
          <cell r="C372" t="str">
            <v>ZHAIKTARNS SAMARA US$</v>
          </cell>
          <cell r="D372" t="str">
            <v>ЖАИКТРАНС - САМАРА - $</v>
          </cell>
        </row>
        <row r="373">
          <cell r="A373" t="str">
            <v>4320100000</v>
          </cell>
          <cell r="B373">
            <v>4320100000</v>
          </cell>
          <cell r="C373" t="str">
            <v>OFFSHORE FOREIGN CURRENCY ACC</v>
          </cell>
          <cell r="D373" t="str">
            <v>НАЛИЧНОСТЬ НА ВАЛЮТНОМ СЧЕТЕ ЗА РУБЕЖОМ</v>
          </cell>
        </row>
        <row r="374">
          <cell r="A374" t="str">
            <v>4410120200</v>
          </cell>
          <cell r="B374">
            <v>4410120200</v>
          </cell>
          <cell r="C374" t="str">
            <v>ABN AMRO KZT- ALMATY BRANCH</v>
          </cell>
          <cell r="D374" t="str">
            <v>НАЛИЧНОСТЬ НА РАСЧЕТНОМ СЧЕТЕ</v>
          </cell>
        </row>
        <row r="375">
          <cell r="A375" t="str">
            <v>4410120210</v>
          </cell>
          <cell r="B375">
            <v>4410120210</v>
          </cell>
          <cell r="C375" t="str">
            <v>KAZCOMMERCE-ALMATY</v>
          </cell>
          <cell r="D375" t="str">
            <v>КАЗКОММЕРЦ БАНК - АЛМАТИНСКИЙ ФИЛИАЛ</v>
          </cell>
        </row>
        <row r="376">
          <cell r="A376" t="str">
            <v>4410120220</v>
          </cell>
          <cell r="B376">
            <v>4410120220</v>
          </cell>
          <cell r="C376" t="str">
            <v>DEMIR BANK-ALMATY BRANCH</v>
          </cell>
          <cell r="D376" t="str">
            <v>ДЕМИР БАНК - АЛМАТИНСКИЙ ФИЛИАЛ</v>
          </cell>
        </row>
        <row r="377">
          <cell r="A377" t="str">
            <v>4410141200</v>
          </cell>
          <cell r="B377">
            <v>4410141200</v>
          </cell>
          <cell r="C377" t="str">
            <v>ABN AMRO KZT - SAZANKURAK</v>
          </cell>
          <cell r="D377" t="str">
            <v>АБН АМРО БАНК КзТ - САЗАНКУРАК</v>
          </cell>
        </row>
        <row r="378">
          <cell r="A378" t="str">
            <v>4410141210</v>
          </cell>
          <cell r="B378">
            <v>4410141210</v>
          </cell>
          <cell r="C378" t="str">
            <v>TURAN ALEM KZT - SAZANKURAK</v>
          </cell>
          <cell r="D378" t="str">
            <v>ТУРАН АЛЕМ БАНК КзТ - САЗАНКУРАК</v>
          </cell>
        </row>
        <row r="379">
          <cell r="A379" t="str">
            <v>4410141220</v>
          </cell>
          <cell r="B379">
            <v>4410141220</v>
          </cell>
          <cell r="C379" t="str">
            <v>DEMIR BANK-SAZANKURAK</v>
          </cell>
          <cell r="D379" t="str">
            <v>ДЕМИР БАНК - САЗАНКУРАК</v>
          </cell>
        </row>
        <row r="380">
          <cell r="A380" t="str">
            <v>4410142210</v>
          </cell>
          <cell r="B380">
            <v>4410142210</v>
          </cell>
          <cell r="C380" t="str">
            <v>TURAN ALEM KZT - NCO</v>
          </cell>
          <cell r="D380" t="str">
            <v>ТУРАН АЛЕМ БАНК КзТ - АТЫРАУ</v>
          </cell>
        </row>
        <row r="381">
          <cell r="A381" t="str">
            <v>4410142220</v>
          </cell>
          <cell r="B381">
            <v>4410142220</v>
          </cell>
          <cell r="C381" t="str">
            <v>DEMIR BANK-NCO</v>
          </cell>
          <cell r="D381" t="str">
            <v>ДЕМИР БАНК- NCO</v>
          </cell>
        </row>
        <row r="382">
          <cell r="A382" t="str">
            <v>4410143200</v>
          </cell>
          <cell r="B382">
            <v>4410143200</v>
          </cell>
          <cell r="C382" t="str">
            <v>ABN AMRO KZT - PPC</v>
          </cell>
          <cell r="D382" t="str">
            <v>АБН АМРО БАНК КзТ - PPC</v>
          </cell>
        </row>
        <row r="383">
          <cell r="A383" t="str">
            <v>4410151200</v>
          </cell>
          <cell r="B383">
            <v>4410151200</v>
          </cell>
          <cell r="C383" t="str">
            <v>ABN AMRO KZT - ZHAIKMUNAI</v>
          </cell>
          <cell r="D383" t="str">
            <v>АБН АМРО БАНК КзТ - АЛМАТЫ</v>
          </cell>
        </row>
        <row r="384">
          <cell r="A384" t="str">
            <v>4410151210</v>
          </cell>
          <cell r="B384">
            <v>4410151210</v>
          </cell>
          <cell r="C384" t="str">
            <v>TURAN ALEM KZT - ZHAIKMUNAI</v>
          </cell>
          <cell r="D384" t="str">
            <v>ТУРАН АЛЕМ БАНК КзТ - УРАЛЬСК</v>
          </cell>
        </row>
        <row r="385">
          <cell r="A385" t="str">
            <v>4410151220</v>
          </cell>
          <cell r="B385">
            <v>4410151220</v>
          </cell>
          <cell r="C385" t="str">
            <v>DEMIR BANK - ZHAIKMUNAI</v>
          </cell>
          <cell r="D385" t="str">
            <v>ТУРАН АЛЕМ БАНК КзТ - ЖАИКМУНАЙ</v>
          </cell>
        </row>
        <row r="386">
          <cell r="A386" t="str">
            <v>4410161200</v>
          </cell>
          <cell r="B386">
            <v>4410161200</v>
          </cell>
          <cell r="C386" t="str">
            <v>ABN AMRO KZT - ZHAKTRANS</v>
          </cell>
          <cell r="D386" t="str">
            <v>АБН АМРО БАНК КзТ - ЖАИКТРАНС</v>
          </cell>
        </row>
        <row r="387">
          <cell r="A387" t="str">
            <v>4410161210</v>
          </cell>
          <cell r="B387">
            <v>4410161210</v>
          </cell>
          <cell r="C387" t="str">
            <v>KAZCOMMERCE KZT - ZHAIKTRANS</v>
          </cell>
          <cell r="D387" t="str">
            <v>КАЗКОММЕРЦ БАНК КзТ - ЖАИКТРАНС</v>
          </cell>
        </row>
        <row r="388">
          <cell r="A388" t="str">
            <v>4410161220</v>
          </cell>
          <cell r="B388">
            <v>4410161220</v>
          </cell>
          <cell r="C388" t="str">
            <v>DEMIR BANK - ZHAIKTRANS</v>
          </cell>
          <cell r="D388" t="str">
            <v>КАЗКОММЕРЦ БАНК КзТ - ЖАИКТРАНС</v>
          </cell>
        </row>
        <row r="389">
          <cell r="A389" t="str">
            <v>4410171200</v>
          </cell>
          <cell r="B389">
            <v>4410171200</v>
          </cell>
          <cell r="C389" t="str">
            <v>ZHAIKTRANS SAMARA-RUR</v>
          </cell>
          <cell r="D389" t="str">
            <v>ЖАИКТРАНС - САМАРА - РОС.РУБЛЬ</v>
          </cell>
        </row>
        <row r="390">
          <cell r="A390" t="str">
            <v>4510120200</v>
          </cell>
          <cell r="B390">
            <v>4510120200</v>
          </cell>
          <cell r="C390" t="str">
            <v>ALMATY BRANCH KZT</v>
          </cell>
          <cell r="D390" t="str">
            <v>АЛМАТИНСКИЙ ФИЛИАЛ - КзТ</v>
          </cell>
        </row>
        <row r="391">
          <cell r="A391" t="str">
            <v>4510120210</v>
          </cell>
          <cell r="B391">
            <v>4510120210</v>
          </cell>
          <cell r="C391" t="str">
            <v>ALMATY BRANCH-SPARE</v>
          </cell>
          <cell r="D391" t="str">
            <v>НАЛИЧНОСТЬ В КАСССЕ В НАЦИОНАЛЬНОЙ ВАЛЮТЕ</v>
          </cell>
        </row>
        <row r="392">
          <cell r="A392" t="str">
            <v>4510141200</v>
          </cell>
          <cell r="B392">
            <v>4510141200</v>
          </cell>
          <cell r="C392" t="str">
            <v>SAZANKURAK ALMATY KZT</v>
          </cell>
          <cell r="D392" t="str">
            <v>САЗАНКУРАК АЛМАТЫ КзТ</v>
          </cell>
        </row>
        <row r="393">
          <cell r="A393" t="str">
            <v>4510141210</v>
          </cell>
          <cell r="B393">
            <v>4510141210</v>
          </cell>
          <cell r="C393" t="str">
            <v>SAZANKURAK ATYRAU KZT</v>
          </cell>
          <cell r="D393" t="str">
            <v>САЗАНКУРАК АТЫРАУ КзТ</v>
          </cell>
        </row>
        <row r="394">
          <cell r="A394" t="str">
            <v>4510142200</v>
          </cell>
          <cell r="B394">
            <v>4510142200</v>
          </cell>
          <cell r="C394" t="str">
            <v>NCO ALMATY KZT</v>
          </cell>
          <cell r="D394" t="str">
            <v>NCO АЛМАТЫ КзТ</v>
          </cell>
        </row>
        <row r="395">
          <cell r="A395" t="str">
            <v>4510142210</v>
          </cell>
          <cell r="B395">
            <v>4510142210</v>
          </cell>
          <cell r="C395" t="str">
            <v>NCO ATYRAU KZT</v>
          </cell>
          <cell r="D395" t="str">
            <v>NCO АТЫРАУ КзТ</v>
          </cell>
        </row>
        <row r="396">
          <cell r="A396" t="str">
            <v>4510143200</v>
          </cell>
          <cell r="B396">
            <v>4510143200</v>
          </cell>
          <cell r="C396" t="str">
            <v>PCP ALMATY KZT</v>
          </cell>
          <cell r="D396" t="str">
            <v>ПРИКАСПИАН ПЕТРОЛЕУМ АЛМАТЫ КзТ</v>
          </cell>
        </row>
        <row r="397">
          <cell r="A397" t="str">
            <v>4510143210</v>
          </cell>
          <cell r="B397">
            <v>4510143210</v>
          </cell>
          <cell r="C397" t="str">
            <v>SPARE</v>
          </cell>
          <cell r="D397" t="str">
            <v>СВОБОДНАЯ НАЛИЧНОСТЬ</v>
          </cell>
        </row>
        <row r="398">
          <cell r="A398" t="str">
            <v>4510151200</v>
          </cell>
          <cell r="B398">
            <v>4510151200</v>
          </cell>
          <cell r="C398" t="str">
            <v>ZHAIKMUNAI ALMATY KZT</v>
          </cell>
          <cell r="D398" t="str">
            <v>ЖАИКМУНАЙ АЛМАТЫ КзТ</v>
          </cell>
        </row>
        <row r="399">
          <cell r="A399" t="str">
            <v>4510151210</v>
          </cell>
          <cell r="B399">
            <v>4510151210</v>
          </cell>
          <cell r="C399" t="str">
            <v>ZHAIKMUNAI URALSK KZT</v>
          </cell>
          <cell r="D399" t="str">
            <v>ЖАИКМУНАЙ УРАЛЬСК КзТ</v>
          </cell>
        </row>
        <row r="400">
          <cell r="A400" t="str">
            <v>4510161200</v>
          </cell>
          <cell r="B400">
            <v>4510161200</v>
          </cell>
          <cell r="C400" t="str">
            <v>ZHAIKTRANS ALMATY KZT</v>
          </cell>
          <cell r="D400" t="str">
            <v>ЖАИКТРАНС АЛМАТЫ КзТ</v>
          </cell>
        </row>
        <row r="401">
          <cell r="A401" t="str">
            <v>4510161210</v>
          </cell>
          <cell r="B401">
            <v>4510161210</v>
          </cell>
          <cell r="C401" t="str">
            <v>ZHAIKTRANS URALSK KZT</v>
          </cell>
          <cell r="D401" t="str">
            <v>ЖАИКТРАНС УРАЛЬСК КзТ</v>
          </cell>
        </row>
        <row r="402">
          <cell r="A402" t="str">
            <v>4510171200</v>
          </cell>
          <cell r="B402">
            <v>4510171200</v>
          </cell>
          <cell r="C402" t="str">
            <v>SPARE</v>
          </cell>
          <cell r="D402" t="str">
            <v>СВОБОДНАЯ НАЛИЧНОСТЬ</v>
          </cell>
        </row>
        <row r="403">
          <cell r="A403" t="str">
            <v>4510171210</v>
          </cell>
          <cell r="B403">
            <v>4510171210</v>
          </cell>
          <cell r="C403" t="str">
            <v>ZHAIKTRANS SAMARA-ROUBLES</v>
          </cell>
          <cell r="D403" t="str">
            <v>ЖАИКТРАНС - САМАРА - РОС.РУБЛИ</v>
          </cell>
        </row>
        <row r="404">
          <cell r="A404" t="str">
            <v>4520100000</v>
          </cell>
          <cell r="B404">
            <v>4520100000</v>
          </cell>
          <cell r="C404" t="str">
            <v>CURRENCY PETTY CASH</v>
          </cell>
          <cell r="D404" t="str">
            <v>НАЛИЧНОСТЬ В КАССЕ В ИНОСТРАННОЙ ВАЛЮТЕ</v>
          </cell>
        </row>
        <row r="405">
          <cell r="A405" t="str">
            <v>4520110310</v>
          </cell>
          <cell r="B405">
            <v>4520110310</v>
          </cell>
          <cell r="C405" t="str">
            <v>HOUSTON PETTY CASH USD</v>
          </cell>
          <cell r="D405" t="str">
            <v>КАССА В ВАЛЮТЕ - ХЬЮСТОН, $</v>
          </cell>
        </row>
        <row r="406">
          <cell r="A406" t="str">
            <v>4520110320</v>
          </cell>
          <cell r="B406">
            <v>4520110320</v>
          </cell>
          <cell r="C406" t="str">
            <v>ALMATY PETTY CASH USD</v>
          </cell>
          <cell r="D406" t="str">
            <v>КАССА В ВАЛЮТЕ - АЛМАТЫ, $</v>
          </cell>
        </row>
        <row r="407">
          <cell r="A407" t="str">
            <v>4520120200</v>
          </cell>
          <cell r="B407">
            <v>4520120200</v>
          </cell>
          <cell r="C407" t="str">
            <v>ALMATY BRANCH USD</v>
          </cell>
          <cell r="D407" t="str">
            <v>АЛМАТИНСКИЙ ФИЛИАЛ, $</v>
          </cell>
        </row>
        <row r="408">
          <cell r="A408" t="str">
            <v>4520120210</v>
          </cell>
          <cell r="B408">
            <v>4520120210</v>
          </cell>
          <cell r="C408" t="str">
            <v>ALMATY BRANCH SPARE</v>
          </cell>
          <cell r="D408" t="str">
            <v>АЛМАТИНСКИЙ ФИЛИАЛ, СВОБОДНАЯ НАЛИЧНОСТЬ</v>
          </cell>
        </row>
        <row r="409">
          <cell r="A409" t="str">
            <v>4520141200</v>
          </cell>
          <cell r="B409">
            <v>4520141200</v>
          </cell>
          <cell r="C409" t="str">
            <v>SAZANKURAK ALMATY</v>
          </cell>
          <cell r="D409" t="str">
            <v>САЗАНКУРАК АЛМАТЫ</v>
          </cell>
        </row>
        <row r="410">
          <cell r="A410" t="str">
            <v>4520141210</v>
          </cell>
          <cell r="B410">
            <v>4520141210</v>
          </cell>
          <cell r="C410" t="str">
            <v>SAZANKURAK ATYRAU</v>
          </cell>
          <cell r="D410" t="str">
            <v>САЗАНКУРАК АТЫРАУ</v>
          </cell>
        </row>
        <row r="411">
          <cell r="A411" t="str">
            <v>4520142200</v>
          </cell>
          <cell r="B411">
            <v>4520142200</v>
          </cell>
          <cell r="C411" t="str">
            <v>NCO ALMATY USD</v>
          </cell>
          <cell r="D411" t="str">
            <v>NCO АЛМАТЫ, $</v>
          </cell>
        </row>
        <row r="412">
          <cell r="A412" t="str">
            <v>4520142210</v>
          </cell>
          <cell r="B412">
            <v>4520142210</v>
          </cell>
          <cell r="C412" t="str">
            <v>NCO ATYRAU USD</v>
          </cell>
          <cell r="D412" t="str">
            <v>NCO АТЫРАУ, $</v>
          </cell>
        </row>
        <row r="413">
          <cell r="A413" t="str">
            <v>4520143200</v>
          </cell>
          <cell r="B413">
            <v>4520143200</v>
          </cell>
          <cell r="C413" t="str">
            <v>PCP ALMATY USD</v>
          </cell>
          <cell r="D413" t="str">
            <v>ПРИКАСПИАН ПЕТРОЛЕУМ АЛМАТЫ, $</v>
          </cell>
        </row>
        <row r="414">
          <cell r="A414" t="str">
            <v>4520143210</v>
          </cell>
          <cell r="B414">
            <v>4520143210</v>
          </cell>
          <cell r="C414" t="str">
            <v>SPARE</v>
          </cell>
          <cell r="D414" t="str">
            <v>СВОБОДНАЯ НАЛИЧНОСТЬ</v>
          </cell>
        </row>
        <row r="415">
          <cell r="A415" t="str">
            <v>4520151200</v>
          </cell>
          <cell r="B415">
            <v>4520151200</v>
          </cell>
          <cell r="C415" t="str">
            <v>ZHAIKMUNAI ALMATY USD</v>
          </cell>
          <cell r="D415" t="str">
            <v>ЖАИКМУНАЙ АЛМАТЫ, $</v>
          </cell>
        </row>
        <row r="416">
          <cell r="A416" t="str">
            <v>4520151210</v>
          </cell>
          <cell r="B416">
            <v>4520151210</v>
          </cell>
          <cell r="C416" t="str">
            <v>ZHAIKMUNAI URALSK USD</v>
          </cell>
          <cell r="D416" t="str">
            <v>ЖАИКМУНАЙ УРАЛЬСК, $</v>
          </cell>
        </row>
        <row r="417">
          <cell r="A417" t="str">
            <v>4520161200</v>
          </cell>
          <cell r="B417">
            <v>4520161200</v>
          </cell>
          <cell r="C417" t="str">
            <v>ZHAIKTRANS ALMATY USD</v>
          </cell>
          <cell r="D417" t="str">
            <v>ЖАИКТРАНС АЛМАТЫ, $</v>
          </cell>
        </row>
        <row r="418">
          <cell r="A418" t="str">
            <v>4520161210</v>
          </cell>
          <cell r="B418">
            <v>4520161210</v>
          </cell>
          <cell r="C418" t="str">
            <v>ZHAIKTRANS URALSK USD</v>
          </cell>
          <cell r="D418" t="str">
            <v>ЖАИКТРАНС УРАЛЬСК, $</v>
          </cell>
        </row>
        <row r="419">
          <cell r="A419" t="str">
            <v>4520171200</v>
          </cell>
          <cell r="B419">
            <v>4520171200</v>
          </cell>
          <cell r="C419" t="str">
            <v>SPARE</v>
          </cell>
          <cell r="D419" t="str">
            <v>СВОБОДНАЯ НАЛИЧНОСТЬ</v>
          </cell>
        </row>
        <row r="420">
          <cell r="A420" t="str">
            <v>4520171210</v>
          </cell>
          <cell r="B420">
            <v>4520171210</v>
          </cell>
          <cell r="C420" t="str">
            <v>ZHAIKTRANS SAMARA USD</v>
          </cell>
          <cell r="D420" t="str">
            <v>ЖАИКТРАНС - САМАРА - $</v>
          </cell>
        </row>
        <row r="421">
          <cell r="A421" t="str">
            <v>5014700010</v>
          </cell>
          <cell r="B421">
            <v>5014700010</v>
          </cell>
          <cell r="C421" t="str">
            <v>CHARTER CAPITAL|COMMON STOCK</v>
          </cell>
          <cell r="D421" t="str">
            <v>УСТАВНОЙ КАПИТАЛ, ПРОСТЫЕ АКЦИИ</v>
          </cell>
        </row>
        <row r="422">
          <cell r="A422" t="str">
            <v>5024700020</v>
          </cell>
          <cell r="B422">
            <v>5024700020</v>
          </cell>
          <cell r="C422" t="str">
            <v>CHARTER CAPITAL|PREFERR STOCK</v>
          </cell>
          <cell r="D422" t="str">
            <v>УСТАВНОЙ КАПИТАЛ, ПРИВИЛЕГИРОВАННЫЕ АКЦИИ</v>
          </cell>
        </row>
        <row r="423">
          <cell r="A423" t="str">
            <v>5114700040</v>
          </cell>
          <cell r="B423">
            <v>5114700040</v>
          </cell>
          <cell r="C423" t="str">
            <v>UNPAID CAPITAL</v>
          </cell>
          <cell r="D423" t="str">
            <v>НЕОПЛАЧЕННЫЙ КАПИТАЛ</v>
          </cell>
        </row>
        <row r="424">
          <cell r="A424" t="str">
            <v>5214700060</v>
          </cell>
          <cell r="B424">
            <v>5214700060</v>
          </cell>
          <cell r="C424" t="str">
            <v>WITHDRAWN CAPITAL</v>
          </cell>
          <cell r="D424" t="str">
            <v>ИЗЪЯТЫЙ КАПИТАЛ</v>
          </cell>
        </row>
        <row r="425">
          <cell r="A425" t="str">
            <v>5314700080</v>
          </cell>
          <cell r="B425">
            <v>5314700080</v>
          </cell>
          <cell r="C425" t="str">
            <v>ADD. PAID IN CAPITAL</v>
          </cell>
          <cell r="D425" t="str">
            <v>ДОПОЛНИТЕЛЬНЫЙ ОПЛАЧЕННЫЙ КАПИТАЛ</v>
          </cell>
        </row>
        <row r="426">
          <cell r="A426" t="str">
            <v>5414700100</v>
          </cell>
          <cell r="B426">
            <v>5414700100</v>
          </cell>
          <cell r="C426" t="str">
            <v>ADD.UNP CAP|FIXED ASSET REVAL</v>
          </cell>
          <cell r="D426" t="str">
            <v>ДОПОЛНИТ. НЕОПЛАЧ. КАПИТАЛ, ПЕРЕОЦЕНКА ОСНОВНЫХ СРЕДСТВ</v>
          </cell>
        </row>
        <row r="427">
          <cell r="A427" t="str">
            <v>5424700110</v>
          </cell>
          <cell r="B427">
            <v>5424700110</v>
          </cell>
          <cell r="C427" t="str">
            <v>ADD.UNP CAP|INVESTMENT REVAL</v>
          </cell>
          <cell r="D427" t="str">
            <v>ДОПОЛНИТ. НЕОПЛАЧ. КАПИТАЛ, ПЕРЕОЦЕНКА ИНВЕСТИЦИЙ</v>
          </cell>
        </row>
        <row r="428">
          <cell r="A428" t="str">
            <v>5434700120</v>
          </cell>
          <cell r="B428">
            <v>5434700120</v>
          </cell>
          <cell r="C428" t="str">
            <v>OTHER UNPAID CAPITAL</v>
          </cell>
          <cell r="D428" t="str">
            <v>ПРОЧИЙ ДОПОЛНИТЕЛЬНЫЙ НЕОПЛАЧЕННЫЙ КАПИТАЛ</v>
          </cell>
        </row>
        <row r="429">
          <cell r="A429" t="str">
            <v>5514700140</v>
          </cell>
          <cell r="B429">
            <v>5514700140</v>
          </cell>
          <cell r="C429" t="str">
            <v>M&amp;ATORY RESERVE CAPITAL</v>
          </cell>
          <cell r="D429" t="str">
            <v>РЕЗЕРВНЫЙ КАПИТАЛ УСТАНОВЛЕННЫЙ ЗАКОНОДАТЕЛЬСТВОМ</v>
          </cell>
        </row>
        <row r="430">
          <cell r="A430" t="str">
            <v>5524700150</v>
          </cell>
          <cell r="B430">
            <v>5524700150</v>
          </cell>
          <cell r="C430" t="str">
            <v>OTHER RESERVE CAPITAL</v>
          </cell>
          <cell r="D430" t="str">
            <v>ПРОЧИЙ РЕЗЕРВНЫЙ КАПИТАЛ</v>
          </cell>
        </row>
        <row r="431">
          <cell r="A431" t="str">
            <v>5614900000</v>
          </cell>
          <cell r="B431">
            <v>5614900000</v>
          </cell>
          <cell r="C431" t="str">
            <v>RETAIN PROF/LOSS CURRENT YEAR</v>
          </cell>
          <cell r="D431" t="str">
            <v>НЕРАСПРЕД. ДОХОД (НЕПОКРЫТЫЙ УБЫТОК), ОТЧЕТНОГО ГОДА</v>
          </cell>
        </row>
        <row r="432">
          <cell r="A432" t="str">
            <v>5624900000</v>
          </cell>
          <cell r="B432">
            <v>5624900000</v>
          </cell>
          <cell r="C432" t="str">
            <v>RETAIN PROF/LOSS PRIOR YEAR</v>
          </cell>
          <cell r="D432" t="str">
            <v>НЕРАСПРЕД. ДОХОД (НЕПОКРЫТЫЙ УБЫТОК), ПРЕДЫДУЩИХ ЛЕТ</v>
          </cell>
        </row>
        <row r="433">
          <cell r="A433" t="str">
            <v>5715000000</v>
          </cell>
          <cell r="B433">
            <v>5715000000</v>
          </cell>
          <cell r="C433" t="str">
            <v>TOTAL INCOME/(LOSS)</v>
          </cell>
          <cell r="D433" t="str">
            <v>ИТОГОВЫЙ ДОХОД (УБЫТОК)</v>
          </cell>
        </row>
        <row r="434">
          <cell r="A434" t="str">
            <v>6013700000</v>
          </cell>
          <cell r="B434">
            <v>6013700000</v>
          </cell>
          <cell r="C434" t="str">
            <v>BANK LOANS</v>
          </cell>
          <cell r="D434" t="str">
            <v>БАНКОВСКИЕ КРЕДИТЫ</v>
          </cell>
        </row>
        <row r="435">
          <cell r="A435" t="str">
            <v>6023700000</v>
          </cell>
          <cell r="B435">
            <v>6023700000</v>
          </cell>
          <cell r="C435" t="str">
            <v>NON BANK LOANS</v>
          </cell>
          <cell r="D435" t="str">
            <v>КРЕДИТЫ ОТ ВНЕБАНКОВСКИХ УЧРЕЖДЕНИЙ</v>
          </cell>
        </row>
        <row r="436">
          <cell r="A436" t="str">
            <v>6023710000</v>
          </cell>
          <cell r="B436">
            <v>6023710000</v>
          </cell>
          <cell r="C436" t="str">
            <v>FIOC HOUSTON</v>
          </cell>
          <cell r="D436" t="str">
            <v>ФИОК ХЬЮСТОН</v>
          </cell>
        </row>
        <row r="437">
          <cell r="A437" t="str">
            <v>6023720000</v>
          </cell>
          <cell r="B437">
            <v>6023720000</v>
          </cell>
          <cell r="C437" t="str">
            <v>FIOC ALMATY</v>
          </cell>
          <cell r="D437" t="str">
            <v>ФИОК АЛМАТЫ</v>
          </cell>
        </row>
        <row r="438">
          <cell r="A438" t="str">
            <v>6033700000</v>
          </cell>
          <cell r="B438">
            <v>6033700000</v>
          </cell>
          <cell r="C438" t="str">
            <v>OTHER LOANS</v>
          </cell>
          <cell r="D438" t="str">
            <v>ПРОЧИЕ КРЕДИТЫ</v>
          </cell>
        </row>
        <row r="439">
          <cell r="A439" t="str">
            <v>6114100000</v>
          </cell>
          <cell r="B439">
            <v>6114100000</v>
          </cell>
          <cell r="C439" t="str">
            <v>DEFERRED INCOME</v>
          </cell>
          <cell r="D439" t="str">
            <v>ДОХОДЫ БУДУЩИХ ПЕРИОДОВ</v>
          </cell>
        </row>
        <row r="440">
          <cell r="A440" t="str">
            <v>6213090000</v>
          </cell>
          <cell r="B440">
            <v>6213090000</v>
          </cell>
          <cell r="C440" t="str">
            <v>DIVIDENDS PAYABLE-COMMON STOCK</v>
          </cell>
          <cell r="D440" t="str">
            <v>РАСЧЕТЫ ПО ПРОСТЫМ АКЦИЯМ</v>
          </cell>
        </row>
        <row r="441">
          <cell r="A441" t="str">
            <v>6223090000</v>
          </cell>
          <cell r="B441">
            <v>6223090000</v>
          </cell>
          <cell r="C441" t="str">
            <v>DIVIDENDS PAYABLE-PREFER STOCK</v>
          </cell>
          <cell r="D441" t="str">
            <v>РАСЧЕТЫ ПО ПРИВИЛЕГИРОВАННЫМ АКЦИЯМ</v>
          </cell>
        </row>
        <row r="442">
          <cell r="A442" t="str">
            <v>6313000000</v>
          </cell>
          <cell r="B442">
            <v>6313000000</v>
          </cell>
          <cell r="C442" t="str">
            <v>CLOSED</v>
          </cell>
          <cell r="D442" t="str">
            <v>ЗАКРЫТО</v>
          </cell>
        </row>
        <row r="443">
          <cell r="A443" t="str">
            <v>6313010000</v>
          </cell>
          <cell r="B443">
            <v>6313010000</v>
          </cell>
          <cell r="C443" t="str">
            <v>CURRENT YEAR INCOME TAX</v>
          </cell>
          <cell r="D443" t="str">
            <v>ПОДОХОДНЫЙ НАЛОГ ОТЧЕТНОГО ГОДА</v>
          </cell>
        </row>
        <row r="444">
          <cell r="A444" t="str">
            <v>6313020000</v>
          </cell>
          <cell r="B444">
            <v>6313020000</v>
          </cell>
          <cell r="C444" t="str">
            <v>PRIOR YEAR INCOME TAX</v>
          </cell>
          <cell r="D444" t="str">
            <v>ПОДОХОДНЫЙ НАЛОГ ПРЕДСТОЯЩИХ ЛЕТ</v>
          </cell>
        </row>
        <row r="445">
          <cell r="A445" t="str">
            <v>6323000000</v>
          </cell>
          <cell r="B445">
            <v>6323000000</v>
          </cell>
          <cell r="C445" t="str">
            <v>DEFERRED INCOME TAX PAYABLE</v>
          </cell>
          <cell r="D445" t="str">
            <v>ОТСРОЧЕННЫЙ ПОДОХОДНЫЙ НАЛОГ</v>
          </cell>
        </row>
        <row r="446">
          <cell r="A446" t="str">
            <v>6333000000</v>
          </cell>
          <cell r="B446">
            <v>6333000000</v>
          </cell>
          <cell r="C446" t="str">
            <v>VAT PAYABLE</v>
          </cell>
          <cell r="D446" t="str">
            <v>НДС К ОПЛАТЕ</v>
          </cell>
        </row>
        <row r="447">
          <cell r="A447" t="str">
            <v>6333012200</v>
          </cell>
          <cell r="B447">
            <v>6333012200</v>
          </cell>
          <cell r="C447" t="str">
            <v>VAT PAYABLE - FIXED ASSETS</v>
          </cell>
          <cell r="D447" t="str">
            <v>НДС К ОПЛАТЕ - ОСНОВНЫЕ СРЕДСТВА</v>
          </cell>
        </row>
        <row r="448">
          <cell r="A448" t="str">
            <v>6333012300</v>
          </cell>
          <cell r="B448">
            <v>6333012300</v>
          </cell>
          <cell r="C448" t="str">
            <v>VAT PAYABLE - EQUIPMENT</v>
          </cell>
          <cell r="D448" t="str">
            <v>НДС К ОПЛАТЕ - ОБОРУДОВАНИЕ</v>
          </cell>
        </row>
        <row r="449">
          <cell r="A449" t="str">
            <v>6333012600</v>
          </cell>
          <cell r="B449">
            <v>6333012600</v>
          </cell>
          <cell r="C449" t="str">
            <v>VAT PAYABLE - SERVICES</v>
          </cell>
          <cell r="D449" t="str">
            <v>НДС К ОПЛАТЕ - УСЛУГИ</v>
          </cell>
        </row>
        <row r="450">
          <cell r="A450" t="str">
            <v>6333020000</v>
          </cell>
          <cell r="B450">
            <v>6333020000</v>
          </cell>
          <cell r="C450" t="str">
            <v>VAT PAYABLE - MATERIALS</v>
          </cell>
          <cell r="D450" t="str">
            <v>НДС К ОПЛАТЕ - МАТЕРИАЛЫ</v>
          </cell>
        </row>
        <row r="451">
          <cell r="A451" t="str">
            <v>6343000000</v>
          </cell>
          <cell r="B451">
            <v>6343000000</v>
          </cell>
          <cell r="C451" t="str">
            <v>OTHER TAXES AND DUTIES PAYABLE</v>
          </cell>
          <cell r="D451" t="str">
            <v>ПРОЧИЕ НАЛОГИ И ПОШЛИНЫ К ОПЛАТЕ</v>
          </cell>
        </row>
        <row r="452">
          <cell r="A452" t="str">
            <v>6343011101</v>
          </cell>
          <cell r="B452">
            <v>6343011101</v>
          </cell>
          <cell r="C452" t="str">
            <v>PAYROLL TAX PAYABLE</v>
          </cell>
          <cell r="D452" t="str">
            <v>НАЛОГИ К ОПЛАТЕ ПО ВЕДОМОСТИ ЗАРПЛАТЫ</v>
          </cell>
        </row>
        <row r="453">
          <cell r="A453" t="str">
            <v>6343011108</v>
          </cell>
          <cell r="B453">
            <v>6343011108</v>
          </cell>
          <cell r="C453" t="str">
            <v>PAYROLL TAXES - OTHER THAN SAL</v>
          </cell>
          <cell r="D453" t="str">
            <v>НАЛОГИ ПО ВЕДОМОСТИ - ПРОЧИЕ ЧЕМ ЗАРПЛАТА</v>
          </cell>
        </row>
        <row r="454">
          <cell r="A454" t="str">
            <v>6343045015</v>
          </cell>
          <cell r="B454">
            <v>6343045015</v>
          </cell>
          <cell r="C454" t="str">
            <v>WITHOLDING TAX - FOREIGN PAYME</v>
          </cell>
          <cell r="D454" t="str">
            <v>НАЛОГ С НЕРЕЗИДЕНТОВ - ВЫПЛАТЫ ЗА ГРАНИЦЕЙ</v>
          </cell>
        </row>
        <row r="455">
          <cell r="A455" t="str">
            <v>6343045020</v>
          </cell>
          <cell r="B455">
            <v>6343045020</v>
          </cell>
          <cell r="C455" t="str">
            <v>BONUS PAYABLE</v>
          </cell>
          <cell r="D455" t="str">
            <v>РОЯЛТИ К ОПЛАТЕ</v>
          </cell>
        </row>
        <row r="456">
          <cell r="A456" t="str">
            <v>6343045030</v>
          </cell>
          <cell r="B456">
            <v>6343045030</v>
          </cell>
          <cell r="C456" t="str">
            <v>ROYALTY PAYABLE</v>
          </cell>
          <cell r="D456" t="str">
            <v>БОНУСЫ К ОПЛАТЕ</v>
          </cell>
        </row>
        <row r="457">
          <cell r="A457" t="str">
            <v>6343045040</v>
          </cell>
          <cell r="B457">
            <v>6343045040</v>
          </cell>
          <cell r="C457" t="str">
            <v>EXCISE PAYABLE</v>
          </cell>
          <cell r="D457" t="str">
            <v>АКЦИЗЫ К ОПЛАТЕ</v>
          </cell>
        </row>
        <row r="458">
          <cell r="A458" t="str">
            <v>6343045050</v>
          </cell>
          <cell r="B458">
            <v>6343045050</v>
          </cell>
          <cell r="C458" t="str">
            <v>EXPORT DUTIES PAYABLE</v>
          </cell>
          <cell r="D458" t="str">
            <v>ПОШЛИНЫ НА ЭКСПОРТ К ОПЛАТЕ</v>
          </cell>
        </row>
        <row r="459">
          <cell r="A459" t="str">
            <v>6343045055</v>
          </cell>
          <cell r="B459">
            <v>6343045055</v>
          </cell>
          <cell r="C459" t="str">
            <v>CUSTOMS AND IMPORT DUTIES PAYA</v>
          </cell>
          <cell r="D459" t="str">
            <v>ТАМОЖЕННЫЕ ПОШЛИНЫ И ПОШЛИНЫ НА ВВОЗ К ОПЛАТЕ</v>
          </cell>
        </row>
        <row r="460">
          <cell r="A460" t="str">
            <v>6343045060</v>
          </cell>
          <cell r="B460">
            <v>6343045060</v>
          </cell>
          <cell r="C460" t="str">
            <v>ECOLOGICAL TAX PAYABLE</v>
          </cell>
          <cell r="D460" t="str">
            <v>ЭКОЛОГИЧЕСКИЙ НАЛОГ К ОПЛАТЕ</v>
          </cell>
        </row>
        <row r="461">
          <cell r="A461" t="str">
            <v>6343045080</v>
          </cell>
          <cell r="B461">
            <v>6343045080</v>
          </cell>
          <cell r="C461" t="str">
            <v>TRANSPORT TAX PAYABLE</v>
          </cell>
          <cell r="D461" t="str">
            <v>ТРАНСПОРТНЫЙ НАЛОГ К ОПЛАТЕ</v>
          </cell>
        </row>
        <row r="462">
          <cell r="A462" t="str">
            <v>6343045090</v>
          </cell>
          <cell r="B462">
            <v>6343045090</v>
          </cell>
          <cell r="C462" t="str">
            <v>PROPERTY TAX PAYABLE</v>
          </cell>
          <cell r="D462" t="str">
            <v>НАЛОГ НА ИМУЩЕСТВО К ОПЛАТЕ</v>
          </cell>
        </row>
        <row r="463">
          <cell r="A463" t="str">
            <v>6343045100</v>
          </cell>
          <cell r="B463">
            <v>6343045100</v>
          </cell>
          <cell r="C463" t="str">
            <v>LAND TAX PAYABLE</v>
          </cell>
          <cell r="D463" t="str">
            <v>ЗЕМЕЛЬНЫЙ НАЛОГ К ОПЛАТЕ</v>
          </cell>
        </row>
        <row r="464">
          <cell r="A464" t="str">
            <v>6433100000</v>
          </cell>
          <cell r="B464">
            <v>6433100000</v>
          </cell>
          <cell r="C464" t="str">
            <v>ACCTS PAYABLE JOINT VENTURES</v>
          </cell>
          <cell r="D464" t="str">
            <v>КРЕДИТОРСКАЯ ЗАДОЛЖЕННОСТЬ ПО СП</v>
          </cell>
        </row>
        <row r="465">
          <cell r="A465" t="str">
            <v>6433110000</v>
          </cell>
          <cell r="B465">
            <v>6433110000</v>
          </cell>
          <cell r="C465" t="str">
            <v>FIOC HOUSTON</v>
          </cell>
          <cell r="D465" t="str">
            <v>ФИОК, ХЬЮСТОН</v>
          </cell>
        </row>
        <row r="466">
          <cell r="A466" t="str">
            <v>6433120000</v>
          </cell>
          <cell r="B466">
            <v>6433120000</v>
          </cell>
          <cell r="C466" t="str">
            <v>FIOC ALMATY</v>
          </cell>
          <cell r="D466" t="str">
            <v>ФИОК, АЛМАТЫ</v>
          </cell>
        </row>
        <row r="467">
          <cell r="A467" t="str">
            <v>6433141000</v>
          </cell>
          <cell r="B467">
            <v>6433141000</v>
          </cell>
          <cell r="C467" t="str">
            <v>SAZANKURAK</v>
          </cell>
          <cell r="D467" t="str">
            <v>САЗАНКУРАК</v>
          </cell>
        </row>
        <row r="468">
          <cell r="A468" t="str">
            <v>6433142000</v>
          </cell>
          <cell r="B468">
            <v>6433142000</v>
          </cell>
          <cell r="C468" t="str">
            <v>NORTH CASPIAN OIL</v>
          </cell>
          <cell r="D468" t="str">
            <v>NCO</v>
          </cell>
        </row>
        <row r="469">
          <cell r="A469" t="str">
            <v>6433143000</v>
          </cell>
          <cell r="B469">
            <v>6433143000</v>
          </cell>
          <cell r="C469" t="str">
            <v>PRECASPIAN PETROLEUM</v>
          </cell>
          <cell r="D469" t="str">
            <v>ПРИКАСПИАН ПЕТРОЛЕУМ</v>
          </cell>
        </row>
        <row r="470">
          <cell r="A470" t="str">
            <v>6433148000</v>
          </cell>
          <cell r="B470">
            <v>6433148000</v>
          </cell>
          <cell r="C470" t="str">
            <v>CENTRAL ASIA OIL</v>
          </cell>
          <cell r="D470" t="str">
            <v>ЦАН</v>
          </cell>
        </row>
        <row r="471">
          <cell r="A471" t="str">
            <v>6433151000</v>
          </cell>
          <cell r="B471">
            <v>6433151000</v>
          </cell>
          <cell r="C471" t="str">
            <v>ZHAIKMUNAI</v>
          </cell>
          <cell r="D471" t="str">
            <v>ЖАИКМУНАЙ</v>
          </cell>
        </row>
        <row r="472">
          <cell r="A472" t="str">
            <v>6433161000</v>
          </cell>
          <cell r="B472">
            <v>6433161000</v>
          </cell>
          <cell r="C472" t="str">
            <v>ZHAIKTRANS</v>
          </cell>
          <cell r="D472" t="str">
            <v>ЖАИКТРАНС</v>
          </cell>
        </row>
        <row r="473">
          <cell r="A473" t="str">
            <v>6433171000</v>
          </cell>
          <cell r="B473">
            <v>6433171000</v>
          </cell>
          <cell r="C473" t="str">
            <v>ZHAIKTRANS SAMARA</v>
          </cell>
          <cell r="D473" t="str">
            <v>ЖАИКТРАНС - САМАРА</v>
          </cell>
        </row>
        <row r="474">
          <cell r="A474" t="str">
            <v>6513014500</v>
          </cell>
          <cell r="B474">
            <v>6513014500</v>
          </cell>
          <cell r="C474" t="str">
            <v>INSURANCE PAYABLE</v>
          </cell>
          <cell r="D474" t="str">
            <v>РАСЧЕТЫ ПО СТРАХОВАНИЮ</v>
          </cell>
        </row>
        <row r="475">
          <cell r="A475" t="str">
            <v>6523011108</v>
          </cell>
          <cell r="B475">
            <v>6523011108</v>
          </cell>
          <cell r="C475" t="str">
            <v>LOAN FUND PAYABLE</v>
          </cell>
          <cell r="D475" t="str">
            <v>РАСЧЕТЫ ПО ФОНДУ ЗАНЯТОСТИ</v>
          </cell>
        </row>
        <row r="476">
          <cell r="A476" t="str">
            <v>6523021100</v>
          </cell>
          <cell r="B476">
            <v>6523021100</v>
          </cell>
          <cell r="C476" t="str">
            <v>CLOSED</v>
          </cell>
          <cell r="D476" t="str">
            <v>ЗАКРЫТО</v>
          </cell>
        </row>
        <row r="477">
          <cell r="A477" t="str">
            <v>6533011103</v>
          </cell>
          <cell r="B477">
            <v>6533011103</v>
          </cell>
          <cell r="C477" t="str">
            <v>SOCIAL TAX PAYABLE 26%</v>
          </cell>
          <cell r="D477" t="str">
            <v>РАСЧЕТЫ ПО СОЦИАЛЬНОМУ НАЛОГУ</v>
          </cell>
        </row>
        <row r="478">
          <cell r="A478" t="str">
            <v>6533011104</v>
          </cell>
          <cell r="B478">
            <v>6533011104</v>
          </cell>
          <cell r="C478" t="str">
            <v>SOCIAL FUND PAYABLE 1.5%</v>
          </cell>
          <cell r="D478" t="str">
            <v>РАСЧЕТЫ ПО СОЦИАЛЬНОМУ ФОНДУ</v>
          </cell>
        </row>
        <row r="479">
          <cell r="A479" t="str">
            <v>6533011105</v>
          </cell>
          <cell r="B479">
            <v>6533011105</v>
          </cell>
          <cell r="C479" t="str">
            <v>PENSION FUND PAYABLE 10%</v>
          </cell>
          <cell r="D479" t="str">
            <v>РАСЧЕТЫ ПО ПЕНСИОННОМУ ФОНДУ</v>
          </cell>
        </row>
        <row r="480">
          <cell r="A480" t="str">
            <v>6533011106</v>
          </cell>
          <cell r="B480">
            <v>6533011106</v>
          </cell>
          <cell r="C480" t="str">
            <v>MEDICAL FUND PAYABLE</v>
          </cell>
          <cell r="D480" t="str">
            <v>РАСЧЕТЫ ПО MEДИЦИНСКОМУ ФОНДУ</v>
          </cell>
        </row>
        <row r="481">
          <cell r="A481" t="str">
            <v>6533021100</v>
          </cell>
          <cell r="B481">
            <v>6533021100</v>
          </cell>
          <cell r="C481" t="str">
            <v>CLOSED</v>
          </cell>
          <cell r="D481" t="str">
            <v>ЗАКРЫТО</v>
          </cell>
        </row>
        <row r="482">
          <cell r="A482" t="str">
            <v>6543000000</v>
          </cell>
          <cell r="B482">
            <v>6543000000</v>
          </cell>
          <cell r="C482" t="str">
            <v>CLOSED</v>
          </cell>
          <cell r="D482" t="str">
            <v>ЗАКРЫТО</v>
          </cell>
        </row>
        <row r="483">
          <cell r="A483" t="str">
            <v>6543021100</v>
          </cell>
          <cell r="B483">
            <v>6543021100</v>
          </cell>
          <cell r="C483" t="str">
            <v>CLOSED</v>
          </cell>
          <cell r="D483" t="str">
            <v>ЗАКРЫТО</v>
          </cell>
        </row>
        <row r="484">
          <cell r="A484" t="str">
            <v>6543045070</v>
          </cell>
          <cell r="B484">
            <v>6543045070</v>
          </cell>
          <cell r="C484" t="str">
            <v>ROAD FUND PAYABLE</v>
          </cell>
          <cell r="D484" t="str">
            <v>РАСЧЕТЫ С ДОРОЖНЫМ ФОНДОМ</v>
          </cell>
        </row>
        <row r="485">
          <cell r="A485" t="str">
            <v>6553000000</v>
          </cell>
          <cell r="B485">
            <v>6553000000</v>
          </cell>
          <cell r="C485" t="str">
            <v>CLOSED</v>
          </cell>
          <cell r="D485" t="str">
            <v>ЗАКРЫТО</v>
          </cell>
        </row>
        <row r="486">
          <cell r="A486" t="str">
            <v>6553045000</v>
          </cell>
          <cell r="B486">
            <v>6553045000</v>
          </cell>
          <cell r="C486" t="str">
            <v>OTHER  FUNDS AND TAXES PAYABLE</v>
          </cell>
          <cell r="D486" t="str">
            <v>ДРУГИЕ ФОНДЫ К ОПЛАТЕ</v>
          </cell>
        </row>
        <row r="487">
          <cell r="A487" t="str">
            <v>6613000000</v>
          </cell>
          <cell r="B487">
            <v>6613000000</v>
          </cell>
          <cell r="C487" t="str">
            <v>INVENTORY RECEIVED</v>
          </cell>
          <cell r="D487" t="str">
            <v>АВАНСЫ ПОЛУЧЕННЫЕ НА ПОСТАВКУ ТМЗ</v>
          </cell>
        </row>
        <row r="488">
          <cell r="A488" t="str">
            <v>6623000000</v>
          </cell>
          <cell r="B488">
            <v>6623000000</v>
          </cell>
          <cell r="C488" t="str">
            <v>SERVICES RECEIVED</v>
          </cell>
          <cell r="D488" t="str">
            <v>АВАНСЫ ПОЛУЧЕННЫЕ ПО ВЫПОЛНЕНИЕ РАБОТ И ОКАЗАНИЕ УСЛУГ</v>
          </cell>
        </row>
        <row r="489">
          <cell r="A489" t="str">
            <v>6713000000</v>
          </cell>
          <cell r="B489">
            <v>6713000000</v>
          </cell>
          <cell r="C489" t="str">
            <v>ACCOUNTS PAYABLE</v>
          </cell>
          <cell r="D489" t="str">
            <v>СЧЕТА К ОПЛАТЕ</v>
          </cell>
        </row>
        <row r="490">
          <cell r="A490" t="str">
            <v>6723000000</v>
          </cell>
          <cell r="B490">
            <v>6723000000</v>
          </cell>
          <cell r="C490" t="str">
            <v>ACCRUED ACCOUNTS PAYABLE</v>
          </cell>
          <cell r="D490" t="str">
            <v>СЧЕТА К ОПЛАТЕ</v>
          </cell>
        </row>
        <row r="491">
          <cell r="A491" t="str">
            <v>6813311000</v>
          </cell>
          <cell r="B491">
            <v>6813311000</v>
          </cell>
          <cell r="C491" t="str">
            <v>PAYROLL PAYABLE</v>
          </cell>
          <cell r="D491" t="str">
            <v>РАСЧЕТЫ С ПЕРСОНАЛОМ ПО ОПЛАТЕ ТРУДА</v>
          </cell>
        </row>
        <row r="492">
          <cell r="A492" t="str">
            <v>6823000000</v>
          </cell>
          <cell r="B492">
            <v>6823000000</v>
          </cell>
          <cell r="C492" t="str">
            <v>DEBTS TO OFFICIALS</v>
          </cell>
          <cell r="D492" t="str">
            <v>ЗАДОЛЖЕННОСТЬ ДОЛЖНОСТНЫМ ЛИЦАМ</v>
          </cell>
        </row>
        <row r="493">
          <cell r="A493" t="str">
            <v>6833025000</v>
          </cell>
          <cell r="B493">
            <v>6833025000</v>
          </cell>
          <cell r="C493" t="str">
            <v>LEASE / RENT LIABILITIES</v>
          </cell>
          <cell r="D493" t="str">
            <v>АРЕНДНЫЕ ОБЯЗАТЕЛЬСТВА</v>
          </cell>
        </row>
        <row r="494">
          <cell r="A494" t="str">
            <v>6843020100</v>
          </cell>
          <cell r="B494">
            <v>6843020100</v>
          </cell>
          <cell r="C494" t="str">
            <v>INTEREST PAYABLE</v>
          </cell>
          <cell r="D494" t="str">
            <v>ПРОЦЕНТЫ К ОПЛАТЕ</v>
          </cell>
        </row>
        <row r="495">
          <cell r="A495" t="str">
            <v>6853380000</v>
          </cell>
          <cell r="B495">
            <v>6853380000</v>
          </cell>
          <cell r="C495" t="str">
            <v>ACCRUED VACATION</v>
          </cell>
          <cell r="D495" t="str">
            <v>НАЧИСЛЕННАЯ ЗАДОЛЖЕННОСТЬ ПО ОТПУСКАМ РАБОТНИКОВ</v>
          </cell>
        </row>
        <row r="496">
          <cell r="A496" t="str">
            <v>6863000000</v>
          </cell>
          <cell r="B496">
            <v>6863000000</v>
          </cell>
          <cell r="C496" t="str">
            <v>OTHER ACCRUED EXPENSES</v>
          </cell>
          <cell r="D496" t="str">
            <v>ПРОЧИЕ НАЧИСЛЕННЫЕ РАСХОДЫ</v>
          </cell>
        </row>
        <row r="497">
          <cell r="A497" t="str">
            <v>6863090500</v>
          </cell>
          <cell r="B497">
            <v>6863090500</v>
          </cell>
          <cell r="C497" t="str">
            <v>ACCRUED LIQUIDATION FUND</v>
          </cell>
          <cell r="D497" t="str">
            <v>НАКОПЛЕННЫЙ ЛИКВИДАЦИОННЫЙ ФОНД</v>
          </cell>
        </row>
        <row r="498">
          <cell r="A498" t="str">
            <v>6873000000</v>
          </cell>
          <cell r="B498">
            <v>6873000000</v>
          </cell>
          <cell r="C498" t="str">
            <v>OTHER PAYABLES</v>
          </cell>
          <cell r="D498" t="str">
            <v>ПРОЧИЕ</v>
          </cell>
        </row>
        <row r="499">
          <cell r="A499" t="str">
            <v>6873010000</v>
          </cell>
          <cell r="B499">
            <v>6873010000</v>
          </cell>
          <cell r="C499" t="str">
            <v>VAT PAYABLE - NON RESIDENT</v>
          </cell>
          <cell r="D499" t="str">
            <v>НДС К ОПЛАТЕ - НЕРЕЗИДЕНТЫ</v>
          </cell>
        </row>
        <row r="500">
          <cell r="A500" t="str">
            <v>6873045000</v>
          </cell>
          <cell r="B500">
            <v>6873045000</v>
          </cell>
          <cell r="C500" t="str">
            <v>FINES AND PENALTIES PAYABLE</v>
          </cell>
          <cell r="D500" t="str">
            <v>ШТРАФЫ И САНКЦИИ К ОПЛАТЕ</v>
          </cell>
        </row>
        <row r="501">
          <cell r="A501" t="str">
            <v>6873311000</v>
          </cell>
          <cell r="B501">
            <v>6873311000</v>
          </cell>
          <cell r="C501" t="str">
            <v>PAYROLL PAYABLE.Tranzit</v>
          </cell>
          <cell r="D501" t="str">
            <v>ВЕДОМОСТЬ К ОПЛАТЕ. Транзит</v>
          </cell>
        </row>
        <row r="502">
          <cell r="A502" t="str">
            <v>7015100000</v>
          </cell>
          <cell r="B502">
            <v>7015100000</v>
          </cell>
          <cell r="C502" t="str">
            <v>INCOME FR SALE OF GOODS&amp;SERV</v>
          </cell>
          <cell r="D502" t="str">
            <v>ДОХОД ОТ РЕАЛИЗАЦИИ ГОТОВОЙ ПРОДУКЦИИ И УСЛУГ</v>
          </cell>
        </row>
        <row r="503">
          <cell r="A503" t="str">
            <v>7015110000</v>
          </cell>
          <cell r="B503">
            <v>7015110000</v>
          </cell>
          <cell r="C503" t="str">
            <v>PIPELINE REVENUES-EXPORT</v>
          </cell>
          <cell r="D503" t="str">
            <v>ДОХОДЫ ПО ТРУБОПРОВОДУ - ЭКСПОРТ</v>
          </cell>
        </row>
        <row r="504">
          <cell r="A504" t="str">
            <v>7015111000</v>
          </cell>
          <cell r="B504">
            <v>7015111000</v>
          </cell>
          <cell r="C504" t="str">
            <v>GAS SALES - EXPORT</v>
          </cell>
          <cell r="D504" t="str">
            <v>ПРОДАЖА ГАЗА - ЭКСПОРТ</v>
          </cell>
        </row>
        <row r="505">
          <cell r="A505" t="str">
            <v>7015112000</v>
          </cell>
          <cell r="B505">
            <v>7015112000</v>
          </cell>
          <cell r="C505" t="str">
            <v>OIL SALES - EXPORT</v>
          </cell>
          <cell r="D505" t="str">
            <v>ПРОДАЖА НЕФТИ - ЭКСПОРТ</v>
          </cell>
        </row>
        <row r="506">
          <cell r="A506" t="str">
            <v>7015120000</v>
          </cell>
          <cell r="B506">
            <v>7015120000</v>
          </cell>
          <cell r="C506" t="str">
            <v>PIPELINE REVENUES-DOMESTIC</v>
          </cell>
          <cell r="D506" t="str">
            <v>ДОХОДЫ ПО ТРУБОПРОВОДУ НА ВНУТРЕННЕМ РЫНКЕ</v>
          </cell>
        </row>
        <row r="507">
          <cell r="A507" t="str">
            <v>7015121000</v>
          </cell>
          <cell r="B507">
            <v>7015121000</v>
          </cell>
          <cell r="C507" t="str">
            <v>OIL SALES - DOMESTIC</v>
          </cell>
          <cell r="D507" t="str">
            <v>ПРОДАЖА НЕФТИ НА ВНУТРЕННЕМ РЫНКЕ</v>
          </cell>
        </row>
        <row r="508">
          <cell r="A508" t="str">
            <v>7015122000</v>
          </cell>
          <cell r="B508">
            <v>7015122000</v>
          </cell>
          <cell r="C508" t="str">
            <v>GAS SALES - DOMESTIC</v>
          </cell>
          <cell r="D508" t="str">
            <v>ПРОДАЖА ГАЗА НА ВНУТРЕННЕМ РЫНКЕ</v>
          </cell>
        </row>
        <row r="509">
          <cell r="A509" t="str">
            <v>7025100000</v>
          </cell>
          <cell r="B509">
            <v>7025100000</v>
          </cell>
          <cell r="C509" t="str">
            <v>INCOME FROM SALES OF MERCH&amp;ISE</v>
          </cell>
          <cell r="D509" t="str">
            <v>ДОХОД ОТ РЕАЛИЗАЦИИ ПРИОБРЕТЕННЫХ ТОВАРОВ</v>
          </cell>
        </row>
        <row r="510">
          <cell r="A510" t="str">
            <v>7035100000</v>
          </cell>
          <cell r="B510">
            <v>7035100000</v>
          </cell>
          <cell r="C510" t="str">
            <v>CONSTRUCTION ETC. INCOME</v>
          </cell>
          <cell r="D510" t="str">
            <v>ДОХОД ОТ СТРОИТ-МОНТАЖ., ПРОЕКТНО-ИЗЫСКАТ И Т.П. РАБОТ</v>
          </cell>
        </row>
        <row r="511">
          <cell r="A511" t="str">
            <v>7045100000</v>
          </cell>
          <cell r="B511">
            <v>7045100000</v>
          </cell>
          <cell r="C511" t="str">
            <v>INCOME FROM TRANSPORT SERVICES</v>
          </cell>
          <cell r="D511" t="str">
            <v>ДОХОД ОТ УСЛУГ ПО ПЕРЕВОЗКЕ</v>
          </cell>
        </row>
        <row r="512">
          <cell r="A512" t="str">
            <v>7055100000</v>
          </cell>
          <cell r="B512">
            <v>7055100000</v>
          </cell>
          <cell r="C512" t="str">
            <v>LEASE INCOME</v>
          </cell>
          <cell r="D512" t="str">
            <v>ДОХОД ОТ АРЕНДЫ</v>
          </cell>
        </row>
        <row r="513">
          <cell r="A513" t="str">
            <v>7065100000</v>
          </cell>
          <cell r="B513">
            <v>7065100000</v>
          </cell>
          <cell r="C513" t="str">
            <v>COMMUNICATIONS INCOME</v>
          </cell>
          <cell r="D513" t="str">
            <v>ДОХОД ОТ УСЛУГ СВЯЗИ</v>
          </cell>
        </row>
        <row r="514">
          <cell r="A514" t="str">
            <v>7075100000</v>
          </cell>
          <cell r="B514">
            <v>7075100000</v>
          </cell>
          <cell r="C514" t="str">
            <v>INSURANCE INCOME</v>
          </cell>
          <cell r="D514" t="str">
            <v>ДОХОД ОТ ДЕЯТЕЛЬНОСТИ СТРАХОВЫХ ОРГАНИЗАЦИЙ</v>
          </cell>
        </row>
        <row r="515">
          <cell r="A515" t="str">
            <v>7085100000</v>
          </cell>
          <cell r="B515">
            <v>7085100000</v>
          </cell>
          <cell r="C515" t="str">
            <v>INVESTMENT INCOME</v>
          </cell>
          <cell r="D515" t="str">
            <v>ДОХОД ОТ ИНВЕСТИЦИОННОЙ ДЕЯТЕЛЬНОСТИ</v>
          </cell>
        </row>
        <row r="516">
          <cell r="A516" t="str">
            <v>7095100000</v>
          </cell>
          <cell r="B516">
            <v>7095100000</v>
          </cell>
          <cell r="C516" t="str">
            <v>OTHER INCOME</v>
          </cell>
          <cell r="D516" t="str">
            <v>ПРОЧИЙ ДОХОД</v>
          </cell>
        </row>
        <row r="517">
          <cell r="A517" t="str">
            <v>7115100000</v>
          </cell>
          <cell r="B517">
            <v>7115100000</v>
          </cell>
          <cell r="C517" t="str">
            <v>SALES RETURNS</v>
          </cell>
          <cell r="D517" t="str">
            <v>ВОЗВРАТЫ ПРОДАННЫХ ТОВАРОВ</v>
          </cell>
        </row>
        <row r="518">
          <cell r="A518" t="str">
            <v>7125100000</v>
          </cell>
          <cell r="B518">
            <v>7125100000</v>
          </cell>
          <cell r="C518" t="str">
            <v>SALES DISCOUNTS</v>
          </cell>
          <cell r="D518" t="str">
            <v>СКИДКА С ПРОДАЖ</v>
          </cell>
        </row>
        <row r="519">
          <cell r="A519" t="str">
            <v>7135100000</v>
          </cell>
          <cell r="B519">
            <v>7135100000</v>
          </cell>
          <cell r="C519" t="str">
            <v>SALES ALLOWANCES</v>
          </cell>
          <cell r="D519" t="str">
            <v>СКИДКА С ЦЕНЫ</v>
          </cell>
        </row>
        <row r="520">
          <cell r="A520" t="str">
            <v>7215100000</v>
          </cell>
          <cell r="B520">
            <v>7215100000</v>
          </cell>
          <cell r="C520" t="str">
            <v>SALE OF INTANG. AS.</v>
          </cell>
          <cell r="D520" t="str">
            <v>ДОХОД ОТ РЕАЛИЗАЦИИ НЕМАТЕРИАЛЬНЫХ АКТИВОВ</v>
          </cell>
        </row>
        <row r="521">
          <cell r="A521" t="str">
            <v>7225100000</v>
          </cell>
          <cell r="B521">
            <v>7225100000</v>
          </cell>
          <cell r="C521" t="str">
            <v>SALE OF FIXED ASSETS</v>
          </cell>
          <cell r="D521" t="str">
            <v>ДОХОД ОТ РЕАЛИЗАЦИИ ОСНОВНЫХ СРЕДСТВ</v>
          </cell>
        </row>
        <row r="522">
          <cell r="A522" t="str">
            <v>7235100000</v>
          </cell>
          <cell r="B522">
            <v>7235100000</v>
          </cell>
          <cell r="C522" t="str">
            <v>SALE OF SECURITIES</v>
          </cell>
          <cell r="D522" t="str">
            <v>ДОХОД ОТ РЕАЛИЗАЦИИ ЦЕННЫХ БУМАГ</v>
          </cell>
        </row>
        <row r="523">
          <cell r="A523" t="str">
            <v>7245100000</v>
          </cell>
          <cell r="B523">
            <v>7245100000</v>
          </cell>
          <cell r="C523" t="str">
            <v>STOCK DIVID &amp; INTEREST INCOME</v>
          </cell>
          <cell r="D523" t="str">
            <v>ДИВИДЕНДЫ ПО АКЦИЯМ И ДОХОДЫ В ВИДЕ ПРОЦЕНТОВ</v>
          </cell>
        </row>
        <row r="524">
          <cell r="A524" t="str">
            <v>7255100000</v>
          </cell>
          <cell r="B524">
            <v>7255100000</v>
          </cell>
          <cell r="C524" t="str">
            <v>EXCHANGE GAINS</v>
          </cell>
          <cell r="D524" t="str">
            <v>ДОХОДЫ ОТ КУРСОВОЙ РАЗНИЦЫ</v>
          </cell>
        </row>
        <row r="525">
          <cell r="A525" t="str">
            <v>7265100000</v>
          </cell>
          <cell r="B525">
            <v>7265100000</v>
          </cell>
          <cell r="C525" t="str">
            <v>GRANTS OF STATE EXECUT BODIES</v>
          </cell>
          <cell r="D525" t="str">
            <v>СУБСИДИИ ИСПОЛНИТЕЛЬНЫХ ОРГАНОВ ВЛАСТИ</v>
          </cell>
        </row>
        <row r="526">
          <cell r="A526" t="str">
            <v>7275100000</v>
          </cell>
          <cell r="B526">
            <v>7275100000</v>
          </cell>
          <cell r="C526" t="str">
            <v>OTHER INCOME</v>
          </cell>
          <cell r="D526" t="str">
            <v>ПРОЧИЕ</v>
          </cell>
        </row>
        <row r="527">
          <cell r="A527" t="str">
            <v>7285800000</v>
          </cell>
          <cell r="B527">
            <v>7285800000</v>
          </cell>
          <cell r="C527" t="str">
            <v>INTERCOMPANY SALES</v>
          </cell>
          <cell r="D527" t="str">
            <v>ДОХОД</v>
          </cell>
        </row>
        <row r="528">
          <cell r="A528" t="str">
            <v>7285810000</v>
          </cell>
          <cell r="B528">
            <v>7285810000</v>
          </cell>
          <cell r="C528" t="str">
            <v>FIOC HOUSTON</v>
          </cell>
          <cell r="D528" t="str">
            <v>ФИОК, ХЬЮСТОН</v>
          </cell>
        </row>
        <row r="529">
          <cell r="A529" t="str">
            <v>7285820000</v>
          </cell>
          <cell r="B529">
            <v>7285820000</v>
          </cell>
          <cell r="C529" t="str">
            <v>FIOC ALMATY</v>
          </cell>
          <cell r="D529" t="str">
            <v>ФИОК, АЛМАТЫ</v>
          </cell>
        </row>
        <row r="530">
          <cell r="A530" t="str">
            <v>7285841000</v>
          </cell>
          <cell r="B530">
            <v>7285841000</v>
          </cell>
          <cell r="C530" t="str">
            <v>SAZANKURAK</v>
          </cell>
          <cell r="D530" t="str">
            <v>САЗАНКУРАК</v>
          </cell>
        </row>
        <row r="531">
          <cell r="A531" t="str">
            <v>7285842000</v>
          </cell>
          <cell r="B531">
            <v>7285842000</v>
          </cell>
          <cell r="C531" t="str">
            <v>NORTH CASPIAN OIL</v>
          </cell>
          <cell r="D531" t="str">
            <v>NCO</v>
          </cell>
        </row>
        <row r="532">
          <cell r="A532" t="str">
            <v>7285843000</v>
          </cell>
          <cell r="B532">
            <v>7285843000</v>
          </cell>
          <cell r="C532" t="str">
            <v>PRECASPIAN PETROLEUM</v>
          </cell>
          <cell r="D532" t="str">
            <v>ПРИКАСПИАН ПЕТРОЛЕУМ</v>
          </cell>
        </row>
        <row r="533">
          <cell r="A533" t="str">
            <v>7285848000</v>
          </cell>
          <cell r="B533">
            <v>7285848000</v>
          </cell>
          <cell r="C533" t="str">
            <v>CENTRAL ASIA OIL</v>
          </cell>
          <cell r="D533" t="str">
            <v>ЦАН</v>
          </cell>
        </row>
        <row r="534">
          <cell r="A534" t="str">
            <v>7285851000</v>
          </cell>
          <cell r="B534">
            <v>7285851000</v>
          </cell>
          <cell r="C534" t="str">
            <v>ZHAIKMUNAI</v>
          </cell>
          <cell r="D534" t="str">
            <v>ЖАИКМУНАЙ</v>
          </cell>
        </row>
        <row r="535">
          <cell r="A535" t="str">
            <v>7285861000</v>
          </cell>
          <cell r="B535">
            <v>7285861000</v>
          </cell>
          <cell r="C535" t="str">
            <v>ZHAIKTRANS</v>
          </cell>
          <cell r="D535" t="str">
            <v>ЖАИКТРАНС</v>
          </cell>
        </row>
        <row r="536">
          <cell r="A536" t="str">
            <v>7285871000</v>
          </cell>
          <cell r="B536">
            <v>7285871000</v>
          </cell>
          <cell r="C536" t="str">
            <v>ZHAIKTRANS SAMARA</v>
          </cell>
          <cell r="D536" t="str">
            <v>ЖАИКТРАНС - САМАРА</v>
          </cell>
        </row>
        <row r="537">
          <cell r="A537" t="str">
            <v>8006200000</v>
          </cell>
          <cell r="B537">
            <v>8006200000</v>
          </cell>
          <cell r="C537" t="str">
            <v>COST OF GOODS SOLD</v>
          </cell>
          <cell r="D537" t="str">
            <v>СЕБЕСТОМИМОСТЬ РЕАЛИЗОВАННЫХ ТОВАРОВ</v>
          </cell>
        </row>
        <row r="538">
          <cell r="A538" t="str">
            <v>8016200000</v>
          </cell>
          <cell r="B538">
            <v>8016200000</v>
          </cell>
          <cell r="C538" t="str">
            <v>COST OF FINISHED GOODS SOLD</v>
          </cell>
          <cell r="D538" t="str">
            <v>СЕБЕСТОМИМОСТЬ РЕАЛИЗОВАННОЙ ГОТОВОЙ ПРОДУКЦИИ</v>
          </cell>
        </row>
        <row r="539">
          <cell r="A539" t="str">
            <v>8016299221</v>
          </cell>
          <cell r="B539">
            <v>8016299221</v>
          </cell>
          <cell r="C539" t="str">
            <v>CLOSE TO 801 FROM 221</v>
          </cell>
          <cell r="D539" t="str">
            <v>ЗАКРЫТИЕ  С801 НА 221 СЧ.</v>
          </cell>
        </row>
        <row r="540">
          <cell r="A540" t="str">
            <v>8026200000</v>
          </cell>
          <cell r="B540">
            <v>8026200000</v>
          </cell>
          <cell r="C540" t="str">
            <v>COST OF MERCHANDISE SOLD</v>
          </cell>
          <cell r="D540" t="str">
            <v>СЕБЕСТ. РЕАЛИЗОВАННЫХ ТОВАРОВ, ПРИОБРЕТЕННЫХ ДЛЯ ПРОДАЖИ</v>
          </cell>
        </row>
        <row r="541">
          <cell r="A541" t="str">
            <v>8036200000</v>
          </cell>
          <cell r="B541">
            <v>8036200000</v>
          </cell>
          <cell r="C541" t="str">
            <v>COST OF CONSTRUCTION ETC.</v>
          </cell>
          <cell r="D541" t="str">
            <v>СЕБЕСТ. СТРОИТ-МОНТАЖНЫХ, ПРОЕКТНО-ИЗЫСКАТ. И Т.П. РАБОТ</v>
          </cell>
        </row>
        <row r="542">
          <cell r="A542" t="str">
            <v>8046200000</v>
          </cell>
          <cell r="B542">
            <v>8046200000</v>
          </cell>
          <cell r="C542" t="str">
            <v>TRANSPORT COST</v>
          </cell>
          <cell r="D542" t="str">
            <v>СЕБЕСТОМИМОСТЬ ОТ УСЛУГ ПО ПЕРЕВОЗКЕ</v>
          </cell>
        </row>
        <row r="543">
          <cell r="A543" t="str">
            <v>8056200000</v>
          </cell>
          <cell r="B543">
            <v>8056200000</v>
          </cell>
          <cell r="C543" t="str">
            <v>LEASING COST</v>
          </cell>
          <cell r="D543" t="str">
            <v>СЕБЕСТОИМОСТЬУСЛУГ, СВЯЗАННЫХ С АРЕНДОЙ</v>
          </cell>
        </row>
        <row r="544">
          <cell r="A544" t="str">
            <v>8066200000</v>
          </cell>
          <cell r="B544">
            <v>8066200000</v>
          </cell>
          <cell r="C544" t="str">
            <v>COMMUNICATION COST</v>
          </cell>
          <cell r="D544" t="str">
            <v>СЕБЕСТОИМОСТЬ ОКАЗАННЫХ УСЛУГ СВЯЗИ</v>
          </cell>
        </row>
        <row r="545">
          <cell r="A545" t="str">
            <v>8076200000</v>
          </cell>
          <cell r="B545">
            <v>8076200000</v>
          </cell>
          <cell r="C545" t="str">
            <v>INSURANCE COST</v>
          </cell>
          <cell r="D545" t="str">
            <v>СЕБЕСТ. УСЛУГ, ОКАЗАННЫХ СТРАХОВЫМИ ОРГАНИЗАЦИЯМИ</v>
          </cell>
        </row>
        <row r="546">
          <cell r="A546" t="str">
            <v>8086200000</v>
          </cell>
          <cell r="B546">
            <v>8086200000</v>
          </cell>
          <cell r="C546" t="str">
            <v>OTHER COST OF GOODS SOLD</v>
          </cell>
          <cell r="D546" t="str">
            <v>ПРОЧИЕ</v>
          </cell>
        </row>
        <row r="547">
          <cell r="A547" t="str">
            <v>8116200000</v>
          </cell>
          <cell r="B547">
            <v>8116200000</v>
          </cell>
          <cell r="C547" t="str">
            <v>SALES AND MARKETING COSTS</v>
          </cell>
          <cell r="D547" t="str">
            <v>РАСХОДЫ ПО РЕАЛИЗАЦИИ ТОВАРОВ (РАБОТ, УСЛУГ)</v>
          </cell>
        </row>
        <row r="548">
          <cell r="A548" t="str">
            <v>8207500000</v>
          </cell>
          <cell r="B548">
            <v>8207500000</v>
          </cell>
          <cell r="C548" t="str">
            <v>GENERAL&amp;ADMIN EXPENSES</v>
          </cell>
          <cell r="D548" t="str">
            <v>ОБЩИЕ И АДМИНИСТРАТИВНЫЕ РАСХОДЫ</v>
          </cell>
        </row>
        <row r="549">
          <cell r="A549" t="str">
            <v>8217500000</v>
          </cell>
          <cell r="B549">
            <v>8217500000</v>
          </cell>
          <cell r="C549" t="str">
            <v>GENERAL &amp; ADMIN EXPENSES</v>
          </cell>
          <cell r="D549" t="str">
            <v>ОБЩИЕ И АДМИНИСТРАТИВНЫЕ РАСХОДЫ</v>
          </cell>
        </row>
        <row r="550">
          <cell r="A550" t="str">
            <v>8217500010</v>
          </cell>
          <cell r="B550">
            <v>8217500010</v>
          </cell>
          <cell r="C550" t="str">
            <v>G&amp;A CAPITALIZED</v>
          </cell>
          <cell r="D550" t="str">
            <v>КАПИТАЛИЗИРОВАННЫЙ ОБЩИЕ И АДМИНИСТРАТ.</v>
          </cell>
        </row>
        <row r="551">
          <cell r="A551" t="str">
            <v>8217510000</v>
          </cell>
          <cell r="B551">
            <v>8217510000</v>
          </cell>
          <cell r="C551" t="str">
            <v>SALARIES&amp;WAGES-USA</v>
          </cell>
          <cell r="D551" t="str">
            <v>ФОНД ЗАРАБОТНОЙ ПЛАТЫ - США</v>
          </cell>
        </row>
        <row r="552">
          <cell r="A552" t="str">
            <v>8217510100</v>
          </cell>
          <cell r="B552">
            <v>8217510100</v>
          </cell>
          <cell r="C552" t="str">
            <v>SALARIES&amp;WAGES BENEFITS-USA</v>
          </cell>
          <cell r="D552" t="str">
            <v>ДОПОЛНИТЕЛЬНЫЕ ДОХОДЫ СОТРУДНИКОВ - США</v>
          </cell>
        </row>
        <row r="553">
          <cell r="A553" t="str">
            <v>8217510101</v>
          </cell>
          <cell r="B553">
            <v>8217510101</v>
          </cell>
          <cell r="C553" t="str">
            <v>PAYROLL TAXES-USA</v>
          </cell>
          <cell r="D553" t="str">
            <v>ПОДОХОДНЫЙ НАЛОГ С ФИЗИЧЕСКИХ ЛИЦ - США</v>
          </cell>
        </row>
        <row r="554">
          <cell r="A554" t="str">
            <v>8217510102</v>
          </cell>
          <cell r="B554">
            <v>8217510102</v>
          </cell>
          <cell r="C554" t="str">
            <v>GROUP INSURANCE-USA</v>
          </cell>
          <cell r="D554" t="str">
            <v>ОБЩЕЕ СТРАХОВАНИЕ - США</v>
          </cell>
        </row>
        <row r="555">
          <cell r="A555" t="str">
            <v>8217510103</v>
          </cell>
          <cell r="B555">
            <v>8217510103</v>
          </cell>
          <cell r="C555" t="str">
            <v>401 K-USA</v>
          </cell>
          <cell r="D555" t="str">
            <v>ПЕНСИОННЫЙ ФОНД 401 К - США</v>
          </cell>
        </row>
        <row r="556">
          <cell r="A556" t="str">
            <v>8217510104</v>
          </cell>
          <cell r="B556">
            <v>8217510104</v>
          </cell>
          <cell r="C556" t="str">
            <v>SOCIAL SECURITY FICA-USA</v>
          </cell>
          <cell r="D556" t="str">
            <v>СОЦИАЛЬНОЕ СТРАХОВАНИЕ FICA - США</v>
          </cell>
        </row>
        <row r="557">
          <cell r="A557" t="str">
            <v>8217510105</v>
          </cell>
          <cell r="B557">
            <v>8217510105</v>
          </cell>
          <cell r="C557" t="str">
            <v>EXPAT HYPO TAX-USA</v>
          </cell>
          <cell r="D557" t="str">
            <v>ИПОТЕКА - США</v>
          </cell>
        </row>
        <row r="558">
          <cell r="A558" t="str">
            <v>8217510106</v>
          </cell>
          <cell r="B558">
            <v>8217510106</v>
          </cell>
          <cell r="C558" t="str">
            <v>EXPAT ESTIMATED TAX-USA</v>
          </cell>
          <cell r="D558" t="str">
            <v>ПРЕДВАРИТЕЛЬНЫЙ НАЛОГ ЭКСПАТРИАНТОВ - США</v>
          </cell>
        </row>
        <row r="559">
          <cell r="A559" t="str">
            <v>8217510107</v>
          </cell>
          <cell r="B559">
            <v>8217510107</v>
          </cell>
          <cell r="C559" t="str">
            <v>OTHER EXPAT BENEFITS-USA</v>
          </cell>
          <cell r="D559" t="str">
            <v>ПРОЧИЕ ДОХОДЫ СОТРУДНИКОВ - США</v>
          </cell>
        </row>
        <row r="560">
          <cell r="A560" t="str">
            <v>8217510200</v>
          </cell>
          <cell r="B560">
            <v>8217510200</v>
          </cell>
          <cell r="C560" t="str">
            <v>SALARY CONTINUATION PROGRAM</v>
          </cell>
          <cell r="D560" t="str">
            <v>ПРОГРАММА ПО ПРОДОЛЖЕНИЮ ЗАРПЛАТ</v>
          </cell>
        </row>
        <row r="561">
          <cell r="A561" t="str">
            <v>8217511000</v>
          </cell>
          <cell r="B561">
            <v>8217511000</v>
          </cell>
          <cell r="C561" t="str">
            <v>SALARIES&amp;WAGES-KAZAKSTAN</v>
          </cell>
          <cell r="D561" t="str">
            <v>ЗАРПЛАТЫ - КАЗАХСТАН</v>
          </cell>
        </row>
        <row r="562">
          <cell r="A562" t="str">
            <v>8217511010</v>
          </cell>
          <cell r="B562">
            <v>8217511010</v>
          </cell>
          <cell r="C562" t="str">
            <v>OTHER SALARIES&amp;WAGES-KAZAKSTAN</v>
          </cell>
          <cell r="D562" t="str">
            <v>ДРУГИЕ ЗАРПЛАТЫ - КАЗАХСТАН</v>
          </cell>
        </row>
        <row r="563">
          <cell r="A563" t="str">
            <v>8217511020</v>
          </cell>
          <cell r="B563">
            <v>8217511020</v>
          </cell>
          <cell r="C563" t="str">
            <v>INCENTIVE COMPENSATN-KAZAKSTAN</v>
          </cell>
          <cell r="D563" t="str">
            <v>ПООЩРИТЕЛЬНЫЕ ВЫПЛАТЫ - КАЗАХСТАН</v>
          </cell>
        </row>
        <row r="564">
          <cell r="A564" t="str">
            <v>8217511101</v>
          </cell>
          <cell r="B564">
            <v>8217511101</v>
          </cell>
          <cell r="C564" t="str">
            <v>PAYROLL TAX-KAZAKSTAN</v>
          </cell>
          <cell r="D564" t="str">
            <v>ПОДОХОДНЫЙ НАЛОГ С ФИЗИЧЕСКИХ ЛИЦ - КАЗАХСТАН</v>
          </cell>
        </row>
        <row r="565">
          <cell r="A565" t="str">
            <v>8217511103</v>
          </cell>
          <cell r="B565">
            <v>8217511103</v>
          </cell>
          <cell r="C565" t="str">
            <v>SOCIAL TAX-KAZAKSTAN</v>
          </cell>
          <cell r="D565" t="str">
            <v>СОЦИАЛЬНЫ НАЛОГ</v>
          </cell>
        </row>
        <row r="566">
          <cell r="A566" t="str">
            <v>8217511104</v>
          </cell>
          <cell r="B566">
            <v>8217511104</v>
          </cell>
          <cell r="C566" t="str">
            <v>SOCIAL FUND - KAZAKSTAN</v>
          </cell>
          <cell r="D566" t="str">
            <v>СОЦИАЛЬНЫ СБОP</v>
          </cell>
        </row>
        <row r="567">
          <cell r="A567" t="str">
            <v>8217511105</v>
          </cell>
          <cell r="B567">
            <v>8217511105</v>
          </cell>
          <cell r="C567" t="str">
            <v>ACCUMULATIVE PENSION FUND 10%</v>
          </cell>
          <cell r="D567" t="str">
            <v>НАКОПИТЕЛЬНЫЙ ПЕНСИОННЫЙ ФОНД 10% - КАЗАХСТАН</v>
          </cell>
        </row>
        <row r="568">
          <cell r="A568" t="str">
            <v>8217511106</v>
          </cell>
          <cell r="B568">
            <v>8217511106</v>
          </cell>
          <cell r="C568" t="str">
            <v>MEDICAL FUND - KAZAKSTAN</v>
          </cell>
          <cell r="D568" t="str">
            <v>МЕДИЦИНСКИЙ ФОНД - КАЗАХСТАН</v>
          </cell>
        </row>
        <row r="569">
          <cell r="A569" t="str">
            <v>8217511108</v>
          </cell>
          <cell r="B569">
            <v>8217511108</v>
          </cell>
          <cell r="C569" t="str">
            <v>OTHER MISC PAYROLL TAXES-KAZ</v>
          </cell>
          <cell r="D569" t="str">
            <v>МЕСТНЫЙ ПОДОХОДНЫЙ НАЛОГ НА ЭКСПАТРИАНТОВ</v>
          </cell>
        </row>
        <row r="570">
          <cell r="A570" t="str">
            <v>8217511300</v>
          </cell>
          <cell r="B570">
            <v>8217511300</v>
          </cell>
          <cell r="C570" t="str">
            <v>EXPATRIATE LOCAL INCOME TAXES</v>
          </cell>
          <cell r="D570" t="str">
            <v>ЗАТРАТЫ ЭКСПАТРИАНТОВ НА ПРИЕЗД ИЗ ДОМА</v>
          </cell>
        </row>
        <row r="571">
          <cell r="A571" t="str">
            <v>8217511400</v>
          </cell>
          <cell r="B571">
            <v>8217511400</v>
          </cell>
          <cell r="C571" t="str">
            <v>EXPATRIATE HOME LEAVE COSTS</v>
          </cell>
          <cell r="D571" t="str">
            <v>ДРУГИЕ ДОХОДЫ ЭКСПАТРИАНТОВ, НЕ ВХОДЯЩИЕ В ВЕДОМОСТЬ</v>
          </cell>
        </row>
        <row r="572">
          <cell r="A572" t="str">
            <v>8217511500</v>
          </cell>
          <cell r="B572">
            <v>8217511500</v>
          </cell>
          <cell r="C572" t="str">
            <v>EXPAT-OTHER NON PAYRL BENEFITS</v>
          </cell>
          <cell r="D572" t="str">
            <v>КВАРТПЛАТЫ</v>
          </cell>
        </row>
        <row r="573">
          <cell r="A573" t="str">
            <v>8217511600</v>
          </cell>
          <cell r="B573">
            <v>8217511600</v>
          </cell>
          <cell r="C573" t="str">
            <v>HOUSING SUBSIDY</v>
          </cell>
          <cell r="D573" t="str">
            <v>ЗАТРАТЫ НА ВРЕМЕННЫХ СОТРУДНИКОВ</v>
          </cell>
        </row>
        <row r="574">
          <cell r="A574" t="str">
            <v>8217512000</v>
          </cell>
          <cell r="B574">
            <v>8217512000</v>
          </cell>
          <cell r="C574" t="str">
            <v>CONTRACT OFFICE  WORKERS</v>
          </cell>
          <cell r="D574" t="str">
            <v xml:space="preserve"> СОТРУДНИКИ ОФИСА, РАБОТАЮЩИЕ ПО КОНТРАКТУ</v>
          </cell>
        </row>
        <row r="575">
          <cell r="A575" t="str">
            <v>8217512010</v>
          </cell>
          <cell r="B575">
            <v>8217512010</v>
          </cell>
          <cell r="C575" t="str">
            <v>CONTRACT LABOR - OTHER</v>
          </cell>
          <cell r="D575" t="str">
            <v>ТРУДОВЫЕ СОГЛАШЕНИЕ-ДРУГИЕ</v>
          </cell>
        </row>
        <row r="576">
          <cell r="A576" t="str">
            <v>8217512020</v>
          </cell>
          <cell r="B576">
            <v>8217512020</v>
          </cell>
          <cell r="C576" t="str">
            <v>CONTRACT SERVICES - OTHER (VEHICLES)</v>
          </cell>
          <cell r="D576" t="str">
            <v>КОНТРАКТ НА ОБСЛУЖИВАНИЕ- ДРУГИЕ (ТРАНСПОРТ)</v>
          </cell>
        </row>
        <row r="577">
          <cell r="A577" t="str">
            <v>8217512200</v>
          </cell>
          <cell r="B577">
            <v>8217512200</v>
          </cell>
          <cell r="C577" t="str">
            <v>COMPENSATION STOCK OPTION</v>
          </cell>
          <cell r="D577" t="str">
            <v>ПРАВО ВЫБОРА НА ПОЛУЧЕНИЕ КОМПЕНСАЦИЙ</v>
          </cell>
        </row>
        <row r="578">
          <cell r="A578" t="str">
            <v>8217512400</v>
          </cell>
          <cell r="B578">
            <v>8217512400</v>
          </cell>
          <cell r="C578" t="str">
            <v>TEMPORARY PROFESSIONAL WORKERS</v>
          </cell>
          <cell r="D578" t="str">
            <v>ВРЕМЕННЫЕ ПРОФЕССИОНАЛЬНЫЕ СОТРУДНИКИ</v>
          </cell>
        </row>
        <row r="579">
          <cell r="A579" t="str">
            <v>8217512900</v>
          </cell>
          <cell r="B579">
            <v>8217512900</v>
          </cell>
          <cell r="C579" t="str">
            <v>TRAVEL BUSINESS  MEALS - INTERNATIONAL</v>
          </cell>
          <cell r="D579" t="str">
            <v>РАСХОДЫ НА БИЗНЕС ПИТАНИЕ</v>
          </cell>
        </row>
        <row r="580">
          <cell r="A580" t="str">
            <v>8217512905</v>
          </cell>
          <cell r="B580">
            <v>8217512905</v>
          </cell>
          <cell r="C580" t="str">
            <v>TRAVEL BUSINESS  MEALS - DOMESTIC</v>
          </cell>
          <cell r="D580" t="str">
            <v>РАСХОДЫ НА БИЗНЕС ПИТАНИЕ - ОТЕЧЕСТВЕННОЕ</v>
          </cell>
        </row>
        <row r="581">
          <cell r="A581" t="str">
            <v>8217512910</v>
          </cell>
          <cell r="B581">
            <v>8217512910</v>
          </cell>
          <cell r="C581" t="str">
            <v>CLOSED</v>
          </cell>
          <cell r="D581" t="str">
            <v>ЗАКРЫТО</v>
          </cell>
        </row>
        <row r="582">
          <cell r="A582" t="str">
            <v>8217513100</v>
          </cell>
          <cell r="B582">
            <v>8217513100</v>
          </cell>
          <cell r="C582" t="str">
            <v>DOMESTIC TRAVEL EXPENSES</v>
          </cell>
          <cell r="D582" t="str">
            <v>КОМАНДИРОВОЧНЫЕ ЗАТРАТЫ ПО КАЗАХСТАНУ</v>
          </cell>
        </row>
        <row r="583">
          <cell r="A583" t="str">
            <v>8217513101</v>
          </cell>
          <cell r="B583">
            <v>8217513101</v>
          </cell>
          <cell r="C583" t="str">
            <v>AIRFARES - DOMESTIC</v>
          </cell>
          <cell r="D583" t="str">
            <v>АВИАБИЛЕТЫ-ВНУТРИ СТРАНЫ</v>
          </cell>
        </row>
        <row r="584">
          <cell r="A584" t="str">
            <v>8217513102</v>
          </cell>
          <cell r="B584">
            <v>8217513102</v>
          </cell>
          <cell r="C584" t="str">
            <v>GROUND TRANSPORT- CARS/TRAINS - DOMESTIC</v>
          </cell>
          <cell r="D584" t="str">
            <v>ЗЕМНОЙ ВИД ТРАНСПОРТА-МАШИНЫ/ПОЕЗДА-ВНУТРИ СТРАНЫ</v>
          </cell>
        </row>
        <row r="585">
          <cell r="A585" t="str">
            <v>8217513103</v>
          </cell>
          <cell r="B585">
            <v>8217513103</v>
          </cell>
          <cell r="C585" t="str">
            <v>TRAIN TICKETS</v>
          </cell>
          <cell r="D585" t="str">
            <v>Ж/Д БИЛЕТЫ</v>
          </cell>
        </row>
        <row r="586">
          <cell r="A586" t="str">
            <v>8217513104</v>
          </cell>
          <cell r="B586">
            <v>8217513104</v>
          </cell>
          <cell r="C586" t="str">
            <v>HOTEL LODGING &amp; OTHER ACCOMM -  DOMESTIC</v>
          </cell>
          <cell r="D586" t="str">
            <v>ПРОЖИВАНИЕ В ГОСТИНИЦЕ И ДР. ЖИЛЬЕ-ВНУТРИ СТРАНЫ</v>
          </cell>
        </row>
        <row r="587">
          <cell r="A587" t="str">
            <v>8217513105</v>
          </cell>
          <cell r="B587">
            <v>8217513105</v>
          </cell>
          <cell r="C587" t="str">
            <v>EXCESS BUSINESS TRIP EXP</v>
          </cell>
          <cell r="D587" t="str">
            <v>ПЕРЕРАСХОД ПО КОМАНДИРОВКАМ</v>
          </cell>
        </row>
        <row r="588">
          <cell r="A588" t="str">
            <v>8217513110</v>
          </cell>
          <cell r="B588">
            <v>8217513110</v>
          </cell>
          <cell r="C588" t="str">
            <v>FOREIGN TRAVEL EXPENSES</v>
          </cell>
          <cell r="D588" t="str">
            <v>ЗАТРАТЫ ПО ЗАРУБЕЖНЫМ КОМАНДИРОВКАМ</v>
          </cell>
        </row>
        <row r="589">
          <cell r="A589" t="str">
            <v>8217513111</v>
          </cell>
          <cell r="B589">
            <v>8217513111</v>
          </cell>
          <cell r="C589" t="str">
            <v>AIRFARES - INTERNATIONAL</v>
          </cell>
          <cell r="D589" t="str">
            <v>АВИАБИЛЕТЫ-МЕЖДУНАРОДНЫЕ</v>
          </cell>
        </row>
        <row r="590">
          <cell r="A590" t="str">
            <v>8217513112</v>
          </cell>
          <cell r="B590">
            <v>8217513112</v>
          </cell>
          <cell r="C590" t="str">
            <v>GROUND TRANSPORT- CARS/TRAINS - INTERNATIONAL</v>
          </cell>
          <cell r="D590" t="str">
            <v>ЗЕМНОЙ ВИД ТРАНСПОРТА-МАШИНЫ/ПОЕЗДА-МЕЖДУНАРОДНЫЕ</v>
          </cell>
        </row>
        <row r="591">
          <cell r="A591" t="str">
            <v>8217513113</v>
          </cell>
          <cell r="B591">
            <v>8217513113</v>
          </cell>
          <cell r="C591" t="str">
            <v>TRAIN TICKETS</v>
          </cell>
          <cell r="D591" t="str">
            <v>Ж/Д БИЛЕТЫ</v>
          </cell>
        </row>
        <row r="592">
          <cell r="A592" t="str">
            <v>8217513114</v>
          </cell>
          <cell r="B592">
            <v>8217513114</v>
          </cell>
          <cell r="C592" t="str">
            <v>HOTEL LODGING &amp; OTHER ACCOMM - INTERNATIONAL</v>
          </cell>
          <cell r="D592" t="str">
            <v>ПРОЖИВАНИЕ В ГОСТИНИЦЕ И ДР. ЖИЛЬЕ-МЕЖДУНАРОДНЫЕ</v>
          </cell>
        </row>
        <row r="593">
          <cell r="A593" t="str">
            <v>8217513180</v>
          </cell>
          <cell r="B593">
            <v>8217513180</v>
          </cell>
          <cell r="C593" t="str">
            <v>VISA SUPPORT</v>
          </cell>
          <cell r="D593" t="str">
            <v>ВИЗОВАЯ  ПОДДЕРЖКА</v>
          </cell>
        </row>
        <row r="594">
          <cell r="A594" t="str">
            <v>8217513190</v>
          </cell>
          <cell r="B594">
            <v>8217513190</v>
          </cell>
          <cell r="C594" t="str">
            <v>SPOUSAL TRAVEL EXPENSES</v>
          </cell>
          <cell r="D594" t="str">
            <v>КОМАНДИРОВОЧНЫЕ РАСХОДЫ НА СУПРУГА</v>
          </cell>
        </row>
        <row r="595">
          <cell r="A595" t="str">
            <v>8217513200</v>
          </cell>
          <cell r="B595">
            <v>8217513200</v>
          </cell>
          <cell r="C595" t="str">
            <v>STORAGE EXPAT HOUSEHOLD EFFEC</v>
          </cell>
          <cell r="D595" t="str">
            <v>ХРАНЕНИЕ ЛИЧНЫХ ВЕЩЕЙ ЭКСПАТРИАНТОВ</v>
          </cell>
        </row>
        <row r="596">
          <cell r="A596" t="str">
            <v>8217513300</v>
          </cell>
          <cell r="B596">
            <v>8217513300</v>
          </cell>
          <cell r="C596" t="str">
            <v>VEHICLE MAINTENANCE - LIGHT</v>
          </cell>
          <cell r="D596" t="str">
            <v>ТЕХ.ОБСЛУЖИВАНИЕ ЛЕГКОВЫХ АВТОМОБИЛЕЙ</v>
          </cell>
        </row>
        <row r="597">
          <cell r="A597" t="str">
            <v>8217513400</v>
          </cell>
          <cell r="B597">
            <v>8217513400</v>
          </cell>
          <cell r="C597" t="str">
            <v>MEETING EXPENSES</v>
          </cell>
          <cell r="D597" t="str">
            <v>ПРЕДСТАВИТЕЛЬСКИЕ РАСХОДЫ</v>
          </cell>
        </row>
        <row r="598">
          <cell r="A598" t="str">
            <v>8217513450</v>
          </cell>
          <cell r="B598">
            <v>8217513450</v>
          </cell>
          <cell r="C598" t="str">
            <v>EXCESS MEETING EXPENSES</v>
          </cell>
          <cell r="D598" t="str">
            <v>ПЕРЕРАСХОД ПО ПРЕДСТАВИТЕЛЬСКИМ ЗАТРТАМ</v>
          </cell>
        </row>
        <row r="599">
          <cell r="A599" t="str">
            <v>8217513500</v>
          </cell>
          <cell r="B599">
            <v>8217513500</v>
          </cell>
          <cell r="C599" t="str">
            <v>RELOCATION EXPENSES</v>
          </cell>
          <cell r="D599" t="str">
            <v>РАСХОДЫ ПО ПЕРЕЕЗДУ</v>
          </cell>
        </row>
        <row r="600">
          <cell r="A600" t="str">
            <v>8217513600</v>
          </cell>
          <cell r="B600">
            <v>8217513600</v>
          </cell>
          <cell r="C600" t="str">
            <v>MEMBERSHIPS &amp; DUES</v>
          </cell>
          <cell r="D600" t="str">
            <v>ЧЛЕНСТВО И СБОРЫ</v>
          </cell>
        </row>
        <row r="601">
          <cell r="A601" t="str">
            <v>8217513700</v>
          </cell>
          <cell r="B601">
            <v>8217513700</v>
          </cell>
          <cell r="C601" t="str">
            <v>SUBSCRIPTIONS</v>
          </cell>
          <cell r="D601" t="str">
            <v>ПОДПИСКА</v>
          </cell>
        </row>
        <row r="602">
          <cell r="A602" t="str">
            <v>8217513800</v>
          </cell>
          <cell r="B602">
            <v>8217513800</v>
          </cell>
          <cell r="C602" t="str">
            <v>MEMBERSHIPS &amp; DUES-SOC GROUPS</v>
          </cell>
          <cell r="D602" t="str">
            <v>ЧЛЕНСТВО И СБОРЫ - СОЦИАЛЬНЫЕ ГРУППЫ</v>
          </cell>
        </row>
        <row r="603">
          <cell r="A603" t="str">
            <v>8217513900</v>
          </cell>
          <cell r="B603">
            <v>8217513900</v>
          </cell>
          <cell r="C603" t="str">
            <v>M'SHIPS&amp;DUES-CIVIC|PROF.&amp;INDUS</v>
          </cell>
          <cell r="D603" t="str">
            <v>ЧЛЕНСТВО И СБОРЫ - ГРАЖДАНСКИЕ, ПРОФЕС. И ПРОМЫШЛЕННЫЕ</v>
          </cell>
        </row>
        <row r="604">
          <cell r="A604" t="str">
            <v>8217514000</v>
          </cell>
          <cell r="B604">
            <v>8217514000</v>
          </cell>
          <cell r="C604" t="str">
            <v>EMPLOYEE PUBLICATIONS</v>
          </cell>
          <cell r="D604" t="str">
            <v>ПУБЛИКАЦИИ СОТРУДНИКОВ</v>
          </cell>
        </row>
        <row r="605">
          <cell r="A605" t="str">
            <v>8217514100</v>
          </cell>
          <cell r="B605">
            <v>8217514100</v>
          </cell>
          <cell r="C605" t="str">
            <v>EDUCATION EXP.EMPLOYEE DEPEND</v>
          </cell>
          <cell r="D605" t="str">
            <v>ЗАТРАТЫ НА ОБУЧЕНИЕ ИЖДИВЕНЦЕВ СОТРУДНИКОВ</v>
          </cell>
        </row>
        <row r="606">
          <cell r="A606" t="str">
            <v>8217514105</v>
          </cell>
          <cell r="B606">
            <v>8217514105</v>
          </cell>
          <cell r="C606" t="str">
            <v>TRAINING - UNIVERSITY STUDENTS - FSU</v>
          </cell>
          <cell r="D606" t="str">
            <v>ОБУЧЕНИЕ- СТУДЕНТОВ УНИВЕРСИТЕТОВ-СНГ</v>
          </cell>
        </row>
        <row r="607">
          <cell r="A607" t="str">
            <v>8217514110</v>
          </cell>
          <cell r="B607">
            <v>8217514110</v>
          </cell>
          <cell r="C607" t="str">
            <v>TRAINING - UNIVERSITY STUDENTS - ABROAD</v>
          </cell>
          <cell r="D607" t="str">
            <v>ОБУЧЕНИЕ- СТУДЕНТОВ УНИВЕРСИТЕТОВ-ЗА ГРАНИЦЕЙ</v>
          </cell>
        </row>
        <row r="608">
          <cell r="A608" t="str">
            <v>8217514200</v>
          </cell>
          <cell r="B608">
            <v>8217514200</v>
          </cell>
          <cell r="C608" t="str">
            <v>COMPANY PROMOTIONAL ITEMS</v>
          </cell>
          <cell r="D608" t="str">
            <v>ЗАТРАТЫ КОМПАНИИ НА РЕКЛАМУ</v>
          </cell>
        </row>
        <row r="609">
          <cell r="A609" t="str">
            <v>8217514300</v>
          </cell>
          <cell r="B609">
            <v>8217514300</v>
          </cell>
          <cell r="C609" t="str">
            <v>INVESTOR RELATIONS</v>
          </cell>
          <cell r="D609" t="str">
            <v>РАБОТА С ИНВЕСТОРАМИ</v>
          </cell>
        </row>
        <row r="610">
          <cell r="A610" t="str">
            <v>8217514500</v>
          </cell>
          <cell r="B610">
            <v>8217514500</v>
          </cell>
          <cell r="C610" t="str">
            <v>DOMESTIC CASUALTY INSURANCE</v>
          </cell>
          <cell r="D610" t="str">
            <v>СТРАХОВАНИЕ ОТ НЕСЧАСТНЫХ СЛУЧАЕВ - КАЗАХСТАН</v>
          </cell>
        </row>
        <row r="611">
          <cell r="A611" t="str">
            <v>8217514600</v>
          </cell>
          <cell r="B611">
            <v>8217514600</v>
          </cell>
          <cell r="C611" t="str">
            <v>FOREIGN LIABILITY INSURANCE</v>
          </cell>
          <cell r="D611" t="str">
            <v>СТРАХОВАНИЕ ВНЕШНЕГО ДОЛГА</v>
          </cell>
        </row>
        <row r="612">
          <cell r="A612" t="str">
            <v>8217514700</v>
          </cell>
          <cell r="B612">
            <v>8217514700</v>
          </cell>
          <cell r="C612" t="str">
            <v>FIDELITY BOND INSURANCE</v>
          </cell>
          <cell r="D612" t="str">
            <v xml:space="preserve">ГАРАНТИИ ОТ ФИН. ПОТЕРЬ, СВЯЗ. СО ЗЛОУПОТР. СЛУЖ. КОМПАНИИ </v>
          </cell>
        </row>
        <row r="613">
          <cell r="A613" t="str">
            <v>8217514800</v>
          </cell>
          <cell r="B613">
            <v>8217514800</v>
          </cell>
          <cell r="C613" t="str">
            <v>PRIMARY LIABILITY INSURANCE</v>
          </cell>
          <cell r="D613" t="str">
            <v xml:space="preserve">ПЕРВИЧНОЕ СТРАХОВАНИЕ ГРАЖДАНСКОЙ ОТВЕТСТВЕННОСТИ </v>
          </cell>
        </row>
        <row r="614">
          <cell r="A614" t="str">
            <v>8217514810</v>
          </cell>
          <cell r="B614">
            <v>8217514810</v>
          </cell>
          <cell r="C614" t="str">
            <v>EXCESS LIABILITY INSURANCE</v>
          </cell>
          <cell r="D614" t="str">
            <v xml:space="preserve">ДОПОЛНИТ. СТРАХОВАНИЕ ГРАЖДАНСКОЙ ОТВЕТСТВЕННОСТИ </v>
          </cell>
        </row>
        <row r="615">
          <cell r="A615" t="str">
            <v>8217514900</v>
          </cell>
          <cell r="B615">
            <v>8217514900</v>
          </cell>
          <cell r="C615" t="str">
            <v>DIRECTORS &amp; OFFICERS LIABILITY</v>
          </cell>
          <cell r="D615" t="str">
            <v>ОТВЕТСТВЕННОСТИ ДИРЕКТОРОВ И СОТРУДНИКОВ</v>
          </cell>
        </row>
        <row r="616">
          <cell r="A616" t="str">
            <v>8217515500</v>
          </cell>
          <cell r="B616">
            <v>8217515500</v>
          </cell>
          <cell r="C616" t="str">
            <v>CATASTROPHE INSURANCE</v>
          </cell>
          <cell r="D616" t="str">
            <v>СТРАХОВАНИЕ НА СЛУЧАЙ КАТАСТРОФ</v>
          </cell>
        </row>
        <row r="617">
          <cell r="A617" t="str">
            <v>8217515600</v>
          </cell>
          <cell r="B617">
            <v>8217515600</v>
          </cell>
          <cell r="C617" t="str">
            <v>FREIGHT AND POSTAGE - MISC</v>
          </cell>
          <cell r="D617" t="str">
            <v>ДОСТАВКА ГРУЗОВ И ПОЧТА</v>
          </cell>
        </row>
        <row r="618">
          <cell r="A618" t="str">
            <v>8217515601</v>
          </cell>
          <cell r="B618">
            <v>8217515601</v>
          </cell>
          <cell r="C618" t="str">
            <v>POSTAGE</v>
          </cell>
          <cell r="D618" t="str">
            <v>ПОЧТА</v>
          </cell>
        </row>
        <row r="619">
          <cell r="A619" t="str">
            <v>8217515602</v>
          </cell>
          <cell r="B619">
            <v>8217515602</v>
          </cell>
          <cell r="C619" t="str">
            <v>LOCAL COURIERS</v>
          </cell>
          <cell r="D619" t="str">
            <v>МЕСТНЫЕ КУРЬЕРСКИЕ СЛУЖБЫ</v>
          </cell>
        </row>
        <row r="620">
          <cell r="A620" t="str">
            <v>8217515603</v>
          </cell>
          <cell r="B620">
            <v>8217515603</v>
          </cell>
          <cell r="C620" t="str">
            <v>INT'L &amp; INTERSTATE COURIERS</v>
          </cell>
          <cell r="D620" t="str">
            <v>МЕЖДУНАРОДНЫЕ И МЕЖШТАТНЫЕ КУРЬЕРСКИЕ СЛУЖБЫ</v>
          </cell>
        </row>
        <row r="621">
          <cell r="A621" t="str">
            <v>8217515604</v>
          </cell>
          <cell r="B621">
            <v>8217515604</v>
          </cell>
          <cell r="C621" t="str">
            <v>CUSTOMS PROCEDURES</v>
          </cell>
          <cell r="D621" t="str">
            <v>ТАМОЖЕННЫЕ ПРОЦЕДУРЫ</v>
          </cell>
        </row>
        <row r="622">
          <cell r="A622" t="str">
            <v>8217515700</v>
          </cell>
          <cell r="B622">
            <v>8217515700</v>
          </cell>
          <cell r="C622" t="str">
            <v>AIR, LAND &amp; MARINE TRANSPORTATION</v>
          </cell>
          <cell r="D622" t="str">
            <v>ТРАНСПОРТИРОВКА МОРСКИМ И ВОЗДУШНЫМ ТРАНСПОРТОМ</v>
          </cell>
        </row>
        <row r="623">
          <cell r="A623" t="str">
            <v>8217515800</v>
          </cell>
          <cell r="B623">
            <v>8217515800</v>
          </cell>
          <cell r="C623" t="str">
            <v>OFFICE RELOCATION EXPENSE</v>
          </cell>
          <cell r="D623" t="str">
            <v>ЗАТРАТЫ НА ПЕРЕЕЗД ОФИСА</v>
          </cell>
        </row>
        <row r="624">
          <cell r="A624" t="str">
            <v>8217516200</v>
          </cell>
          <cell r="B624">
            <v>8217516200</v>
          </cell>
          <cell r="C624" t="str">
            <v>ADVERTISING</v>
          </cell>
          <cell r="D624" t="str">
            <v>РЕКЛАМНАЯ КАМПАНИЯ</v>
          </cell>
        </row>
        <row r="625">
          <cell r="A625" t="str">
            <v>8217516600</v>
          </cell>
          <cell r="B625">
            <v>8217516600</v>
          </cell>
          <cell r="C625" t="str">
            <v>LEGAL EXPENSE</v>
          </cell>
          <cell r="D625" t="str">
            <v>ЗАТРАТЫ НА ЮРИДИЧЕСКИЕ УСЛУГИ</v>
          </cell>
        </row>
        <row r="626">
          <cell r="A626" t="str">
            <v>8217516900</v>
          </cell>
          <cell r="B626">
            <v>8217516900</v>
          </cell>
          <cell r="C626" t="str">
            <v>HOUSEHOLD GOODS TRANS INSUR</v>
          </cell>
          <cell r="D626" t="str">
            <v>СТРАХОВАНИЕ ПЕРЕВОЗКИ ЛИЧНЫХ ВЕЩЕЙ СОТРУДНИКОВ</v>
          </cell>
        </row>
        <row r="627">
          <cell r="A627" t="str">
            <v>8217517000</v>
          </cell>
          <cell r="B627">
            <v>8217517000</v>
          </cell>
          <cell r="C627" t="str">
            <v>ACCOUNTING FEES</v>
          </cell>
          <cell r="D627" t="str">
            <v>ВЫПЛАТЫ БУХГАЛТЕРСКОГО ОТДЕЛА</v>
          </cell>
        </row>
        <row r="628">
          <cell r="A628" t="str">
            <v>8217517010</v>
          </cell>
          <cell r="B628">
            <v>8217517010</v>
          </cell>
          <cell r="C628" t="str">
            <v>AUDIT FEES</v>
          </cell>
          <cell r="D628" t="str">
            <v>ОПЛАТА ЗА ПРОВЕДЕНИЕ АУДИТА</v>
          </cell>
        </row>
        <row r="629">
          <cell r="A629" t="str">
            <v>8217517100</v>
          </cell>
          <cell r="B629">
            <v>8217517100</v>
          </cell>
          <cell r="C629" t="str">
            <v>BOARD OF DIRECTORS FEES &amp; EXP</v>
          </cell>
          <cell r="D629" t="str">
            <v>ЗАТРАТЫ И ВЫПЛАТЫ ЧЛЕНАМ СОВЕТА ДИРЕКТОРОВ</v>
          </cell>
        </row>
        <row r="630">
          <cell r="A630" t="str">
            <v>8217517200</v>
          </cell>
          <cell r="B630">
            <v>8217517200</v>
          </cell>
          <cell r="C630" t="str">
            <v>MARINE CARGO INSURANCE</v>
          </cell>
          <cell r="D630" t="str">
            <v>СТРАХОВАНИЕ ГРУЗА ПЕРЕВОЗИМОГО МОРСКИМ ТРАНСПОРТОМ</v>
          </cell>
        </row>
        <row r="631">
          <cell r="A631" t="str">
            <v>8217517300</v>
          </cell>
          <cell r="B631">
            <v>8217517300</v>
          </cell>
          <cell r="C631" t="str">
            <v>CONSULTING FEES</v>
          </cell>
          <cell r="D631" t="str">
            <v>КОНСУЛЬТАЦИОННЫЕ УСЛУГИ</v>
          </cell>
        </row>
        <row r="632">
          <cell r="A632" t="str">
            <v>8217517400</v>
          </cell>
          <cell r="B632">
            <v>8217517400</v>
          </cell>
          <cell r="C632" t="str">
            <v>MISC CONTRACT SERVICES</v>
          </cell>
          <cell r="D632" t="str">
            <v>МЕЛКИЕ РАСХОДЫ НА РАБОТУ С ПОДРЯДЧИКАМИ</v>
          </cell>
        </row>
        <row r="633">
          <cell r="A633" t="str">
            <v>8217517410</v>
          </cell>
          <cell r="B633">
            <v>8217517410</v>
          </cell>
          <cell r="C633" t="str">
            <v>STATE REGISTR. OF THE REAL EST</v>
          </cell>
          <cell r="D633" t="str">
            <v>ГОСУД. РЕГИСТРАЦИЯ НЕВИЖИМОСТИ</v>
          </cell>
        </row>
        <row r="634">
          <cell r="A634" t="str">
            <v>8217517420</v>
          </cell>
          <cell r="B634">
            <v>8217517420</v>
          </cell>
          <cell r="C634" t="str">
            <v>GEOLOGICAL DATA</v>
          </cell>
          <cell r="D634" t="str">
            <v>ГЕОЛОГИЧЕСКАЯ ИНФОРМАЦИЯ</v>
          </cell>
        </row>
        <row r="635">
          <cell r="A635" t="str">
            <v>8217517430</v>
          </cell>
          <cell r="B635">
            <v>8217517430</v>
          </cell>
          <cell r="C635" t="str">
            <v>SOCIAL OBLIGATIONS</v>
          </cell>
          <cell r="D635" t="str">
            <v>СОЦИАЛЬНОЕ РАЗВИТИЕ ОБЛАСТИ</v>
          </cell>
        </row>
        <row r="636">
          <cell r="A636" t="str">
            <v>8217517440</v>
          </cell>
          <cell r="B636">
            <v>8217517440</v>
          </cell>
          <cell r="C636" t="str">
            <v>TEMPORARY CUSTODY SERVICES</v>
          </cell>
          <cell r="D636" t="str">
            <v>УСЛУГИ СВХ</v>
          </cell>
        </row>
        <row r="637">
          <cell r="A637" t="str">
            <v>8217517450</v>
          </cell>
          <cell r="B637">
            <v>8217517450</v>
          </cell>
          <cell r="C637" t="str">
            <v>LICENSE FEE</v>
          </cell>
          <cell r="D637" t="str">
            <v>ЛИЦЕНЗИОННЫЙ СБОР</v>
          </cell>
        </row>
        <row r="638">
          <cell r="A638" t="str">
            <v>8217517460</v>
          </cell>
          <cell r="B638">
            <v>8217517460</v>
          </cell>
          <cell r="C638" t="str">
            <v>HISTORICAL COSCTS</v>
          </cell>
          <cell r="D638" t="str">
            <v>ИСТИРИЧЕСКИЕ ЗАТРАТЫ</v>
          </cell>
        </row>
        <row r="639">
          <cell r="A639" t="str">
            <v>8217517470</v>
          </cell>
          <cell r="B639">
            <v>8217517470</v>
          </cell>
          <cell r="C639" t="str">
            <v>DESIGN WORKS</v>
          </cell>
          <cell r="D639" t="str">
            <v>ПРОЕКТНЫЕ РАБОТЫ</v>
          </cell>
        </row>
        <row r="640">
          <cell r="A640" t="str">
            <v>8217517700</v>
          </cell>
          <cell r="B640">
            <v>8217517700</v>
          </cell>
          <cell r="C640" t="str">
            <v>CLAIMS|DAMAGES &amp; LOSSES</v>
          </cell>
          <cell r="D640" t="str">
            <v>ПРЕТЕНЗИИ, ПОТЕРИ И УБЫТКИ</v>
          </cell>
        </row>
        <row r="641">
          <cell r="A641" t="str">
            <v>8217517800</v>
          </cell>
          <cell r="B641">
            <v>8217517800</v>
          </cell>
          <cell r="C641" t="str">
            <v>FOREIGN VEHICLE INSURANCE</v>
          </cell>
          <cell r="D641" t="str">
            <v>СТРАХОВАНИЕ ЗАРУБЕЖНЫХ ТРАНСПОРТНЫХ СРЕДСТВ</v>
          </cell>
        </row>
        <row r="642">
          <cell r="A642" t="str">
            <v>8217517900</v>
          </cell>
          <cell r="B642">
            <v>8217517900</v>
          </cell>
          <cell r="C642" t="str">
            <v>MISCELLANEOUS INSURANCE</v>
          </cell>
          <cell r="D642" t="str">
            <v>ПРОЧЕЕ СТРАХОВАНИЕ</v>
          </cell>
        </row>
        <row r="643">
          <cell r="A643" t="str">
            <v>8217518000</v>
          </cell>
          <cell r="B643">
            <v>8217518000</v>
          </cell>
          <cell r="C643" t="str">
            <v>CHARITABLE CONTRIBUTIONS</v>
          </cell>
          <cell r="D643" t="str">
            <v>ВЗНОСЫ НА БЛАГОТВОРИТЕЛЬНЫЕ ЦЕЛИ</v>
          </cell>
        </row>
        <row r="644">
          <cell r="A644" t="str">
            <v>8217518010</v>
          </cell>
          <cell r="B644">
            <v>8217518010</v>
          </cell>
          <cell r="C644" t="str">
            <v>AWARDS - INCENTIVE</v>
          </cell>
          <cell r="D644" t="str">
            <v>ПООЩРИТЕЛЬНЫЕ ПРЕМИИ</v>
          </cell>
        </row>
        <row r="645">
          <cell r="A645" t="str">
            <v>8217518020</v>
          </cell>
          <cell r="B645">
            <v>8217518020</v>
          </cell>
          <cell r="C645" t="str">
            <v>AWARDS - SAFETY</v>
          </cell>
          <cell r="D645" t="str">
            <v>ПРЕМИИ ПО БЕЗОПАСНОСТИ</v>
          </cell>
        </row>
        <row r="646">
          <cell r="A646" t="str">
            <v>8217518030</v>
          </cell>
          <cell r="B646">
            <v>8217518030</v>
          </cell>
          <cell r="C646" t="str">
            <v xml:space="preserve">SOCIAL OBLIGATION FUND </v>
          </cell>
          <cell r="D646" t="str">
            <v>СОЦИАЛЬНЫЙ ГАРАНТИЙНЫЙ ФОНД</v>
          </cell>
        </row>
        <row r="647">
          <cell r="A647" t="str">
            <v>8217518100</v>
          </cell>
          <cell r="B647">
            <v>8217518100</v>
          </cell>
          <cell r="C647" t="str">
            <v>EMPLOYEE SERVICE AWARDS</v>
          </cell>
          <cell r="D647" t="str">
            <v>ТРУДОВЫЕ НАГРАДЫ СОТРУДНИКАМ</v>
          </cell>
        </row>
        <row r="648">
          <cell r="A648" t="str">
            <v>8217518300</v>
          </cell>
          <cell r="B648">
            <v>8217518300</v>
          </cell>
          <cell r="C648" t="str">
            <v>EXECUTIVE HEALTH EXAMINATION</v>
          </cell>
          <cell r="D648" t="str">
            <v>ПРОВЕРКА СОСТОЯНИЯ ЗДОРОВЬЯ</v>
          </cell>
        </row>
        <row r="649">
          <cell r="A649" t="str">
            <v>8217518400</v>
          </cell>
          <cell r="B649">
            <v>8217518400</v>
          </cell>
          <cell r="C649" t="str">
            <v>EMPLOYEE RECREATION FUND</v>
          </cell>
          <cell r="D649" t="str">
            <v>ФОНД СОЦИАЛЬНОЙ ПОДДЕРЖКИ СОТРУДНИКОВ</v>
          </cell>
        </row>
        <row r="650">
          <cell r="A650" t="str">
            <v>8217518500</v>
          </cell>
          <cell r="B650">
            <v>8217518500</v>
          </cell>
          <cell r="C650" t="str">
            <v>EMPLOYEE HIRING EXPENSE</v>
          </cell>
          <cell r="D650" t="str">
            <v>РАСХОДЫ ПО НАЙМУ СОТРУДНИКОВ</v>
          </cell>
        </row>
        <row r="651">
          <cell r="A651" t="str">
            <v>8217518600</v>
          </cell>
          <cell r="B651">
            <v>8217518600</v>
          </cell>
          <cell r="C651" t="str">
            <v>EMPLOYEE TRAINING</v>
          </cell>
          <cell r="D651" t="str">
            <v>ОБУЧЕНИЕ СОТРУДНИКОВ</v>
          </cell>
        </row>
        <row r="652">
          <cell r="A652" t="str">
            <v>8217518700</v>
          </cell>
          <cell r="B652">
            <v>8217518700</v>
          </cell>
          <cell r="C652" t="str">
            <v>EMPLOYEE EDUCATIONAL ASSIST</v>
          </cell>
          <cell r="D652" t="str">
            <v>ПОДДЕРЖКА НА ОБУЧЕНИЕ СОТРУДНИКОВ</v>
          </cell>
        </row>
        <row r="653">
          <cell r="A653" t="str">
            <v>8217518800</v>
          </cell>
          <cell r="B653">
            <v>8217518800</v>
          </cell>
          <cell r="C653" t="str">
            <v>MISCELLANEOUS EMPLOYEE ASSIST</v>
          </cell>
          <cell r="D653" t="str">
            <v>МЕЛКИЕ РАСХОДЫ ДЛЯ ПОДДЕРЖКИ СОТРУДНИКОВ</v>
          </cell>
        </row>
        <row r="654">
          <cell r="A654" t="str">
            <v>8217518900</v>
          </cell>
          <cell r="B654">
            <v>8217518900</v>
          </cell>
          <cell r="C654" t="str">
            <v>SAFETY EXPENSES</v>
          </cell>
          <cell r="D654" t="str">
            <v>РАСХОДЫ ПО ОБЕСПЕЧЕНИЮ БЕЗОПАСНОСТИ</v>
          </cell>
        </row>
        <row r="655">
          <cell r="A655" t="str">
            <v>8217519000</v>
          </cell>
          <cell r="B655">
            <v>8217519000</v>
          </cell>
          <cell r="C655" t="str">
            <v>TELEPHONE-LOCAL&amp;LONG DISTANCE</v>
          </cell>
          <cell r="D655" t="str">
            <v xml:space="preserve">ТЕЛЕФОН - МЕСТНЫЕ И МЕЖДУНАРОДНЫЕ ПЕРЕГОВОРЫ </v>
          </cell>
        </row>
        <row r="656">
          <cell r="A656" t="str">
            <v>8217519010</v>
          </cell>
          <cell r="B656">
            <v>8217519010</v>
          </cell>
          <cell r="C656" t="str">
            <v>MOBILE PHONE COSTS</v>
          </cell>
          <cell r="D656" t="str">
            <v>РАСХОДЫ ПО СОТОВОЙ СВЯЗИ</v>
          </cell>
        </row>
        <row r="657">
          <cell r="A657" t="str">
            <v>8217519020</v>
          </cell>
          <cell r="B657">
            <v>8217519020</v>
          </cell>
          <cell r="C657" t="str">
            <v>SATELLITE COMMUNICATIONS</v>
          </cell>
          <cell r="D657" t="str">
            <v>СПУТНИКОВАЯ СВЯЗЬ</v>
          </cell>
        </row>
        <row r="658">
          <cell r="A658" t="str">
            <v>8217519030</v>
          </cell>
          <cell r="B658">
            <v>8217519030</v>
          </cell>
          <cell r="C658" t="str">
            <v>INMARSAT</v>
          </cell>
          <cell r="D658" t="str">
            <v>ИММАРСАТ</v>
          </cell>
        </row>
        <row r="659">
          <cell r="A659" t="str">
            <v>8217519040</v>
          </cell>
          <cell r="B659">
            <v>8217519040</v>
          </cell>
          <cell r="C659" t="str">
            <v>E-MAIL&amp;INTERNET SERVICES</v>
          </cell>
          <cell r="D659" t="str">
            <v>УСЛУГИ ЭЛ. ПОЧТЫ И ИНТЕРНЕТ</v>
          </cell>
        </row>
        <row r="660">
          <cell r="A660" t="str">
            <v>8217519200</v>
          </cell>
          <cell r="B660">
            <v>8217519200</v>
          </cell>
          <cell r="C660" t="str">
            <v>DATA COMMUNICATION EXPENSE</v>
          </cell>
          <cell r="D660" t="str">
            <v>РАСХОДЫ ПО ПЕРЕДАЧЕ ДАННЫХ И АРЕНДОВАННОМУ КАНАЛУ</v>
          </cell>
        </row>
        <row r="661">
          <cell r="A661" t="str">
            <v>8217519210</v>
          </cell>
          <cell r="B661">
            <v>8217519210</v>
          </cell>
          <cell r="C661" t="str">
            <v>COMPUTER SUPPLIES</v>
          </cell>
          <cell r="D661" t="str">
            <v>РАСХОДНЫЕ МАТЕРИАЛЫ ДЛЯ КОМПЬЮТЕРОВ</v>
          </cell>
        </row>
        <row r="662">
          <cell r="A662" t="str">
            <v>8217519220</v>
          </cell>
          <cell r="B662">
            <v>8217519220</v>
          </cell>
          <cell r="C662" t="str">
            <v>COMMUNICATION EQUIPMENT - EXPENSES</v>
          </cell>
          <cell r="D662" t="str">
            <v>ОБОРУДОВАНИЕ СВЯЗИ-РАСХОДЫ</v>
          </cell>
        </row>
        <row r="663">
          <cell r="A663" t="str">
            <v>8217519230</v>
          </cell>
          <cell r="B663">
            <v>8217519230</v>
          </cell>
          <cell r="C663" t="str">
            <v>COMMUMICATIONS EQUPMENT - MAINTENANCE</v>
          </cell>
          <cell r="D663" t="str">
            <v>ОБОРУДОВАНИЕ СВЯЗИ-ТЕХ.ОБСЛУЖИВАНИЕ</v>
          </cell>
        </row>
        <row r="664">
          <cell r="A664" t="str">
            <v>8217519240</v>
          </cell>
          <cell r="B664">
            <v>8217519240</v>
          </cell>
          <cell r="C664" t="str">
            <v>COMMUNICATIONS EXPENSES - OTHER</v>
          </cell>
          <cell r="D664" t="str">
            <v>КОМУНИКАЦИОННЫЕ РАСХОДЫ-ДРУГИЕ</v>
          </cell>
        </row>
        <row r="665">
          <cell r="A665" t="str">
            <v>8217519300</v>
          </cell>
          <cell r="B665">
            <v>8217519300</v>
          </cell>
          <cell r="C665" t="str">
            <v>PARKING FEES &amp; SERVICES</v>
          </cell>
          <cell r="D665" t="str">
            <v>ОПЛАТЫ ЗА ПАРКОВКУ И УСЛУГИ</v>
          </cell>
        </row>
        <row r="666">
          <cell r="A666" t="str">
            <v>8217519500</v>
          </cell>
          <cell r="B666">
            <v>8217519500</v>
          </cell>
          <cell r="C666" t="str">
            <v>STATIONARY &amp; OFFICE SUPPLIES</v>
          </cell>
          <cell r="D666" t="str">
            <v xml:space="preserve">КАНЦЕЛЯРСКИЕ И ОФИСНЫЕ ПРИНАДЛЕЖНОСТИ </v>
          </cell>
        </row>
        <row r="667">
          <cell r="A667" t="str">
            <v>8217519600</v>
          </cell>
          <cell r="B667">
            <v>8217519600</v>
          </cell>
          <cell r="C667" t="str">
            <v>EXPENSED OFFICE EQUIPMENT</v>
          </cell>
          <cell r="D667" t="str">
            <v>СПИСАННОЕ ОФИСНОЕ ОБОРУДОВАНИЕ</v>
          </cell>
        </row>
        <row r="668">
          <cell r="A668" t="str">
            <v>8217519700</v>
          </cell>
          <cell r="B668">
            <v>8217519700</v>
          </cell>
          <cell r="C668" t="str">
            <v>UTILITIES - OFFICE</v>
          </cell>
          <cell r="D668" t="str">
            <v>КОМУНАЛЬНЫЕ УСЛУГИ-ОФИС</v>
          </cell>
        </row>
        <row r="669">
          <cell r="A669" t="str">
            <v>8217519800</v>
          </cell>
          <cell r="B669">
            <v>8217519800</v>
          </cell>
          <cell r="C669" t="str">
            <v>REPRODUCTIVE SERVICES&amp;COPYING</v>
          </cell>
          <cell r="D669" t="str">
            <v>УСЛУГИ ПО РАЗМНОЖЕНИЮ И КОПИРОВАНИЮ ДОКУМЕНТОВ</v>
          </cell>
        </row>
        <row r="670">
          <cell r="A670" t="str">
            <v>8217519900</v>
          </cell>
          <cell r="B670">
            <v>8217519900</v>
          </cell>
          <cell r="C670" t="str">
            <v>RECORDING FEES</v>
          </cell>
          <cell r="D670" t="str">
            <v>ЗАТРАТЫ ПО ЗАПИСИ ДАННЫХ</v>
          </cell>
        </row>
        <row r="671">
          <cell r="A671" t="str">
            <v>8217520000</v>
          </cell>
          <cell r="B671">
            <v>8217520000</v>
          </cell>
          <cell r="C671" t="str">
            <v>BANK CHARGES</v>
          </cell>
          <cell r="D671" t="str">
            <v>БАНКОВСКИЕ УСЛУГИ</v>
          </cell>
        </row>
        <row r="672">
          <cell r="A672" t="str">
            <v>8217520100</v>
          </cell>
          <cell r="B672">
            <v>8217520100</v>
          </cell>
          <cell r="C672" t="str">
            <v>INTEREST EXPENSES - DEDUCTIBLE</v>
          </cell>
          <cell r="D672" t="str">
            <v>РАСХОДЫ ПО ПРОЦЕНТНЫМ СТАВКАМ - ОТЧИСЛЯЕМЫЕ</v>
          </cell>
        </row>
        <row r="673">
          <cell r="A673" t="str">
            <v>8217520200</v>
          </cell>
          <cell r="B673">
            <v>8217520200</v>
          </cell>
          <cell r="C673" t="str">
            <v>INTEREST EXPENSES - NON DEDUCT</v>
          </cell>
          <cell r="D673" t="str">
            <v>РАСХОДЫ ПО ПРОЦЕНТНЫМ СТАВКАМ - НЕОТЧИСЛЯЕМЫЕ</v>
          </cell>
        </row>
        <row r="674">
          <cell r="A674" t="str">
            <v>8217520500</v>
          </cell>
          <cell r="B674">
            <v>8217520500</v>
          </cell>
          <cell r="C674" t="str">
            <v>STOCK TRANSF AGENT FEES&amp;RELAT</v>
          </cell>
          <cell r="D674" t="str">
            <v>ЗАТРАТЫ НА ПЕРЕВОД АКЦИЙ И ОТНОСЯЩИЕСЯ УСЛУГИ</v>
          </cell>
        </row>
        <row r="675">
          <cell r="A675" t="str">
            <v>8217521500</v>
          </cell>
          <cell r="B675">
            <v>8217521500</v>
          </cell>
          <cell r="C675" t="str">
            <v>LUBRICANTS</v>
          </cell>
          <cell r="D675" t="str">
            <v>ГСМ</v>
          </cell>
        </row>
        <row r="676">
          <cell r="A676" t="str">
            <v>8217521510</v>
          </cell>
          <cell r="B676">
            <v>8217521510</v>
          </cell>
          <cell r="C676" t="str">
            <v>GASOLINE</v>
          </cell>
          <cell r="D676" t="str">
            <v>БЕНЗИН</v>
          </cell>
        </row>
        <row r="677">
          <cell r="A677" t="str">
            <v>8217521520</v>
          </cell>
          <cell r="B677">
            <v>8217521520</v>
          </cell>
          <cell r="C677" t="str">
            <v>DIESEL</v>
          </cell>
          <cell r="D677" t="str">
            <v>ДИЗЕЛЬНОЕ ТОПЛИВО</v>
          </cell>
        </row>
        <row r="678">
          <cell r="A678" t="str">
            <v>8217521600</v>
          </cell>
          <cell r="B678">
            <v>8217521600</v>
          </cell>
          <cell r="C678" t="str">
            <v>OPERATING SUPPLIES &amp; CATERING</v>
          </cell>
          <cell r="D678" t="str">
            <v>РАСХОДЫ НА ПОДДЕРЖАНИЕ ПРОИЗВОДСТВА И УСЛУГИ ПИТАНИЯ</v>
          </cell>
        </row>
        <row r="679">
          <cell r="A679" t="str">
            <v>8217523300</v>
          </cell>
          <cell r="B679">
            <v>8217523300</v>
          </cell>
          <cell r="C679" t="str">
            <v>R&amp;M - VEHICLES</v>
          </cell>
          <cell r="D679" t="str">
            <v>РАСХОДЫ НА ТРАНСПОРТ - ЛИЧНОЕ ПОЛЬЗОВАНИЕ</v>
          </cell>
        </row>
        <row r="680">
          <cell r="A680" t="str">
            <v>8217523700</v>
          </cell>
          <cell r="B680">
            <v>8217523700</v>
          </cell>
          <cell r="C680" t="str">
            <v>SECURITY SERVICES</v>
          </cell>
          <cell r="D680" t="str">
            <v>УСЛУГИ ПО ПРЕДОСТАВЛЕНИЮ ОХРАНЫ</v>
          </cell>
        </row>
        <row r="681">
          <cell r="A681" t="str">
            <v>8217524400</v>
          </cell>
          <cell r="B681">
            <v>8217524400</v>
          </cell>
          <cell r="C681" t="str">
            <v>UTILITIES-EXPAT RESIDENCE</v>
          </cell>
          <cell r="D681" t="str">
            <v>КОММУНИКАЦИИ - РЕЗИДЕНЦИИ ЭКСПАТРИАНТОВ</v>
          </cell>
        </row>
        <row r="682">
          <cell r="A682" t="str">
            <v>8217524410</v>
          </cell>
          <cell r="B682">
            <v>8217524410</v>
          </cell>
          <cell r="C682" t="str">
            <v>UTILITIES - STAFF HOUSE</v>
          </cell>
          <cell r="D682" t="str">
            <v>КОМУНАЛЬНЫЕ УСЛУГИ-СТАФ ХАУЗ</v>
          </cell>
        </row>
        <row r="683">
          <cell r="A683" t="str">
            <v>8217525000</v>
          </cell>
          <cell r="B683">
            <v>8217525000</v>
          </cell>
          <cell r="C683" t="str">
            <v>RENT-OFFICE</v>
          </cell>
          <cell r="D683" t="str">
            <v>АРЕНДА - ОФИС</v>
          </cell>
        </row>
        <row r="684">
          <cell r="A684" t="str">
            <v>8217525200</v>
          </cell>
          <cell r="B684">
            <v>8217525200</v>
          </cell>
          <cell r="C684" t="str">
            <v>RENT-EQUIPMENT</v>
          </cell>
          <cell r="D684" t="str">
            <v>АРЕНДА - ОБОРУДОВАНИЕ</v>
          </cell>
        </row>
        <row r="685">
          <cell r="A685" t="str">
            <v>8217525210</v>
          </cell>
          <cell r="B685">
            <v>8217525210</v>
          </cell>
          <cell r="C685" t="str">
            <v>RENT - STAFF HOUSE</v>
          </cell>
          <cell r="D685" t="str">
            <v>АРЕНДА-СТАФ ХАУЗ</v>
          </cell>
        </row>
        <row r="686">
          <cell r="A686" t="str">
            <v>8217525600</v>
          </cell>
          <cell r="B686">
            <v>8217525600</v>
          </cell>
          <cell r="C686" t="str">
            <v>RENT-EMPLOYEE RESIDENCE</v>
          </cell>
          <cell r="D686" t="str">
            <v>АРЕНДА - КВАРТИРЫ СОТРУДНИКОВ</v>
          </cell>
        </row>
        <row r="687">
          <cell r="A687" t="str">
            <v>8217525700</v>
          </cell>
          <cell r="B687">
            <v>8217525700</v>
          </cell>
          <cell r="C687" t="str">
            <v>LAND LEASE</v>
          </cell>
          <cell r="D687" t="str">
            <v>АРЕНДА ЗЕМЛИ</v>
          </cell>
        </row>
        <row r="688">
          <cell r="A688" t="str">
            <v>8217526000</v>
          </cell>
          <cell r="B688">
            <v>8217526000</v>
          </cell>
          <cell r="C688" t="str">
            <v>SOFTWARE COSTS &amp; MAINTENANCE</v>
          </cell>
          <cell r="D688" t="str">
            <v>СТОИМОСТЬ ПРОГРАММНОГО ОБЕСПЕЧЕНИЯ И ЕГО ОБСЛУЖИВАНИЕ</v>
          </cell>
        </row>
        <row r="689">
          <cell r="A689" t="str">
            <v>8217526200</v>
          </cell>
          <cell r="B689">
            <v>8217526200</v>
          </cell>
          <cell r="C689" t="str">
            <v>OUTSIDE COMPUTER SERVICES</v>
          </cell>
          <cell r="D689" t="str">
            <v>ВНЕШНИЕ УСЛУГИ ПО КОМПЬЮТЕРАМ</v>
          </cell>
        </row>
        <row r="690">
          <cell r="A690" t="str">
            <v>8217527900</v>
          </cell>
          <cell r="B690">
            <v>8217527900</v>
          </cell>
          <cell r="C690" t="str">
            <v>ENTERTAINMENT</v>
          </cell>
          <cell r="D690" t="str">
            <v>РАЗВЛЕЧЕНИЯ</v>
          </cell>
        </row>
        <row r="691">
          <cell r="A691" t="str">
            <v>8217528000</v>
          </cell>
          <cell r="B691">
            <v>8217528000</v>
          </cell>
          <cell r="C691" t="str">
            <v>TRADL EMPLOYEE ENTERTAINM ETC.</v>
          </cell>
          <cell r="D691" t="str">
            <v>ТРАДИЦИОННЫЕ ВИДЫ ОТДЫХА СОТРУДНИКОВ</v>
          </cell>
        </row>
        <row r="692">
          <cell r="A692" t="str">
            <v>8217528100</v>
          </cell>
          <cell r="B692">
            <v>8217528100</v>
          </cell>
          <cell r="C692" t="str">
            <v>GIFTS</v>
          </cell>
          <cell r="D692" t="str">
            <v>ПОДАРКИ</v>
          </cell>
        </row>
        <row r="693">
          <cell r="A693" t="str">
            <v>8217530100</v>
          </cell>
          <cell r="B693">
            <v>8217530100</v>
          </cell>
          <cell r="C693" t="str">
            <v>MAINTENANCE - OFFICE</v>
          </cell>
          <cell r="D693" t="str">
            <v>СОДЕРЖАНИЕ ЗДАНИЙ</v>
          </cell>
        </row>
        <row r="694">
          <cell r="A694" t="str">
            <v>8217530110</v>
          </cell>
          <cell r="B694">
            <v>8217530110</v>
          </cell>
          <cell r="C694" t="str">
            <v>MAINTENANCE - COMPUTERS</v>
          </cell>
          <cell r="D694" t="str">
            <v>ТЕХ.ОБСЛУЖИВАНИЕ -КОМПЬЮТЕРЫ</v>
          </cell>
        </row>
        <row r="695">
          <cell r="A695" t="str">
            <v>8217530120</v>
          </cell>
          <cell r="B695">
            <v>8217530120</v>
          </cell>
          <cell r="C695" t="str">
            <v>MAINTENANCE - COPIER/OFFICE EQUIPMENT</v>
          </cell>
          <cell r="D695" t="str">
            <v>ТЕХ.ОБСЛУЖИВАНИЕ- КСЕРОКС/ ОФИСНОЕ ОБОРУДОВАНИЕ</v>
          </cell>
        </row>
        <row r="696">
          <cell r="A696" t="str">
            <v>8217530200</v>
          </cell>
          <cell r="B696">
            <v>8217530200</v>
          </cell>
          <cell r="C696" t="str">
            <v>CLOSED</v>
          </cell>
          <cell r="D696" t="str">
            <v>ЗАКРЫТО</v>
          </cell>
        </row>
        <row r="697">
          <cell r="A697" t="str">
            <v>8217531002</v>
          </cell>
          <cell r="B697">
            <v>8217531002</v>
          </cell>
          <cell r="C697" t="str">
            <v>AMORTISATION EXPENSE - LICENSE</v>
          </cell>
          <cell r="D697" t="str">
            <v>АККУМ. АМОРТИЗ. - ЛИЦЕНЗИОННЫЕ СОГЛАШЕНИЯ</v>
          </cell>
        </row>
        <row r="698">
          <cell r="A698" t="str">
            <v>8217531004</v>
          </cell>
          <cell r="B698">
            <v>8217531004</v>
          </cell>
          <cell r="C698" t="str">
            <v>AMORTISATION EXPENSE-SOFTWARE</v>
          </cell>
          <cell r="D698" t="str">
            <v>АМОРТИЗАЦИЯ - ПРОГРАММНОЕ ОБЕСПЕЧЕНИЕ</v>
          </cell>
        </row>
        <row r="699">
          <cell r="A699" t="str">
            <v>8217531006</v>
          </cell>
          <cell r="B699">
            <v>8217531006</v>
          </cell>
          <cell r="C699" t="str">
            <v>AMORTISATION EXPENSE - PATENTS</v>
          </cell>
          <cell r="D699" t="str">
            <v>АМОРТИЗАЦИЯ - ПАТЕНТЫ</v>
          </cell>
        </row>
        <row r="700">
          <cell r="A700" t="str">
            <v>8217531008</v>
          </cell>
          <cell r="B700">
            <v>8217531008</v>
          </cell>
          <cell r="C700" t="str">
            <v>AMORTISATION EXPENSE - ORGANIZ</v>
          </cell>
          <cell r="D700" t="str">
            <v>AМОРТИЗАЦИЯ - ОРГАНИЗАЦИОННЫЕ ЗАТРАТЫ</v>
          </cell>
        </row>
        <row r="701">
          <cell r="A701" t="str">
            <v>8217531010</v>
          </cell>
          <cell r="B701">
            <v>8217531010</v>
          </cell>
          <cell r="C701" t="str">
            <v>AMORTISATION EXPENSE - GOODWIL</v>
          </cell>
          <cell r="D701" t="str">
            <v>АМОРТИЗАЦИЯ - ГУД ВИЛЛ</v>
          </cell>
        </row>
        <row r="702">
          <cell r="A702" t="str">
            <v>8217531012</v>
          </cell>
          <cell r="B702">
            <v>8217531012</v>
          </cell>
          <cell r="C702" t="str">
            <v>AMORTISATION EXPENSE - OTHER</v>
          </cell>
          <cell r="D702" t="str">
            <v>АМОРТИЗАЦИЯ - ПРОЧАЯ</v>
          </cell>
        </row>
        <row r="703">
          <cell r="A703" t="str">
            <v>8217538000</v>
          </cell>
          <cell r="B703">
            <v>8217538000</v>
          </cell>
          <cell r="C703" t="str">
            <v>OFFICE EQUIPMENT RENTALS</v>
          </cell>
          <cell r="D703" t="str">
            <v>АРЕНДА ОФИСНОГО ОБОРУДОВАНИЯ</v>
          </cell>
        </row>
        <row r="704">
          <cell r="A704" t="str">
            <v>8217540100</v>
          </cell>
          <cell r="B704">
            <v>8217540100</v>
          </cell>
          <cell r="C704" t="str">
            <v>AD VALOREM PROPERTY TAXES</v>
          </cell>
          <cell r="D704" t="str">
            <v>НАЛОГИ НА ИМУЩЕСТВО AD VALOREM</v>
          </cell>
        </row>
        <row r="705">
          <cell r="A705" t="str">
            <v>8217540200</v>
          </cell>
          <cell r="B705">
            <v>8217540200</v>
          </cell>
          <cell r="C705" t="str">
            <v>KAZAKSTAN PROPERTY TAXES 1%</v>
          </cell>
          <cell r="D705" t="str">
            <v>НАЛОГ НА ИМУЩЕСТОВ В КАЗАХСТАНЕ 1%</v>
          </cell>
        </row>
        <row r="706">
          <cell r="A706" t="str">
            <v>8217545000</v>
          </cell>
          <cell r="B706">
            <v>8217545000</v>
          </cell>
          <cell r="C706" t="str">
            <v>OTHER TAXES</v>
          </cell>
          <cell r="D706" t="str">
            <v>ДРУГИЕ НАЛОГИ</v>
          </cell>
        </row>
        <row r="707">
          <cell r="A707" t="str">
            <v>8217545010</v>
          </cell>
          <cell r="B707">
            <v>8217545010</v>
          </cell>
          <cell r="C707" t="str">
            <v>VALUE ADDED TAX</v>
          </cell>
          <cell r="D707" t="str">
            <v>НДС</v>
          </cell>
        </row>
        <row r="708">
          <cell r="A708" t="str">
            <v>8217545015</v>
          </cell>
          <cell r="B708">
            <v>8217545015</v>
          </cell>
          <cell r="C708" t="str">
            <v>WITHOLDING TAXES</v>
          </cell>
          <cell r="D708" t="str">
            <v>НАЛОГ С НЕРЕЗИДЕНТОВ</v>
          </cell>
        </row>
        <row r="709">
          <cell r="A709" t="str">
            <v>8217545020</v>
          </cell>
          <cell r="B709">
            <v>8217545020</v>
          </cell>
          <cell r="C709" t="str">
            <v>ROYALTIES</v>
          </cell>
          <cell r="D709" t="str">
            <v>РОЯЛТИ</v>
          </cell>
        </row>
        <row r="710">
          <cell r="A710" t="str">
            <v>8217545030</v>
          </cell>
          <cell r="B710">
            <v>8217545030</v>
          </cell>
          <cell r="C710" t="str">
            <v>BONUSES</v>
          </cell>
          <cell r="D710" t="str">
            <v>БОНУСЫ</v>
          </cell>
        </row>
        <row r="711">
          <cell r="A711" t="str">
            <v>8217545040</v>
          </cell>
          <cell r="B711">
            <v>8217545040</v>
          </cell>
          <cell r="C711" t="str">
            <v>EXCISE TAXES</v>
          </cell>
          <cell r="D711" t="str">
            <v>АКЦИЗНЫЙ НАЛОГ</v>
          </cell>
        </row>
        <row r="712">
          <cell r="A712" t="str">
            <v>8217545050</v>
          </cell>
          <cell r="B712">
            <v>8217545050</v>
          </cell>
          <cell r="C712" t="str">
            <v>EXPORT DUTIES</v>
          </cell>
          <cell r="D712" t="str">
            <v>ПОШЛИНЫ НА ЭКСПОРТ</v>
          </cell>
        </row>
        <row r="713">
          <cell r="A713" t="str">
            <v>8217545055</v>
          </cell>
          <cell r="B713">
            <v>8217545055</v>
          </cell>
          <cell r="C713" t="str">
            <v>CUSTOMS AND IMPORT DUTIES</v>
          </cell>
          <cell r="D713" t="str">
            <v>ТАМОЖЕННЫЕ ПОШЛИНЫ И ПОШЛИНЫ НА ВВОЗ</v>
          </cell>
        </row>
        <row r="714">
          <cell r="A714" t="str">
            <v>8217545060</v>
          </cell>
          <cell r="B714">
            <v>8217545060</v>
          </cell>
          <cell r="C714" t="str">
            <v>ECOLOGICAL TAXES</v>
          </cell>
          <cell r="D714" t="str">
            <v>ЭКОЛОГИЧЕСКИЕ ВЫПЛАТЫ</v>
          </cell>
        </row>
        <row r="715">
          <cell r="A715" t="str">
            <v>8217545070</v>
          </cell>
          <cell r="B715">
            <v>8217545070</v>
          </cell>
          <cell r="C715" t="str">
            <v>ROAD FUND</v>
          </cell>
          <cell r="D715" t="str">
            <v>ДОРОЖНЫЙ ФОНД</v>
          </cell>
        </row>
        <row r="716">
          <cell r="A716" t="str">
            <v>8217545075</v>
          </cell>
          <cell r="B716">
            <v>8217545075</v>
          </cell>
          <cell r="C716" t="str">
            <v>VEHICLE TAXES</v>
          </cell>
          <cell r="D716" t="str">
            <v>НАЛОГИ НА ТРАНСПОРТ</v>
          </cell>
        </row>
        <row r="717">
          <cell r="A717" t="str">
            <v>8217545080</v>
          </cell>
          <cell r="B717">
            <v>8217545080</v>
          </cell>
          <cell r="C717" t="str">
            <v>TRANSPORT TAXES</v>
          </cell>
          <cell r="D717" t="str">
            <v>ТРАНСПОРТНЫЙ НАЛОГ</v>
          </cell>
        </row>
        <row r="718">
          <cell r="A718" t="str">
            <v>8217545090</v>
          </cell>
          <cell r="B718">
            <v>8217545090</v>
          </cell>
          <cell r="C718" t="str">
            <v>PROPERTY TAXES</v>
          </cell>
          <cell r="D718" t="str">
            <v>НАЛОГ НА ИМУЩЕСТВО</v>
          </cell>
        </row>
        <row r="719">
          <cell r="A719" t="str">
            <v>8217545095</v>
          </cell>
          <cell r="B719">
            <v>8217545095</v>
          </cell>
          <cell r="C719" t="str">
            <v>PENALTIES/INTEREST ON TAXES</v>
          </cell>
          <cell r="D719" t="str">
            <v>ШТРАФНЫК САНКЦИИ/ПРОЦЕНТ ПО НАЛОГАМ</v>
          </cell>
        </row>
        <row r="720">
          <cell r="A720" t="str">
            <v>8217545100</v>
          </cell>
          <cell r="B720">
            <v>8217545100</v>
          </cell>
          <cell r="C720" t="str">
            <v>LAND TAXES</v>
          </cell>
          <cell r="D720" t="str">
            <v>ЗЕМЕЛЬНЫЙ НАЛОГ</v>
          </cell>
        </row>
        <row r="721">
          <cell r="A721" t="str">
            <v>8217550000</v>
          </cell>
          <cell r="B721">
            <v>8217550000</v>
          </cell>
          <cell r="C721" t="str">
            <v>DEPRECIATION-BUILDINGS</v>
          </cell>
          <cell r="D721" t="str">
            <v>АМОРТИЗАЦИЯ - ЗДАНИЯ</v>
          </cell>
        </row>
        <row r="722">
          <cell r="A722" t="str">
            <v>8217550010</v>
          </cell>
          <cell r="B722">
            <v>8217550010</v>
          </cell>
          <cell r="C722" t="str">
            <v>DEPRECIATION CAPITALIZED</v>
          </cell>
          <cell r="D722" t="str">
            <v>КАПИТАЛИЗИРОВАННАЯ АМОРТИЗАЦИЯ</v>
          </cell>
        </row>
        <row r="723">
          <cell r="A723" t="str">
            <v>8217550100</v>
          </cell>
          <cell r="B723">
            <v>8217550100</v>
          </cell>
          <cell r="C723" t="str">
            <v>DEP'N-MACHINES &amp; EQUIPMENT|EDP</v>
          </cell>
          <cell r="D723" t="str">
            <v>АМОРТИЗАЦИЯ - МАШИНЫ И ОБОРУДОВАНИЕ, EDP</v>
          </cell>
        </row>
        <row r="724">
          <cell r="A724" t="str">
            <v>8217551650</v>
          </cell>
          <cell r="B724">
            <v>8217551650</v>
          </cell>
          <cell r="C724" t="str">
            <v>DEPRECIATN-OTHER FIXED ASSETS</v>
          </cell>
          <cell r="D724" t="str">
            <v>АМОРТИЗАЦИЯ - ПРОЧИЕ ОСНОВНЫЕ СРЕДСТВА</v>
          </cell>
        </row>
        <row r="725">
          <cell r="A725" t="str">
            <v>8217551700</v>
          </cell>
          <cell r="B725">
            <v>8217551700</v>
          </cell>
          <cell r="C725" t="str">
            <v>DepnExpense-Furniture&amp;Fixtures</v>
          </cell>
          <cell r="D725" t="str">
            <v>АМОРТИЗАЦИЯ -МЕБЕЛЬ И ПРИНАДЛЕЖНОСТИ</v>
          </cell>
        </row>
        <row r="726">
          <cell r="A726" t="str">
            <v>8217551800</v>
          </cell>
          <cell r="B726">
            <v>8217551800</v>
          </cell>
          <cell r="C726" t="str">
            <v>DepnExpense-CommunicationEquip</v>
          </cell>
          <cell r="D726" t="str">
            <v>АМОРТИЗАЦИЯ -ТЕЛЕФ./ФАКС/СВЯЗИ</v>
          </cell>
        </row>
        <row r="727">
          <cell r="A727" t="str">
            <v>8217552000</v>
          </cell>
          <cell r="B727">
            <v>8217552000</v>
          </cell>
          <cell r="C727" t="str">
            <v>DepnExpense-ComputersPrinters</v>
          </cell>
          <cell r="D727" t="str">
            <v>АМОРТИЗАЦИЯ - КОМПЬЮТЕРЫ И ПРИНТЕРЫ</v>
          </cell>
        </row>
        <row r="728">
          <cell r="A728" t="str">
            <v>8217552300</v>
          </cell>
          <cell r="B728">
            <v>8217552300</v>
          </cell>
          <cell r="C728" t="str">
            <v>DepnExpense-Trucks&amp;Tractors</v>
          </cell>
          <cell r="D728" t="str">
            <v>АМОРТИЗАЦИЯ -ГРУЗОВИКИ И ТРАКТОРА</v>
          </cell>
        </row>
        <row r="729">
          <cell r="A729" t="str">
            <v>8217552400</v>
          </cell>
          <cell r="B729">
            <v>8217552400</v>
          </cell>
          <cell r="C729" t="str">
            <v>DepnExpense-PassengerAutos</v>
          </cell>
          <cell r="D729" t="str">
            <v>АМОРТИЗАЦИЯ-АВТОТРАНСПОРТ</v>
          </cell>
        </row>
        <row r="730">
          <cell r="A730" t="str">
            <v>8217552600</v>
          </cell>
          <cell r="B730">
            <v>8217552600</v>
          </cell>
          <cell r="C730" t="str">
            <v>DepnExpense-FurnAppliancesAPTs</v>
          </cell>
          <cell r="D730" t="str">
            <v>АМОРТ. - МЕБЕЛЬ И БЫТ. ПРИБ. - ДЛЯ КВАРТ.</v>
          </cell>
        </row>
        <row r="731">
          <cell r="A731" t="str">
            <v>8217552800</v>
          </cell>
          <cell r="B731">
            <v>8217552800</v>
          </cell>
          <cell r="C731" t="str">
            <v>DepnExpense-SafetyEquipment</v>
          </cell>
          <cell r="D731" t="str">
            <v>АМОРТ. -ОБОРУД. ДЛЯ ОБ. БЕЗОПАС. РАБОТ</v>
          </cell>
        </row>
        <row r="732">
          <cell r="A732" t="str">
            <v>8217599126</v>
          </cell>
          <cell r="B732">
            <v>8217599126</v>
          </cell>
          <cell r="C732" t="str">
            <v>Close 821 to 126</v>
          </cell>
          <cell r="D732" t="str">
            <v>Закрытие с 821 на 126</v>
          </cell>
        </row>
        <row r="733">
          <cell r="A733" t="str">
            <v>8318400000</v>
          </cell>
          <cell r="B733">
            <v>8318400000</v>
          </cell>
          <cell r="C733" t="str">
            <v>INTEREST EXPENSES</v>
          </cell>
          <cell r="D733" t="str">
            <v>РАСХОДЫ ПО ПРОЦЕНТАМ</v>
          </cell>
        </row>
        <row r="734">
          <cell r="A734" t="str">
            <v>8318410000</v>
          </cell>
          <cell r="B734">
            <v>8318410000</v>
          </cell>
          <cell r="C734" t="str">
            <v>FIOC HOUSTON</v>
          </cell>
          <cell r="D734" t="str">
            <v>ФИОК, ХЬЮСТОН</v>
          </cell>
        </row>
        <row r="735">
          <cell r="A735" t="str">
            <v>8318420000</v>
          </cell>
          <cell r="B735">
            <v>8318420000</v>
          </cell>
          <cell r="C735" t="str">
            <v>FIOC ALMATY</v>
          </cell>
          <cell r="D735" t="str">
            <v>ФИОК, АЛМАТЫ</v>
          </cell>
        </row>
        <row r="736">
          <cell r="A736" t="str">
            <v>8318441000</v>
          </cell>
          <cell r="B736">
            <v>8318441000</v>
          </cell>
          <cell r="C736" t="str">
            <v>SAZANKURAK</v>
          </cell>
          <cell r="D736" t="str">
            <v>САЗАНКУРАК</v>
          </cell>
        </row>
        <row r="737">
          <cell r="A737" t="str">
            <v>8318442000</v>
          </cell>
          <cell r="B737">
            <v>8318442000</v>
          </cell>
          <cell r="C737" t="str">
            <v>NORTH CASPIAN OIL</v>
          </cell>
          <cell r="D737" t="str">
            <v>NCO</v>
          </cell>
        </row>
        <row r="738">
          <cell r="A738" t="str">
            <v>8318443000</v>
          </cell>
          <cell r="B738">
            <v>8318443000</v>
          </cell>
          <cell r="C738" t="str">
            <v>PRECASPIAN PETROLEUM</v>
          </cell>
          <cell r="D738" t="str">
            <v>ПРИКАСПИАН ПЕТРОЛЕУМ</v>
          </cell>
        </row>
        <row r="739">
          <cell r="A739" t="str">
            <v>8318448000</v>
          </cell>
          <cell r="B739">
            <v>8318448000</v>
          </cell>
          <cell r="C739" t="str">
            <v>CENTRAL ASIA OIL</v>
          </cell>
          <cell r="D739" t="str">
            <v>ЦАН</v>
          </cell>
        </row>
        <row r="740">
          <cell r="A740" t="str">
            <v>8318451000</v>
          </cell>
          <cell r="B740">
            <v>8318451000</v>
          </cell>
          <cell r="C740" t="str">
            <v>ZHAIKMUNAI</v>
          </cell>
          <cell r="D740" t="str">
            <v>ЖАИКМУНАЙ</v>
          </cell>
        </row>
        <row r="741">
          <cell r="A741" t="str">
            <v>8318461000</v>
          </cell>
          <cell r="B741">
            <v>8318461000</v>
          </cell>
          <cell r="C741" t="str">
            <v>ZHAIKTRANS</v>
          </cell>
          <cell r="D741" t="str">
            <v>ЖАИКТРАНС</v>
          </cell>
        </row>
        <row r="742">
          <cell r="A742" t="str">
            <v>8318471000</v>
          </cell>
          <cell r="B742">
            <v>8318471000</v>
          </cell>
          <cell r="C742" t="str">
            <v>ZHAIKTRANS SAMARA</v>
          </cell>
          <cell r="D742" t="str">
            <v>ЖАИКТРАНС - САМАРА</v>
          </cell>
        </row>
        <row r="743">
          <cell r="A743" t="str">
            <v>8417500000</v>
          </cell>
          <cell r="B743">
            <v>8417500000</v>
          </cell>
          <cell r="C743" t="str">
            <v>SELLING EXPENSES - INTANGIBLES</v>
          </cell>
          <cell r="D743" t="str">
            <v>РАСХОДЫ ОТ РЕАЛИЗАЦИИ НЕМАТЕРИАЛЬНЫХ АКТИВОВ</v>
          </cell>
        </row>
        <row r="744">
          <cell r="A744" t="str">
            <v>8427500000</v>
          </cell>
          <cell r="B744">
            <v>8427500000</v>
          </cell>
          <cell r="C744" t="str">
            <v>SELLING EXPENSES - FIXED ASSET</v>
          </cell>
          <cell r="D744" t="str">
            <v>РАСХОДЫ ОТ РЕАЛИЗАЦИИ ОСНОВНЫХ СРЕДСТВ</v>
          </cell>
        </row>
        <row r="745">
          <cell r="A745" t="str">
            <v>8428700000</v>
          </cell>
          <cell r="B745">
            <v>8428700000</v>
          </cell>
          <cell r="C745" t="str">
            <v>CLOSED</v>
          </cell>
          <cell r="D745" t="str">
            <v>ЗАКРЫТО</v>
          </cell>
        </row>
        <row r="746">
          <cell r="A746" t="str">
            <v>8437500000</v>
          </cell>
          <cell r="B746">
            <v>8437500000</v>
          </cell>
          <cell r="C746" t="str">
            <v>SELLING EXPENSES - SECURITIES</v>
          </cell>
          <cell r="D746" t="str">
            <v>РАСХОДЫ ОТ РЕАЛИЗАЦИИ ЦЕННЫХ БУМАГ</v>
          </cell>
        </row>
        <row r="747">
          <cell r="A747" t="str">
            <v>8447500000</v>
          </cell>
          <cell r="B747">
            <v>8447500000</v>
          </cell>
          <cell r="C747" t="str">
            <v>EXCHANGE LOSES</v>
          </cell>
          <cell r="D747" t="str">
            <v xml:space="preserve"> ДОХОД ОТ КУРСОВОЙ РАЗНИЦЫ</v>
          </cell>
        </row>
        <row r="748">
          <cell r="A748" t="str">
            <v>8448700000</v>
          </cell>
          <cell r="B748">
            <v>8448700000</v>
          </cell>
          <cell r="C748" t="str">
            <v>CLOSED</v>
          </cell>
          <cell r="D748" t="str">
            <v>ЗАКРЫТО</v>
          </cell>
        </row>
        <row r="749">
          <cell r="A749" t="str">
            <v>8457500000</v>
          </cell>
          <cell r="B749">
            <v>8457500000</v>
          </cell>
          <cell r="C749" t="str">
            <v>OTHER NON OPERATING EXPENSES</v>
          </cell>
          <cell r="D749" t="str">
            <v>рАСХОДЫ ОТ ПРОЧИХ ВИДОВ ДЕЯТЕЛЬНОСТИ</v>
          </cell>
        </row>
        <row r="750">
          <cell r="A750" t="str">
            <v>8458700000</v>
          </cell>
          <cell r="B750">
            <v>8458700000</v>
          </cell>
          <cell r="C750" t="str">
            <v>CLOSED</v>
          </cell>
          <cell r="D750" t="str">
            <v>ЗАКРЫТО</v>
          </cell>
        </row>
        <row r="751">
          <cell r="A751" t="str">
            <v>8508700000</v>
          </cell>
          <cell r="B751">
            <v>8508700000</v>
          </cell>
          <cell r="C751" t="str">
            <v>INCOME TAX EXPENSES</v>
          </cell>
          <cell r="D751" t="str">
            <v>ПОДОХОДНЫЙ НАЛОГ</v>
          </cell>
        </row>
        <row r="752">
          <cell r="A752" t="str">
            <v>8518700000</v>
          </cell>
          <cell r="B752">
            <v>8518700000</v>
          </cell>
          <cell r="C752" t="str">
            <v>CORPORATE INCOME TAX EXPENSE</v>
          </cell>
          <cell r="D752" t="str">
            <v>ПОДОХОДНЫЙ НАЛОГ</v>
          </cell>
        </row>
        <row r="753">
          <cell r="A753" t="str">
            <v>8518710000</v>
          </cell>
          <cell r="B753">
            <v>8518710000</v>
          </cell>
          <cell r="C753" t="str">
            <v>DEFERRED CORP. INCOME TAX EXPE</v>
          </cell>
          <cell r="D753" t="str">
            <v>ПОДОХОДНЫЙ НАЛОГ</v>
          </cell>
        </row>
        <row r="754">
          <cell r="A754" t="str">
            <v>8518720000</v>
          </cell>
          <cell r="B754">
            <v>8518720000</v>
          </cell>
          <cell r="C754" t="str">
            <v>CLOSED</v>
          </cell>
          <cell r="D754" t="str">
            <v>ЗАКРЫТО</v>
          </cell>
        </row>
        <row r="755">
          <cell r="A755" t="str">
            <v>8518800000</v>
          </cell>
          <cell r="B755">
            <v>8518800000</v>
          </cell>
          <cell r="C755" t="str">
            <v>CLOSED</v>
          </cell>
          <cell r="D755" t="str">
            <v>ЗАКРЫТО</v>
          </cell>
        </row>
        <row r="756">
          <cell r="A756" t="str">
            <v>8607500000</v>
          </cell>
          <cell r="B756">
            <v>8607500000</v>
          </cell>
          <cell r="C756" t="str">
            <v>EXTRAORDINARY GAINS/LOSSES</v>
          </cell>
          <cell r="D756" t="str">
            <v>ДОХОДЫ (УБЫТКИ) ОТ ЧРЕЗВЫЧ. СИТ.  И ПРЕКРАЩЕННЫХ ОПЕРАЦИЙ</v>
          </cell>
        </row>
        <row r="757">
          <cell r="A757" t="str">
            <v>8617500000</v>
          </cell>
          <cell r="B757">
            <v>8617500000</v>
          </cell>
          <cell r="C757" t="str">
            <v>NON RECOV. LOSSES FROM NAT. DI</v>
          </cell>
          <cell r="D757" t="str">
            <v>НЕКОМПЕНСИРУЕМЫЕ ДОХОДЫ (УБЫТКИ) ОТ СТИХИЙНЫХ БЕДСТВИЙ</v>
          </cell>
        </row>
        <row r="758">
          <cell r="A758" t="str">
            <v>8627500000</v>
          </cell>
          <cell r="B758">
            <v>8627500000</v>
          </cell>
          <cell r="C758" t="str">
            <v>GAINS/LOSS FR NATURAL DISAST</v>
          </cell>
          <cell r="D758" t="str">
            <v>НЕКОМПЕНСИРУЕМЫЕ ДОХОДЫ (УБЫТКИ) ОТ СТИХИЙНЫХ БЕДСТВИЙ</v>
          </cell>
        </row>
        <row r="759">
          <cell r="A759" t="str">
            <v>8637500000</v>
          </cell>
          <cell r="B759">
            <v>8637500000</v>
          </cell>
          <cell r="C759" t="str">
            <v>GAINS/LOSS DISCONT'D TRANSACT</v>
          </cell>
          <cell r="D759" t="str">
            <v>ДОХОДЫ (УБЫТКИ) ОТ ПРЕКРАЩЕННЫХ ОПЕРАЦИЙ</v>
          </cell>
        </row>
        <row r="760">
          <cell r="A760" t="str">
            <v>8647500000</v>
          </cell>
          <cell r="B760">
            <v>8647500000</v>
          </cell>
          <cell r="C760" t="str">
            <v>OTHER EXTRAORDINARY GAINS/LOSS</v>
          </cell>
          <cell r="D760" t="str">
            <v>ПРОЧИЕ ДОХОДЫ (УБЫТКИ) ОТ ЧРЕЗВЫЧ. СИТ.  И ПРЕКРАЩЕН. ОПЕРАЦ.</v>
          </cell>
        </row>
        <row r="761">
          <cell r="A761" t="str">
            <v>8707500000</v>
          </cell>
          <cell r="B761">
            <v>8707500000</v>
          </cell>
          <cell r="C761" t="str">
            <v>GAINS/LOSSES FROM OTHER ORGANI</v>
          </cell>
          <cell r="D761" t="str">
            <v xml:space="preserve">ДОХОДЫ (УБЫТКИ) ОТ ДОЛЕВОГО УЧАСТИЯ В ДРУГИХ ОРГАНИЗАЦИЯХ </v>
          </cell>
        </row>
        <row r="762">
          <cell r="A762" t="str">
            <v>9006200000</v>
          </cell>
          <cell r="B762">
            <v>9006200000</v>
          </cell>
          <cell r="C762" t="str">
            <v>PRODUCTION&amp;OPERATING EXPENSES</v>
          </cell>
          <cell r="D762" t="str">
            <v>ПРОИЗВОДСТВЕННЫЕ И ОПЕРАЦИОННЫЕ РАСХОДЫ</v>
          </cell>
        </row>
        <row r="763">
          <cell r="A763" t="str">
            <v>9006210000</v>
          </cell>
          <cell r="B763">
            <v>9006210000</v>
          </cell>
          <cell r="C763" t="str">
            <v>SALARIES&amp;WAGES-USA</v>
          </cell>
          <cell r="D763" t="str">
            <v>ФОНД ЗАРАБОТНОЙ ПЛАТЫ - США</v>
          </cell>
        </row>
        <row r="764">
          <cell r="A764" t="str">
            <v>9006210100</v>
          </cell>
          <cell r="B764">
            <v>9006210100</v>
          </cell>
          <cell r="C764" t="str">
            <v>SALARIES&amp;WAGES BENEFITS-USA</v>
          </cell>
          <cell r="D764" t="str">
            <v>ДОПОЛНИТЕЛЬНЫЕ ДОХОДЫ СОТРУДНИКОВ - США</v>
          </cell>
        </row>
        <row r="765">
          <cell r="A765" t="str">
            <v>9006210101</v>
          </cell>
          <cell r="B765">
            <v>9006210101</v>
          </cell>
          <cell r="C765" t="str">
            <v>PAYROLL TAXES-USA</v>
          </cell>
          <cell r="D765" t="str">
            <v>ПОДОХОДНЫЙ НАЛОГ С ФИЗИЧЕСКИХ ЛИЦ - США</v>
          </cell>
        </row>
        <row r="766">
          <cell r="A766" t="str">
            <v>9006210102</v>
          </cell>
          <cell r="B766">
            <v>9006210102</v>
          </cell>
          <cell r="C766" t="str">
            <v>GROUP INSURANCE-USA</v>
          </cell>
          <cell r="D766" t="str">
            <v>ОБЩЕЕ СТРАХОВАНИЕ - США</v>
          </cell>
        </row>
        <row r="767">
          <cell r="A767" t="str">
            <v>9006210103</v>
          </cell>
          <cell r="B767">
            <v>9006210103</v>
          </cell>
          <cell r="C767" t="str">
            <v>401 K-USA</v>
          </cell>
          <cell r="D767" t="str">
            <v>ПЕНСИОННЫЙ ФОНД 401 К - США</v>
          </cell>
        </row>
        <row r="768">
          <cell r="A768" t="str">
            <v>9006210104</v>
          </cell>
          <cell r="B768">
            <v>9006210104</v>
          </cell>
          <cell r="C768" t="str">
            <v>SOCIAL SECURITY FICA-USA</v>
          </cell>
          <cell r="D768" t="str">
            <v>СОЦИАЛЬНОЕ СТРАХОВАНИЕ FICA - США</v>
          </cell>
        </row>
        <row r="769">
          <cell r="A769" t="str">
            <v>9006210105</v>
          </cell>
          <cell r="B769">
            <v>9006210105</v>
          </cell>
          <cell r="C769" t="str">
            <v>EXPAT HYPO TAX-USA</v>
          </cell>
          <cell r="D769" t="str">
            <v>ИПОТЕКА - США</v>
          </cell>
        </row>
        <row r="770">
          <cell r="A770" t="str">
            <v>9006210106</v>
          </cell>
          <cell r="B770">
            <v>9006210106</v>
          </cell>
          <cell r="C770" t="str">
            <v>EXPAT ESTIMATED TAX-USA</v>
          </cell>
          <cell r="D770" t="str">
            <v>ПРЕДВАРИТЕЛЬНЫЙ НАЛОГ ЭКСПАТРИАНТОВ - США</v>
          </cell>
        </row>
        <row r="771">
          <cell r="A771" t="str">
            <v>9006210107</v>
          </cell>
          <cell r="B771">
            <v>9006210107</v>
          </cell>
          <cell r="C771" t="str">
            <v>OTHER EXPAT BENEFITS-USA</v>
          </cell>
          <cell r="D771" t="str">
            <v>ПРОЧИЕ ДОХОДЫ СОТРУДНИКОВ - США</v>
          </cell>
        </row>
        <row r="772">
          <cell r="A772" t="str">
            <v>9006210200</v>
          </cell>
          <cell r="B772">
            <v>9006210200</v>
          </cell>
          <cell r="C772" t="str">
            <v>SALARY CONTINUATION PROGRAM</v>
          </cell>
          <cell r="D772" t="str">
            <v>ПРОГРАММА ПО ПРОДОЛЖЕНИЮ ЗАРПЛАТ</v>
          </cell>
        </row>
        <row r="773">
          <cell r="A773" t="str">
            <v>9006211000</v>
          </cell>
          <cell r="B773">
            <v>9006211000</v>
          </cell>
          <cell r="C773" t="str">
            <v>SALARIES&amp;WAGES-KAZAKSTAN</v>
          </cell>
          <cell r="D773" t="str">
            <v>ЗАРПЛАТЫ - КАЗАХСТАН</v>
          </cell>
        </row>
        <row r="774">
          <cell r="A774" t="str">
            <v>9006211010</v>
          </cell>
          <cell r="B774">
            <v>9006211010</v>
          </cell>
          <cell r="C774" t="str">
            <v>OTHER SALARIES&amp;WAGES-KAZAKSTAN</v>
          </cell>
          <cell r="D774" t="str">
            <v>ДРУГИЕ ЗАРПЛАТЫ - КАЗАХСТАН</v>
          </cell>
        </row>
        <row r="775">
          <cell r="A775" t="str">
            <v>9006211020</v>
          </cell>
          <cell r="B775">
            <v>9006211020</v>
          </cell>
          <cell r="C775" t="str">
            <v>AWARD - INCENTIVE</v>
          </cell>
          <cell r="D775" t="str">
            <v xml:space="preserve">ПООЩРИТЕЛЬНЫЕ ВЫПЛАТЫ </v>
          </cell>
        </row>
        <row r="776">
          <cell r="A776" t="str">
            <v>9006211030</v>
          </cell>
          <cell r="B776">
            <v>9006211030</v>
          </cell>
          <cell r="C776" t="str">
            <v>AWARD - SAFETY</v>
          </cell>
          <cell r="D776" t="str">
            <v>ПРЕМИИ ПО БЕЗОПАСНОСТИ</v>
          </cell>
        </row>
        <row r="777">
          <cell r="A777" t="str">
            <v>9006211101</v>
          </cell>
          <cell r="B777">
            <v>9006211101</v>
          </cell>
          <cell r="C777" t="str">
            <v>PAYROLL TAX-KAZAKSTAN</v>
          </cell>
          <cell r="D777" t="str">
            <v>ПОДОХОДНЫЙ НАЛОГ С ФИЗИЧЕСКИХ ЛИЦ - КАЗАХСТАН</v>
          </cell>
        </row>
        <row r="778">
          <cell r="A778" t="str">
            <v>9006211103</v>
          </cell>
          <cell r="B778">
            <v>9006211103</v>
          </cell>
          <cell r="C778" t="str">
            <v>SOCIAL TAX-KAZAKSTAN</v>
          </cell>
          <cell r="D778" t="str">
            <v>СОЦИАЛЬНЫЙ НАЛОГ - КАЗАХСТАН</v>
          </cell>
        </row>
        <row r="779">
          <cell r="A779" t="str">
            <v>9006211104</v>
          </cell>
          <cell r="B779">
            <v>9006211104</v>
          </cell>
          <cell r="C779" t="str">
            <v>ACCUMULATED PENSION FUND-KAZ</v>
          </cell>
          <cell r="D779" t="str">
            <v>НАКОПИТЕЛЬНЫЙ ПЕНСИОННЫЙ ФОНД - КАЗАХСТАН</v>
          </cell>
        </row>
        <row r="780">
          <cell r="A780" t="str">
            <v>9006211108</v>
          </cell>
          <cell r="B780">
            <v>9006211108</v>
          </cell>
          <cell r="C780" t="str">
            <v>OTHER MISC PAYROLL TAXES-KAZ</v>
          </cell>
          <cell r="D780" t="str">
            <v>ПРОЧИЕ НЕБ. СУММЫ ПОДОХ. НАЛОГА С ФИЗ. ЛИЦ - КАЗАХСТАН</v>
          </cell>
        </row>
        <row r="781">
          <cell r="A781" t="str">
            <v>9006211300</v>
          </cell>
          <cell r="B781">
            <v>9006211300</v>
          </cell>
          <cell r="C781" t="str">
            <v>EXPATRIATE LOCAL INCOME TAXES</v>
          </cell>
          <cell r="D781" t="str">
            <v>МЕСТНЫЙ ПОДОХОДНЫЙ НАЛОГ НА ЭКСПАТРИАНТОВ</v>
          </cell>
        </row>
        <row r="782">
          <cell r="A782" t="str">
            <v>9006211400</v>
          </cell>
          <cell r="B782">
            <v>9006211400</v>
          </cell>
          <cell r="C782" t="str">
            <v>EXPATRIATE HOME LEAVE COSTS</v>
          </cell>
          <cell r="D782" t="str">
            <v>ЗАТРАТЫ ЭКСПАТРИАНТОВ НА ПРИЕЗД ИЗ ДОМА</v>
          </cell>
        </row>
        <row r="783">
          <cell r="A783" t="str">
            <v>9006211500</v>
          </cell>
          <cell r="B783">
            <v>9006211500</v>
          </cell>
          <cell r="C783" t="str">
            <v>EXPAT-OTHER NON PAYRL BENEFITS</v>
          </cell>
          <cell r="D783" t="str">
            <v>ДРУГИЕ ДОХОДЫ ЭКСПАТРИАНТОВ, НЕ ВХОДЯЩИЕ В ВЕДОМОСТЬ</v>
          </cell>
        </row>
        <row r="784">
          <cell r="A784" t="str">
            <v>9006211600</v>
          </cell>
          <cell r="B784">
            <v>9006211600</v>
          </cell>
          <cell r="C784" t="str">
            <v>HOUSING SUBSIDY</v>
          </cell>
          <cell r="D784" t="str">
            <v>КВАРТПЛАТА</v>
          </cell>
        </row>
        <row r="785">
          <cell r="A785" t="str">
            <v>9006212000</v>
          </cell>
          <cell r="B785">
            <v>9006212000</v>
          </cell>
          <cell r="C785" t="str">
            <v>TEMPORARY EMPLOYEE EXPENSES</v>
          </cell>
          <cell r="D785" t="str">
            <v>ЗАТРАТЫ НА ВРЕМЕННЫХ СОТРУДНИКОВ</v>
          </cell>
        </row>
        <row r="786">
          <cell r="A786" t="str">
            <v>9006212900</v>
          </cell>
          <cell r="B786">
            <v>9006212900</v>
          </cell>
          <cell r="C786" t="str">
            <v>BUSINESS&amp;PERSONAL MEALS</v>
          </cell>
          <cell r="D786" t="str">
            <v>РАСХОДЫ НА БИЗНЕС И ЧАСТНОЕ ПИТАНИЕ</v>
          </cell>
        </row>
        <row r="787">
          <cell r="A787" t="str">
            <v>9006213100</v>
          </cell>
          <cell r="B787">
            <v>9006213100</v>
          </cell>
          <cell r="C787" t="str">
            <v>DOMESTIC TRAVEL EXPENSES</v>
          </cell>
          <cell r="D787" t="str">
            <v>КОМАНДИРОВОЧНЫЕ ЗАТРАТЫ ПО КАЗАХСТАНУ</v>
          </cell>
        </row>
        <row r="788">
          <cell r="A788" t="str">
            <v>9006213101</v>
          </cell>
          <cell r="B788">
            <v>9006213101</v>
          </cell>
          <cell r="C788" t="str">
            <v>AIRFARES</v>
          </cell>
          <cell r="D788" t="str">
            <v>АВИАБИЛЕТЫ</v>
          </cell>
        </row>
        <row r="789">
          <cell r="A789" t="str">
            <v>9006213102</v>
          </cell>
          <cell r="B789">
            <v>9006213102</v>
          </cell>
          <cell r="C789" t="str">
            <v>CAR RENTALS</v>
          </cell>
          <cell r="D789" t="str">
            <v>АРЕНДА МАШИН</v>
          </cell>
        </row>
        <row r="790">
          <cell r="A790" t="str">
            <v>9006213103</v>
          </cell>
          <cell r="B790">
            <v>9006213103</v>
          </cell>
          <cell r="C790" t="str">
            <v>TRAIN TICKETS</v>
          </cell>
          <cell r="D790" t="str">
            <v>Ж/Д БИЛЕТЫ</v>
          </cell>
        </row>
        <row r="791">
          <cell r="A791" t="str">
            <v>9006213104</v>
          </cell>
          <cell r="B791">
            <v>9006213104</v>
          </cell>
          <cell r="C791" t="str">
            <v>HOTEL LODGING&amp;ACCOMMODATION</v>
          </cell>
          <cell r="D791" t="str">
            <v>ПРОЖИВАНИЕ В ГОСТИНИЦЕ</v>
          </cell>
        </row>
        <row r="792">
          <cell r="A792" t="str">
            <v>9006213110</v>
          </cell>
          <cell r="B792">
            <v>9006213110</v>
          </cell>
          <cell r="C792" t="str">
            <v>FOREIGN TRAVEL EXPENSES</v>
          </cell>
          <cell r="D792" t="str">
            <v>ЗАТРАТЫ ПО ЗАРУБЕЖНЫМ КОМАНДИРОВКАМ</v>
          </cell>
        </row>
        <row r="793">
          <cell r="A793" t="str">
            <v>9006213111</v>
          </cell>
          <cell r="B793">
            <v>9006213111</v>
          </cell>
          <cell r="C793" t="str">
            <v>AIRFARES</v>
          </cell>
          <cell r="D793" t="str">
            <v>АВИАБИЛЕТЫ</v>
          </cell>
        </row>
        <row r="794">
          <cell r="A794" t="str">
            <v>9006213112</v>
          </cell>
          <cell r="B794">
            <v>9006213112</v>
          </cell>
          <cell r="C794" t="str">
            <v>CAR RENTALS</v>
          </cell>
          <cell r="D794" t="str">
            <v>АРЕНДА МАШИН</v>
          </cell>
        </row>
        <row r="795">
          <cell r="A795" t="str">
            <v>9006213113</v>
          </cell>
          <cell r="B795">
            <v>9006213113</v>
          </cell>
          <cell r="C795" t="str">
            <v>TRAIN TICKETS</v>
          </cell>
          <cell r="D795" t="str">
            <v>Ж/Д БИЛЕТЫ</v>
          </cell>
        </row>
        <row r="796">
          <cell r="A796" t="str">
            <v>9006213114</v>
          </cell>
          <cell r="B796">
            <v>9006213114</v>
          </cell>
          <cell r="C796" t="str">
            <v>HOTEL LODGING&amp;ACCOMMODATION</v>
          </cell>
          <cell r="D796" t="str">
            <v>ПРОЖИВАНИЕ В ГОСТИНИЦЕ</v>
          </cell>
        </row>
        <row r="797">
          <cell r="A797" t="str">
            <v>9006213190</v>
          </cell>
          <cell r="B797">
            <v>9006213190</v>
          </cell>
          <cell r="C797" t="str">
            <v>SPOUSAL TRAVEL EXPENSES</v>
          </cell>
          <cell r="D797" t="str">
            <v>КОМАНДИРОВОЧНЫЕ РАСХОДЫ НА СУПРУГА</v>
          </cell>
        </row>
        <row r="798">
          <cell r="A798" t="str">
            <v>9006213200</v>
          </cell>
          <cell r="B798">
            <v>9006213200</v>
          </cell>
          <cell r="C798" t="str">
            <v>STORAGE EXPAT HOUSEHOLD EFCTS</v>
          </cell>
          <cell r="D798" t="str">
            <v>ХРАНЕНИЕ ЛИЧНЫХ ВЕЩЕЙ ЭКСПАТРИАНТОВ</v>
          </cell>
        </row>
        <row r="799">
          <cell r="A799" t="str">
            <v>9006213310</v>
          </cell>
          <cell r="B799">
            <v>9006213310</v>
          </cell>
          <cell r="C799" t="str">
            <v>VEHICLE MAINT&amp;REPAIRS-LIGHT</v>
          </cell>
          <cell r="D799" t="str">
            <v>ТЕХ. ОБСЛУЖИВАНИЕ И РЕМОНТ ЛЕГКОВЫХ АВТОМОБИЛЕЙ</v>
          </cell>
        </row>
        <row r="800">
          <cell r="A800" t="str">
            <v>9006213320</v>
          </cell>
          <cell r="B800">
            <v>9006213320</v>
          </cell>
          <cell r="C800" t="str">
            <v>VEHICLE MAINT&amp;REPAIRS-HEAVY</v>
          </cell>
          <cell r="D800" t="str">
            <v>ТЕХ. ОБСЛУЖИВАНИЕ И РЕМОНТ ГРУЗОВЫХ АВТОМОБИЛЕЙ</v>
          </cell>
        </row>
        <row r="801">
          <cell r="A801" t="str">
            <v>9006213330</v>
          </cell>
          <cell r="B801">
            <v>9006213330</v>
          </cell>
          <cell r="C801" t="str">
            <v>VEHICLE TAX REG &amp; INSURANCE</v>
          </cell>
          <cell r="D801" t="str">
            <v>НАЛОГ НА ТРАНСП. СРЕДСТВА, РЕГИСТРАЦИЯ И СТРАХОВАНИЕ</v>
          </cell>
        </row>
        <row r="802">
          <cell r="A802" t="str">
            <v>9006213400</v>
          </cell>
          <cell r="B802">
            <v>9006213400</v>
          </cell>
          <cell r="C802" t="str">
            <v>MEETING EXPENSES</v>
          </cell>
          <cell r="D802" t="str">
            <v>ПРЕДСТАВИТЕЛЬСКИЕ РАСХОДЫ</v>
          </cell>
        </row>
        <row r="803">
          <cell r="A803" t="str">
            <v>9006213500</v>
          </cell>
          <cell r="B803">
            <v>9006213500</v>
          </cell>
          <cell r="C803" t="str">
            <v>RELOCATION EXPENSES</v>
          </cell>
          <cell r="D803" t="str">
            <v>РАСХОДЫ ПО ПЕРЕЕЗДУ</v>
          </cell>
        </row>
        <row r="804">
          <cell r="A804" t="str">
            <v>9006213600</v>
          </cell>
          <cell r="B804">
            <v>9006213600</v>
          </cell>
          <cell r="C804" t="str">
            <v>MEMBERSHIPS&amp;DUES</v>
          </cell>
          <cell r="D804" t="str">
            <v>ЧЛЕНСТВО И СБОРЫ</v>
          </cell>
        </row>
        <row r="805">
          <cell r="A805" t="str">
            <v>9006213700</v>
          </cell>
          <cell r="B805">
            <v>9006213700</v>
          </cell>
          <cell r="C805" t="str">
            <v>SUBSCRIPTIONS</v>
          </cell>
          <cell r="D805" t="str">
            <v>ПОДПИСКА</v>
          </cell>
        </row>
        <row r="806">
          <cell r="A806" t="str">
            <v>9006214000</v>
          </cell>
          <cell r="B806">
            <v>9006214000</v>
          </cell>
          <cell r="C806" t="str">
            <v>EMPLOYEE PUBLICATIONS</v>
          </cell>
          <cell r="D806" t="str">
            <v>ПУБЛИКАЦИИ СОТРУДНИКОВ</v>
          </cell>
        </row>
        <row r="807">
          <cell r="A807" t="str">
            <v>9006214100</v>
          </cell>
          <cell r="B807">
            <v>9006214100</v>
          </cell>
          <cell r="C807" t="str">
            <v>EDUC EXP. EMPLOYEE DEPENDANTS</v>
          </cell>
          <cell r="D807" t="str">
            <v>ЗАТРАТЫ НА ОБУЧЕНИЕ ИЖДИВЕНЦЕВ СОТРУДНИКОВ</v>
          </cell>
        </row>
        <row r="808">
          <cell r="A808" t="str">
            <v>9006214200</v>
          </cell>
          <cell r="B808">
            <v>9006214200</v>
          </cell>
          <cell r="C808" t="str">
            <v>COMPANY PROMOTIONAL ITEMS</v>
          </cell>
          <cell r="D808" t="str">
            <v>ЗАТРАТЫ КОМПАНИИ НА РЕКЛАМУ</v>
          </cell>
        </row>
        <row r="809">
          <cell r="A809" t="str">
            <v>9006215000</v>
          </cell>
          <cell r="B809">
            <v>9006215000</v>
          </cell>
          <cell r="C809" t="str">
            <v>CRUDE OIL|CONDENS&amp;GAS HAULAGE</v>
          </cell>
          <cell r="D809" t="str">
            <v>СТОИМОСТЬ ПЕРЕВОЗКИ СЫРОЙ НЕФТИ, КОНДЕНСАТА И ГАЗА</v>
          </cell>
        </row>
        <row r="810">
          <cell r="A810" t="str">
            <v>9006215300</v>
          </cell>
          <cell r="B810">
            <v>9006215300</v>
          </cell>
          <cell r="C810" t="str">
            <v>ENVIRONMENTAL&amp;POLLUTION COSTS</v>
          </cell>
          <cell r="D810" t="str">
            <v>РАСХОДЫ ПО ОХРАНЕ ОКРУЖАЮЩЕЙ СРЕДЫ</v>
          </cell>
        </row>
        <row r="811">
          <cell r="A811" t="str">
            <v>9006215600</v>
          </cell>
          <cell r="B811">
            <v>9006215600</v>
          </cell>
          <cell r="C811" t="str">
            <v>FREIGHT&amp;TRUCKING EXPENSES</v>
          </cell>
          <cell r="D811" t="str">
            <v xml:space="preserve">РАСХОДЫ ПО ДОСТАВКЕ И ПЕРЕВОЗКЕ ГРУЗОВ </v>
          </cell>
        </row>
        <row r="812">
          <cell r="A812" t="str">
            <v>9006215700</v>
          </cell>
          <cell r="B812">
            <v>9006215700</v>
          </cell>
          <cell r="C812" t="str">
            <v>AIR&amp;MARINE TRANSPORTATION</v>
          </cell>
          <cell r="D812" t="str">
            <v>ТРАНСПОРТИРОВКА МОРСКИМ И ВОЗДУШНЫМ ТРАНСПОРТОМ</v>
          </cell>
        </row>
        <row r="813">
          <cell r="A813" t="str">
            <v>9006215800</v>
          </cell>
          <cell r="B813">
            <v>9006215800</v>
          </cell>
          <cell r="C813" t="str">
            <v>OFFICE RELOCATION EXPENSE</v>
          </cell>
          <cell r="D813" t="str">
            <v>ЗАТРАТЫ НА ПЕРЕЕЗД ОФИСА</v>
          </cell>
        </row>
        <row r="814">
          <cell r="A814" t="str">
            <v>9006217200</v>
          </cell>
          <cell r="B814">
            <v>9006217200</v>
          </cell>
          <cell r="C814" t="str">
            <v>MEDICAL SERVICES</v>
          </cell>
          <cell r="D814" t="str">
            <v>МЕДИЦИНСКИЕ УСЛУГИ</v>
          </cell>
        </row>
        <row r="815">
          <cell r="A815" t="str">
            <v>9006217300</v>
          </cell>
          <cell r="B815">
            <v>9006217300</v>
          </cell>
          <cell r="C815" t="str">
            <v>CONSULTING FEES</v>
          </cell>
          <cell r="D815" t="str">
            <v>КОНСУЛЬТАЦИОННЫЕ УСЛУГИ</v>
          </cell>
        </row>
        <row r="816">
          <cell r="A816" t="str">
            <v>9006217400</v>
          </cell>
          <cell r="B816">
            <v>9006217400</v>
          </cell>
          <cell r="C816" t="str">
            <v>MISC CONTRACT SERVICES</v>
          </cell>
          <cell r="D816" t="str">
            <v>МЕЛКИЕ РАСХОДЫ НА РАБОТУ С ПОДРЯДЧИКАМИ</v>
          </cell>
        </row>
        <row r="817">
          <cell r="A817" t="str">
            <v>9006217700</v>
          </cell>
          <cell r="B817">
            <v>9006217700</v>
          </cell>
          <cell r="C817" t="str">
            <v>CLAIMS|DAMAGES&amp;LOSSES</v>
          </cell>
          <cell r="D817" t="str">
            <v>ПРЕТЕНЗИИ, ПОТЕРИ И УБЫТКИ</v>
          </cell>
        </row>
        <row r="818">
          <cell r="A818" t="str">
            <v>9006217850</v>
          </cell>
          <cell r="B818">
            <v>9006217850</v>
          </cell>
          <cell r="C818" t="str">
            <v>CONTROL OF WELL INSURANCE</v>
          </cell>
          <cell r="D818" t="str">
            <v>КОНТРОЛЬ ЗА СТРАХОВАНИЕМ СКВАЖИН</v>
          </cell>
        </row>
        <row r="819">
          <cell r="A819" t="str">
            <v>9006217900</v>
          </cell>
          <cell r="B819">
            <v>9006217900</v>
          </cell>
          <cell r="C819" t="str">
            <v>GENERAL&amp;MISC INSURANCE</v>
          </cell>
          <cell r="D819" t="str">
            <v>ОБЩЕЕ И ПРОЧЕЕ СТРАХОВАНИЕ</v>
          </cell>
        </row>
        <row r="820">
          <cell r="A820" t="str">
            <v>9006218100</v>
          </cell>
          <cell r="B820">
            <v>9006218100</v>
          </cell>
          <cell r="C820" t="str">
            <v>EMPLOYEE SERVICE AWARDS</v>
          </cell>
          <cell r="D820" t="str">
            <v>ТРУДОВЫЕ НАГРАДЫ СОТРУДНИКАМ</v>
          </cell>
        </row>
        <row r="821">
          <cell r="A821" t="str">
            <v>9006218610</v>
          </cell>
          <cell r="B821">
            <v>9006218610</v>
          </cell>
          <cell r="C821" t="str">
            <v>TRAINING EXPENSES EXPAT</v>
          </cell>
          <cell r="D821" t="str">
            <v>РАСХОДЫ НА ОБУЧЕНИЕ - США</v>
          </cell>
        </row>
        <row r="822">
          <cell r="A822" t="str">
            <v>9006218620</v>
          </cell>
          <cell r="B822">
            <v>9006218620</v>
          </cell>
          <cell r="C822" t="str">
            <v>TRAINING - ENGLISH</v>
          </cell>
          <cell r="D822" t="str">
            <v>ОБУЧЕНИЕ -АНГЛИЙСКИЙ ЯЗЫК</v>
          </cell>
        </row>
        <row r="823">
          <cell r="A823" t="str">
            <v>9006218630</v>
          </cell>
          <cell r="B823">
            <v>9006218630</v>
          </cell>
          <cell r="C823" t="str">
            <v>FOREIGN TRAINING-NATIONALS</v>
          </cell>
          <cell r="D823" t="str">
            <v>ОБУЧЕНИЕ ЗА РУБЕЖОМ ДЛЯ КАЗАХСТАНСКИХ СОТРУДНИКОВ</v>
          </cell>
        </row>
        <row r="824">
          <cell r="A824" t="str">
            <v>9006218640</v>
          </cell>
          <cell r="B824">
            <v>9006218640</v>
          </cell>
          <cell r="C824" t="str">
            <v>TRAINING - RESERVOIR</v>
          </cell>
          <cell r="D824" t="str">
            <v>ОБУЧЕНИЕ-РЕЗЕРВУАРЫ</v>
          </cell>
        </row>
        <row r="825">
          <cell r="A825" t="str">
            <v>9006218650</v>
          </cell>
          <cell r="B825">
            <v>9006218650</v>
          </cell>
          <cell r="C825" t="str">
            <v>TRAINING -  OPERATOR</v>
          </cell>
          <cell r="D825" t="str">
            <v>ОБУЧЕНИЕ-ОПЕРАТОРЫ</v>
          </cell>
        </row>
        <row r="826">
          <cell r="A826" t="str">
            <v>9006218660</v>
          </cell>
          <cell r="B826">
            <v>9006218660</v>
          </cell>
          <cell r="C826" t="str">
            <v>TRAINING - SAFETY</v>
          </cell>
          <cell r="D826" t="str">
            <v>ОБУЧЕНИЕ-БЕЗОПАСНОСТЬ</v>
          </cell>
        </row>
        <row r="827">
          <cell r="A827" t="str">
            <v>9006218670</v>
          </cell>
          <cell r="B827">
            <v>9006218670</v>
          </cell>
          <cell r="C827" t="str">
            <v>TRAINING - MANAGEMENT</v>
          </cell>
          <cell r="D827" t="str">
            <v>ОБУЧЕНИЕ-МЕНЕДЖМЕНТ</v>
          </cell>
        </row>
        <row r="828">
          <cell r="A828" t="str">
            <v>9006218680</v>
          </cell>
          <cell r="B828">
            <v>9006218680</v>
          </cell>
          <cell r="C828" t="str">
            <v>TRAINING - DRILLING</v>
          </cell>
          <cell r="D828" t="str">
            <v>ОБУЧЕНИЕ-БУРЕНИЕ</v>
          </cell>
        </row>
        <row r="829">
          <cell r="A829" t="str">
            <v>9006218690</v>
          </cell>
          <cell r="B829">
            <v>9006218690</v>
          </cell>
          <cell r="C829" t="str">
            <v>TRAINING - OTHER</v>
          </cell>
          <cell r="D829" t="str">
            <v>ОБУЧЕНИЕ-ДРУГИЕ</v>
          </cell>
        </row>
        <row r="830">
          <cell r="A830" t="str">
            <v>9006218900</v>
          </cell>
          <cell r="B830">
            <v>9006218900</v>
          </cell>
          <cell r="C830" t="str">
            <v>SAFETY EXPENSES - OTHER</v>
          </cell>
          <cell r="D830" t="str">
            <v>РАСХОДЫ ПО ОБЕСПЕЧЕНИЮ БЕЗОПАСНОСТИ-ДРУГИЕ</v>
          </cell>
        </row>
        <row r="831">
          <cell r="A831" t="str">
            <v>9006218910</v>
          </cell>
          <cell r="B831">
            <v>9006218910</v>
          </cell>
          <cell r="C831" t="str">
            <v>SAFETY - PERSONAL PROTECTIVE EQUIPMENT</v>
          </cell>
          <cell r="D831" t="str">
            <v>СРЕДСТВА ИНДИВИДУАЛЬНОЙ ЗАЩИТЫ</v>
          </cell>
        </row>
        <row r="832">
          <cell r="A832" t="str">
            <v>9006218920</v>
          </cell>
          <cell r="B832">
            <v>9006218920</v>
          </cell>
          <cell r="C832" t="str">
            <v>SAFETY - EQUIPMENT &amp; MATERIALS</v>
          </cell>
          <cell r="D832" t="str">
            <v>СРЕДСТВА ЗАЩИТЫ И МАТЕРИАЛЫ</v>
          </cell>
        </row>
        <row r="833">
          <cell r="A833" t="str">
            <v>9006218930</v>
          </cell>
          <cell r="B833">
            <v>9006218930</v>
          </cell>
          <cell r="C833" t="str">
            <v>SAFETY - FIRE-FIGHTING SYSTEM EXPENSES</v>
          </cell>
          <cell r="D833" t="str">
            <v>РАСХОДЫ ПО ПОЖАРНОЙ БЕЗОПАСНОСТИ</v>
          </cell>
        </row>
        <row r="834">
          <cell r="A834" t="str">
            <v>9006219000</v>
          </cell>
          <cell r="B834">
            <v>9006219000</v>
          </cell>
          <cell r="C834" t="str">
            <v>TELEPHONE-LOCAL&amp;LONG DISTANCE</v>
          </cell>
          <cell r="D834" t="str">
            <v xml:space="preserve">ТЕЛЕФОН - МЕСТНЫЕ И МЕЖДУНАРОДНЫЕ ПЕРЕГОВОРЫ </v>
          </cell>
        </row>
        <row r="835">
          <cell r="A835" t="str">
            <v>9006219010</v>
          </cell>
          <cell r="B835">
            <v>9006219010</v>
          </cell>
          <cell r="C835" t="str">
            <v>MOBILE PHONE COSTS</v>
          </cell>
          <cell r="D835" t="str">
            <v>РАСХОДЫ ПО СОТОВОЙ СВЯЗИ</v>
          </cell>
        </row>
        <row r="836">
          <cell r="A836" t="str">
            <v>9006219020</v>
          </cell>
          <cell r="B836">
            <v>9006219020</v>
          </cell>
          <cell r="C836" t="str">
            <v>SATELLITE COMMUNICATIONS (INMARSAT)</v>
          </cell>
          <cell r="D836" t="str">
            <v>СПУТНИКОВАЯ СВЯЗЬ (ИНМАРСАТ)</v>
          </cell>
        </row>
        <row r="837">
          <cell r="A837" t="str">
            <v>9006219040</v>
          </cell>
          <cell r="B837">
            <v>9006219040</v>
          </cell>
          <cell r="C837" t="str">
            <v>E-MAIL&amp;INTERNET SERVICES</v>
          </cell>
          <cell r="D837" t="str">
            <v>УСЛУГИ ЭЛ. ПОЧТЫ И ИНТЕРНЕТ</v>
          </cell>
        </row>
        <row r="838">
          <cell r="A838" t="str">
            <v>9006219050</v>
          </cell>
          <cell r="B838">
            <v>9006219050</v>
          </cell>
          <cell r="C838" t="str">
            <v>RADIO-HF &amp; UHF</v>
          </cell>
          <cell r="D838" t="str">
            <v>РАДИОПРИЕМНИКИ - HF</v>
          </cell>
        </row>
        <row r="839">
          <cell r="A839" t="str">
            <v>9006219060</v>
          </cell>
          <cell r="B839">
            <v>9006219060</v>
          </cell>
          <cell r="C839" t="str">
            <v>COMMUNICATIONS EQUIPMENT - EXPENSED</v>
          </cell>
          <cell r="D839" t="str">
            <v>ОБОРУДОВАНИЕ СВЯЗИ - РАСХОДЫ</v>
          </cell>
        </row>
        <row r="840">
          <cell r="A840" t="str">
            <v>9006219070</v>
          </cell>
          <cell r="B840">
            <v>9006219070</v>
          </cell>
          <cell r="C840" t="str">
            <v>COMMUNICATIONS EQUIPMENT - MAINTENANCE</v>
          </cell>
          <cell r="D840" t="str">
            <v>ОБОРУДОВАНИЕ СВЯЗИ-ТЕХ.ОБСЛУЖИВАНИЕ</v>
          </cell>
        </row>
        <row r="841">
          <cell r="A841" t="str">
            <v>9006219200</v>
          </cell>
          <cell r="B841">
            <v>9006219200</v>
          </cell>
          <cell r="C841" t="str">
            <v>DATA COMMS&amp;LEASED LINE EXPENSE</v>
          </cell>
          <cell r="D841" t="str">
            <v>РАСХОДЫ ПО ПЕРЕДАЧЕ ДАННЫХ И АРЕНДОВАННОМУ КАНАЛУ</v>
          </cell>
        </row>
        <row r="842">
          <cell r="A842" t="str">
            <v>9006219300</v>
          </cell>
          <cell r="B842">
            <v>9006219300</v>
          </cell>
          <cell r="C842" t="str">
            <v>COMPUTER SERV|SUPPLS|SOFTWARE</v>
          </cell>
          <cell r="D842" t="str">
            <v>РАСХОДНЫЕ МАТЕРИАЛЫ ДЛЯ КОМПЬЮТЕРОВ, П/ОИ УСЛУГИ</v>
          </cell>
        </row>
        <row r="843">
          <cell r="A843" t="str">
            <v>9006219500</v>
          </cell>
          <cell r="B843">
            <v>9006219500</v>
          </cell>
          <cell r="C843" t="str">
            <v>OFFICE SUPPLIES</v>
          </cell>
          <cell r="D843" t="str">
            <v xml:space="preserve">ОФИСНЫЕ ПРИНАДЛЕЖНОСТИ </v>
          </cell>
        </row>
        <row r="844">
          <cell r="A844" t="str">
            <v>9006219600</v>
          </cell>
          <cell r="B844">
            <v>9006219600</v>
          </cell>
          <cell r="C844" t="str">
            <v>EXPENSED OFFICE EQUIPMENT</v>
          </cell>
          <cell r="D844" t="str">
            <v>СПИСАННОЕ ОФИСНОЕ ОБОРУДОВАНИЕ</v>
          </cell>
        </row>
        <row r="845">
          <cell r="A845" t="str">
            <v>9006219650</v>
          </cell>
          <cell r="B845">
            <v>9006219650</v>
          </cell>
          <cell r="C845" t="str">
            <v>OFFICE EQUIPMENT REPAIRS</v>
          </cell>
          <cell r="D845" t="str">
            <v>РЕМОНТ ОФИСНОГО ОБОРУДОВАНИЕ</v>
          </cell>
        </row>
        <row r="846">
          <cell r="A846" t="str">
            <v>9006219700</v>
          </cell>
          <cell r="B846">
            <v>9006219700</v>
          </cell>
          <cell r="C846" t="str">
            <v>UTILITIES</v>
          </cell>
          <cell r="D846" t="str">
            <v>КОММУНИКАЦИИ</v>
          </cell>
        </row>
        <row r="847">
          <cell r="A847" t="str">
            <v>9006219800</v>
          </cell>
          <cell r="B847">
            <v>9006219800</v>
          </cell>
          <cell r="C847" t="str">
            <v>MAPS&amp;LOGS PURCHASED</v>
          </cell>
          <cell r="D847" t="str">
            <v>ПРИОБРЕТЕНИЕКАРТ И КАРОТАЖНЫХ ДИАГРАММ</v>
          </cell>
        </row>
        <row r="848">
          <cell r="A848" t="str">
            <v>9006220200</v>
          </cell>
          <cell r="B848">
            <v>9006220200</v>
          </cell>
          <cell r="C848" t="str">
            <v>CUSTOMS&amp;CLEARING EXPENSE</v>
          </cell>
          <cell r="D848" t="str">
            <v>ТАМОЖЕННЫЕ ПРОЦЕДУРЫ</v>
          </cell>
        </row>
        <row r="849">
          <cell r="A849" t="str">
            <v>9006220400</v>
          </cell>
          <cell r="B849">
            <v>9006220400</v>
          </cell>
          <cell r="C849" t="str">
            <v>DEP. EXP. - PLANT SERVICE AND</v>
          </cell>
          <cell r="D849" t="str">
            <v>АМОРТИЗАЦИЯ УСЛУГИ ЗАВОДА И МОДЕРНИЗАЦИЯ</v>
          </cell>
        </row>
        <row r="850">
          <cell r="A850" t="str">
            <v>9006221510</v>
          </cell>
          <cell r="B850">
            <v>9006221510</v>
          </cell>
          <cell r="C850" t="str">
            <v>FUEL-GASOLINE</v>
          </cell>
          <cell r="D850" t="str">
            <v>ТОПЛИВО - БЕНЗИН</v>
          </cell>
        </row>
        <row r="851">
          <cell r="A851" t="str">
            <v>9006221520</v>
          </cell>
          <cell r="B851">
            <v>9006221520</v>
          </cell>
          <cell r="C851" t="str">
            <v>FUEL-DIESEL</v>
          </cell>
          <cell r="D851" t="str">
            <v>ТОПЛИВО - ДИЗЕЛЬ</v>
          </cell>
        </row>
        <row r="852">
          <cell r="A852" t="str">
            <v>9006221530</v>
          </cell>
          <cell r="B852">
            <v>9006221530</v>
          </cell>
          <cell r="C852" t="str">
            <v>FUEL - KEROSENE</v>
          </cell>
          <cell r="D852" t="str">
            <v>ТОПЛИВО-КЕРОСИН</v>
          </cell>
        </row>
        <row r="853">
          <cell r="A853" t="str">
            <v>9006221700</v>
          </cell>
          <cell r="B853">
            <v>9006221700</v>
          </cell>
          <cell r="C853" t="str">
            <v>ELECTRICAL POWER</v>
          </cell>
          <cell r="D853" t="str">
            <v>ЭЛЕКТРОСНАБЖЕНИЕ</v>
          </cell>
        </row>
        <row r="854">
          <cell r="A854" t="str">
            <v>9006221810</v>
          </cell>
          <cell r="B854">
            <v>9006221810</v>
          </cell>
          <cell r="C854" t="str">
            <v>WATER-TECHNICAL</v>
          </cell>
          <cell r="D854" t="str">
            <v>ВОДА - ТЕХНИЧЕСКАЯ</v>
          </cell>
        </row>
        <row r="855">
          <cell r="A855" t="str">
            <v>9006221820</v>
          </cell>
          <cell r="B855">
            <v>9006221820</v>
          </cell>
          <cell r="C855" t="str">
            <v>WATER-DRINKING</v>
          </cell>
          <cell r="D855" t="str">
            <v>ВОДА - ПИТЬЕВАЯ</v>
          </cell>
        </row>
        <row r="856">
          <cell r="A856" t="str">
            <v>9006222200</v>
          </cell>
          <cell r="B856">
            <v>9006222200</v>
          </cell>
          <cell r="C856" t="str">
            <v>LUBRICANTS</v>
          </cell>
          <cell r="D856" t="str">
            <v>СМАЗОЧНЫЕ МАСЛА</v>
          </cell>
        </row>
        <row r="857">
          <cell r="A857" t="str">
            <v>9006222900</v>
          </cell>
          <cell r="B857">
            <v>9006222900</v>
          </cell>
          <cell r="C857" t="str">
            <v>VEHICLE LEASING EXPENSES</v>
          </cell>
          <cell r="D857" t="str">
            <v>РАСХОДЫ ПО АРЕНДЕ ТРАНСПОРТА</v>
          </cell>
        </row>
        <row r="858">
          <cell r="A858" t="str">
            <v>9006223500</v>
          </cell>
          <cell r="B858">
            <v>9006223500</v>
          </cell>
          <cell r="C858" t="str">
            <v>SMALL TOOLS&amp;SUPPLIES</v>
          </cell>
          <cell r="D858" t="str">
            <v>ПРИБОРЫ И ПОСТАВКИ</v>
          </cell>
        </row>
        <row r="859">
          <cell r="A859" t="str">
            <v>9006223700</v>
          </cell>
          <cell r="B859">
            <v>9006223700</v>
          </cell>
          <cell r="C859" t="str">
            <v>SECURITY SERVICES</v>
          </cell>
          <cell r="D859" t="str">
            <v>УСЛУГИ ПО ОХРАНЕ</v>
          </cell>
        </row>
        <row r="860">
          <cell r="A860" t="str">
            <v>9006223710</v>
          </cell>
          <cell r="B860">
            <v>9006223710</v>
          </cell>
          <cell r="C860" t="str">
            <v>SERVICES - WELL INSPECTION (AK-BEREN)</v>
          </cell>
          <cell r="D860" t="str">
            <v>УСЛУГИ-ПРОВЕРКА СКВАЖИН (АК-БЕРЕН)</v>
          </cell>
        </row>
        <row r="861">
          <cell r="A861" t="str">
            <v>9006223720</v>
          </cell>
          <cell r="B861">
            <v>9006223720</v>
          </cell>
          <cell r="C861" t="str">
            <v>SERVICES - WELL ANALYSIS (PR, FLUID, LOGS)</v>
          </cell>
          <cell r="D861" t="str">
            <v>УСЛУГИ-ТЕСТИРОВАНИЕ СКВАЖИН (каротажи, восстановление давления, флюиды)</v>
          </cell>
        </row>
        <row r="862">
          <cell r="A862" t="str">
            <v>9006223730</v>
          </cell>
          <cell r="B862">
            <v>9006223730</v>
          </cell>
          <cell r="C862" t="str">
            <v>SERVICES - LABORATORY ANALYSIS (TSNIL)</v>
          </cell>
          <cell r="D862" t="str">
            <v>УСЛУГИ-ЛАБОРАТОРНЫЕ АНАЛИЗЫ (ЦНИЛ)</v>
          </cell>
        </row>
        <row r="863">
          <cell r="A863" t="str">
            <v>9006223740</v>
          </cell>
          <cell r="B863">
            <v>9006223740</v>
          </cell>
          <cell r="C863" t="str">
            <v>SERVICES - CREW CHANGE TRANSPORT</v>
          </cell>
          <cell r="D863" t="str">
            <v>УСЛУГИ- ТРАНСПОРТ ДЛЯ ПЕРЕВАХТОВКИ</v>
          </cell>
        </row>
        <row r="864">
          <cell r="A864" t="str">
            <v>9006223750</v>
          </cell>
          <cell r="B864">
            <v>9006223750</v>
          </cell>
          <cell r="C864" t="str">
            <v>SERVICES - TRANSLATORS</v>
          </cell>
          <cell r="D864" t="str">
            <v>УСЛУГИ-ПЕРЕВОДЧИКИ</v>
          </cell>
        </row>
        <row r="865">
          <cell r="A865" t="str">
            <v>9006223760</v>
          </cell>
          <cell r="B865">
            <v>9006223760</v>
          </cell>
          <cell r="C865" t="str">
            <v>SERVICES - CONTRACT LABOR</v>
          </cell>
          <cell r="D865" t="str">
            <v>УСЛУГИ-ТРУДОВЫЕ СОГЛАШЕНИЯ</v>
          </cell>
        </row>
        <row r="866">
          <cell r="A866" t="str">
            <v>9006223770</v>
          </cell>
          <cell r="B866">
            <v>9006223770</v>
          </cell>
          <cell r="C866" t="str">
            <v>SERVICES - OTHER</v>
          </cell>
          <cell r="D866" t="str">
            <v>УСЛУГИ-ДРУГИЕ</v>
          </cell>
        </row>
        <row r="867">
          <cell r="A867" t="str">
            <v>9006223780</v>
          </cell>
          <cell r="B867">
            <v>9006223780</v>
          </cell>
          <cell r="C867" t="str">
            <v>SERVICES - CAMP UPKEEP</v>
          </cell>
          <cell r="D867" t="str">
            <v>УСЛУГИ-СОДЕРЖАНИЕ ВАХТОВОГО ПОСЕЛКА</v>
          </cell>
        </row>
        <row r="868">
          <cell r="A868" t="str">
            <v>9006224500</v>
          </cell>
          <cell r="B868">
            <v>9006224500</v>
          </cell>
          <cell r="C868" t="str">
            <v>CLOSED</v>
          </cell>
          <cell r="D868" t="str">
            <v>ЗАКРЫТО</v>
          </cell>
        </row>
        <row r="869">
          <cell r="A869" t="str">
            <v>9006224510</v>
          </cell>
          <cell r="B869">
            <v>9006224510</v>
          </cell>
          <cell r="C869" t="str">
            <v>LOCOMOTIVE RENTALS</v>
          </cell>
          <cell r="D869" t="str">
            <v>АРЕНДА ЛОКОМОТИВА</v>
          </cell>
        </row>
        <row r="870">
          <cell r="A870" t="str">
            <v>9006224515</v>
          </cell>
          <cell r="B870">
            <v>9006224515</v>
          </cell>
          <cell r="C870" t="str">
            <v>RAILROAD CAR DELIVERY (FROM JUNCTION-12)</v>
          </cell>
          <cell r="D870" t="str">
            <v>ДОСТАВКА ВАГОНОВ (С 12 РАЗЪЕЗДА)</v>
          </cell>
        </row>
        <row r="871">
          <cell r="A871" t="str">
            <v>9006224520</v>
          </cell>
          <cell r="B871">
            <v>9006224520</v>
          </cell>
          <cell r="C871" t="str">
            <v>LOADING EQUIPMENT</v>
          </cell>
          <cell r="D871" t="str">
            <v>НАЛИВНОЕ ОБОРУДОВАНИЕ</v>
          </cell>
        </row>
        <row r="872">
          <cell r="A872" t="str">
            <v>9006224530</v>
          </cell>
          <cell r="B872">
            <v>9006224530</v>
          </cell>
          <cell r="C872" t="str">
            <v>INDEPENDANT INSPECTORS</v>
          </cell>
          <cell r="D872" t="str">
            <v>НЕЗАВИСИМЫЙ ИНСПЕКТОРАТ</v>
          </cell>
        </row>
        <row r="873">
          <cell r="A873" t="str">
            <v>9006224540</v>
          </cell>
          <cell r="B873">
            <v>9006224540</v>
          </cell>
          <cell r="C873" t="str">
            <v>LABORATORY FIELD SUPPORT</v>
          </cell>
          <cell r="D873" t="str">
            <v>СОДЕРЖАНИЕ ПРОМЫСЛОВОЙ ЛАБОРАТОРИИ</v>
          </cell>
        </row>
        <row r="874">
          <cell r="A874" t="str">
            <v>9006225200</v>
          </cell>
          <cell r="B874">
            <v>9006225200</v>
          </cell>
          <cell r="C874" t="str">
            <v>RENT - HVY VEHICLES - BULLDOZER</v>
          </cell>
          <cell r="D874" t="str">
            <v>АРЕНДА - ТЯЖЕЛОВЕСНЫЙ ТРАНСПОРТ-БУЛЬДОЗЕР</v>
          </cell>
        </row>
        <row r="875">
          <cell r="A875" t="str">
            <v>9006225210</v>
          </cell>
          <cell r="B875">
            <v>9006225210</v>
          </cell>
          <cell r="C875" t="str">
            <v>RENT - HVY VEHICLES - TRUCK/CRANE PACKAGE</v>
          </cell>
          <cell r="D875" t="str">
            <v>АРЕНДА-ТЯЖЕЛЫЙ ТРАНСПОРТ-АГРЕГАТ/КРАН</v>
          </cell>
        </row>
        <row r="876">
          <cell r="A876" t="str">
            <v>9006225220</v>
          </cell>
          <cell r="B876">
            <v>9006225220</v>
          </cell>
          <cell r="C876" t="str">
            <v>RENT - PUMP TRUCK, OTHER HVY EQUIP</v>
          </cell>
          <cell r="D876" t="str">
            <v>АРЕНДА-НАСОСНЫЙ АГРЕГАТ/ДРУГОЕ ТЯЖЕЛОЕ ОБОРУДОВНАИЕ</v>
          </cell>
        </row>
        <row r="877">
          <cell r="A877" t="str">
            <v>9006225230</v>
          </cell>
          <cell r="B877">
            <v>9006225230</v>
          </cell>
          <cell r="C877" t="str">
            <v>RENT - LIGHT VEHICLES</v>
          </cell>
          <cell r="D877" t="str">
            <v>АРЕНДА-ЛЕГКОВЫЕ АВТОМОБИЛИ</v>
          </cell>
        </row>
        <row r="878">
          <cell r="A878" t="str">
            <v>9006225240</v>
          </cell>
          <cell r="B878">
            <v>9006225240</v>
          </cell>
          <cell r="C878" t="str">
            <v>RENT - PUMPS/EQUIPMENT</v>
          </cell>
          <cell r="D878" t="str">
            <v>АРЕНДА-НАСОСЫ/ОБОРУДОВАНИЕ</v>
          </cell>
        </row>
        <row r="879">
          <cell r="A879" t="str">
            <v>9006225250</v>
          </cell>
          <cell r="B879">
            <v>9006225250</v>
          </cell>
          <cell r="C879" t="str">
            <v>RENT - OTHER</v>
          </cell>
          <cell r="D879" t="str">
            <v>АРЕНДА-ДРУГИЕ</v>
          </cell>
        </row>
        <row r="880">
          <cell r="A880" t="str">
            <v>9006230100</v>
          </cell>
          <cell r="B880">
            <v>9006230100</v>
          </cell>
          <cell r="C880" t="str">
            <v>CATERING - MEALS</v>
          </cell>
          <cell r="D880" t="str">
            <v>УСЛУГИ ПИТАНИЯ</v>
          </cell>
        </row>
        <row r="881">
          <cell r="A881" t="str">
            <v>9006230110</v>
          </cell>
          <cell r="B881">
            <v>9006230110</v>
          </cell>
          <cell r="C881" t="str">
            <v>CATERING - OTHERS</v>
          </cell>
          <cell r="D881" t="str">
            <v>ПИТАНИЕ-ДРУГИЕ</v>
          </cell>
        </row>
        <row r="882">
          <cell r="A882" t="str">
            <v>9006230200</v>
          </cell>
          <cell r="B882">
            <v>9006230200</v>
          </cell>
          <cell r="C882" t="str">
            <v>CLOSED</v>
          </cell>
          <cell r="D882" t="str">
            <v>ЗАКРЫТО</v>
          </cell>
        </row>
        <row r="883">
          <cell r="A883" t="str">
            <v>9006230600</v>
          </cell>
          <cell r="B883">
            <v>9006230600</v>
          </cell>
          <cell r="C883" t="str">
            <v>CHEMICALS DE-EMULSIFIER</v>
          </cell>
          <cell r="D883" t="str">
            <v>ХИМИКАТЫ - ДЕЭМУЛЬГАТОР</v>
          </cell>
        </row>
        <row r="884">
          <cell r="A884" t="str">
            <v>9006230700</v>
          </cell>
          <cell r="B884">
            <v>9006230700</v>
          </cell>
          <cell r="C884" t="str">
            <v>CHEMICALS CORROSION INHIBITOR</v>
          </cell>
          <cell r="D884" t="str">
            <v>ХИМИКАТЫ - АНТИКОРРОЗИЙНЫЙ ИНГИБИТОР</v>
          </cell>
        </row>
        <row r="885">
          <cell r="A885" t="str">
            <v>9006230710</v>
          </cell>
          <cell r="B885">
            <v>9006230710</v>
          </cell>
          <cell r="C885" t="str">
            <v>CHEMICALS - H2S NEUTRALIZER</v>
          </cell>
          <cell r="D885" t="str">
            <v>ХИМИКАТЫ-НЕЙТРАЛИЗАТОР H2S</v>
          </cell>
        </row>
        <row r="886">
          <cell r="A886" t="str">
            <v>9006230720</v>
          </cell>
          <cell r="B886">
            <v>9006230720</v>
          </cell>
          <cell r="C886" t="str">
            <v>CHEMICALS - BIOCIDE</v>
          </cell>
          <cell r="D886" t="str">
            <v>ХИМИКАТЫ-БИОЦИД</v>
          </cell>
        </row>
        <row r="887">
          <cell r="A887" t="str">
            <v>9006230730</v>
          </cell>
          <cell r="B887">
            <v>9006230730</v>
          </cell>
          <cell r="C887" t="str">
            <v>CHEMICALS - FOAMING AGENT</v>
          </cell>
          <cell r="D887" t="str">
            <v>ХИМИКАТЫ-ПЕННЫЙ ОБРАЗОВАТЕЛЬ</v>
          </cell>
        </row>
        <row r="888">
          <cell r="A888" t="str">
            <v>9006230740</v>
          </cell>
          <cell r="B888">
            <v>9006230740</v>
          </cell>
          <cell r="C888" t="str">
            <v>CHEMICALS - DEFOAMER</v>
          </cell>
          <cell r="D888" t="str">
            <v>ХИМИКАТЫ-ПЕНОГАСИТЕЛЬ</v>
          </cell>
        </row>
        <row r="889">
          <cell r="A889" t="str">
            <v>9006230800</v>
          </cell>
          <cell r="B889">
            <v>9006230800</v>
          </cell>
          <cell r="C889" t="str">
            <v>MATERIALS - CAMP SUPPORT</v>
          </cell>
          <cell r="D889" t="str">
            <v>МАТЕРИАЛЫ-СОДЕРЖАНИЕ ЛАГЕРЯ</v>
          </cell>
        </row>
        <row r="890">
          <cell r="A890" t="str">
            <v>9006230810</v>
          </cell>
          <cell r="B890">
            <v>9006230810</v>
          </cell>
          <cell r="C890" t="str">
            <v>MATERIALS - KITCHEN SUPPORT</v>
          </cell>
          <cell r="D890" t="str">
            <v>МАТЕРИАЛЫ-СОДЕРЖАНИЕ КУХНИ</v>
          </cell>
        </row>
        <row r="891">
          <cell r="A891" t="str">
            <v>9006230820</v>
          </cell>
          <cell r="B891">
            <v>9006230820</v>
          </cell>
          <cell r="C891" t="str">
            <v>MATERIALS - DOWNHOLE - WELL PUMPS (MOYNOS)</v>
          </cell>
          <cell r="D891" t="str">
            <v>МАТЕРИАЛЫ- СКВАЖИННЫЕ ЗАБОЙНЫЕ НАСОСЫ</v>
          </cell>
        </row>
        <row r="892">
          <cell r="A892" t="str">
            <v>9006230830</v>
          </cell>
          <cell r="B892">
            <v>9006230830</v>
          </cell>
          <cell r="C892" t="str">
            <v>MATERIALS - DOWNHOLE - TUBING</v>
          </cell>
          <cell r="D892" t="str">
            <v>МАТЕРИАЛЫ-ЗАБОЙ-НКТ</v>
          </cell>
        </row>
        <row r="893">
          <cell r="A893" t="str">
            <v>9006230840</v>
          </cell>
          <cell r="B893">
            <v>9006230840</v>
          </cell>
          <cell r="C893" t="str">
            <v>MATERIALS - DOWNHOLE - RODS</v>
          </cell>
          <cell r="D893" t="str">
            <v>МАТЕРИАЛЫ-ЗАБОЙ-ШТАНГИ</v>
          </cell>
        </row>
        <row r="894">
          <cell r="A894" t="str">
            <v>9006230850</v>
          </cell>
          <cell r="B894">
            <v>9006230850</v>
          </cell>
          <cell r="C894" t="str">
            <v>MATERIALS - DOWNHOLE - OTHER</v>
          </cell>
          <cell r="D894" t="str">
            <v>МАТЕРИАЛЫ-ЗАБОЙ-ДРУГИЕ</v>
          </cell>
        </row>
        <row r="895">
          <cell r="A895" t="str">
            <v>9006230860</v>
          </cell>
          <cell r="B895">
            <v>9006230860</v>
          </cell>
          <cell r="C895" t="str">
            <v>MATERIALS - LABORATORY</v>
          </cell>
          <cell r="D895" t="str">
            <v>МАТЕРИАЛЫ-ЛАБОРАТОРИЯ</v>
          </cell>
        </row>
        <row r="896">
          <cell r="A896" t="str">
            <v>9006230870</v>
          </cell>
          <cell r="B896">
            <v>9006230870</v>
          </cell>
          <cell r="C896" t="str">
            <v>RAILROAD TRACK MATERIALS</v>
          </cell>
          <cell r="D896" t="str">
            <v>МАТЕРИАЛЫ Ж/Д ПУТЕЙ</v>
          </cell>
        </row>
        <row r="897">
          <cell r="A897" t="str">
            <v>9006231000</v>
          </cell>
          <cell r="B897">
            <v>9006231000</v>
          </cell>
          <cell r="C897" t="str">
            <v>DEP. EXP. - WELL DRILLING AND</v>
          </cell>
          <cell r="D897" t="str">
            <v>АМОРТИЗАЦИЯ БУРЕНИЕ И ЗАКАНЧИВАНИЕ СКВАЖИН</v>
          </cell>
        </row>
        <row r="898">
          <cell r="A898" t="str">
            <v>9006231100</v>
          </cell>
          <cell r="B898">
            <v>9006231100</v>
          </cell>
          <cell r="C898" t="str">
            <v>DEP. EXP. - OTHER WELL DRILLIN</v>
          </cell>
          <cell r="D898" t="str">
            <v>РАСХОДЫ ПО СКЛАДАМ И ТРУБНОМУ СКЛАДУ</v>
          </cell>
        </row>
        <row r="899">
          <cell r="A899" t="str">
            <v>9006231400</v>
          </cell>
          <cell r="B899">
            <v>9006231400</v>
          </cell>
          <cell r="C899" t="str">
            <v>WORKOVER &amp; MAJOR EXP. JOBS</v>
          </cell>
          <cell r="D899" t="str">
            <v>РАСХОДЫ ПО КРС И ОСНОВНЫМ ЭКСПЛУАТАЦИОННЫМ РАБОТАМ</v>
          </cell>
        </row>
        <row r="900">
          <cell r="A900" t="str">
            <v>9006231500</v>
          </cell>
          <cell r="B900">
            <v>9006231500</v>
          </cell>
          <cell r="C900" t="str">
            <v>PULLING JOBS - PUMP, ROD TUBING REPAIRS</v>
          </cell>
          <cell r="D900" t="str">
            <v>РАБОТЫ ПО ИЗВЛЕЧЕНИЮ- НАСОСЫ, РЕМОНТ ШТАНГ НКТ</v>
          </cell>
        </row>
        <row r="901">
          <cell r="A901" t="str">
            <v>9006232000</v>
          </cell>
          <cell r="B901">
            <v>9006232000</v>
          </cell>
          <cell r="C901" t="str">
            <v>DEP. EXP. - CAPITALIZED LIFTIN</v>
          </cell>
          <cell r="D901" t="str">
            <v>АМОРТИЗАЦИЯ КАПИТАЛИЗИРОВАННЫЕ ЭКСПЛУАТАЦ-Е РАСХОДЫ</v>
          </cell>
        </row>
        <row r="902">
          <cell r="A902" t="str">
            <v>9006233000</v>
          </cell>
          <cell r="B902">
            <v>9006233000</v>
          </cell>
          <cell r="C902" t="str">
            <v>DEP. EXP. - WATER WELLS AND SY</v>
          </cell>
          <cell r="D902" t="str">
            <v>АМОРТИЗАЦИЯ ВОДОЗАБОРНЫЕ СКВАЖИНЫ И СИСТЕМЫ</v>
          </cell>
        </row>
        <row r="903">
          <cell r="A903" t="str">
            <v>9006233700</v>
          </cell>
          <cell r="B903">
            <v>9006233700</v>
          </cell>
          <cell r="C903" t="str">
            <v>MAINTENANCE - GZU'S</v>
          </cell>
          <cell r="D903" t="str">
            <v>ТЕХНИЧЕСКОЕ ОБСЛУЖИВАНИЕ -  ГЗУ</v>
          </cell>
        </row>
        <row r="904">
          <cell r="A904" t="str">
            <v>9006233900</v>
          </cell>
          <cell r="B904">
            <v>9006233900</v>
          </cell>
          <cell r="C904" t="str">
            <v>MAINTENANCE-CAMP&amp;WAREHOUSE</v>
          </cell>
          <cell r="D904" t="str">
            <v>ТЕХНИЧЕСКОЕ ОБСЛУЖИВАНИЕ - ПОСЕЛОК И СКЛАД</v>
          </cell>
        </row>
        <row r="905">
          <cell r="A905" t="str">
            <v>9006234000</v>
          </cell>
          <cell r="B905">
            <v>9006234000</v>
          </cell>
          <cell r="C905" t="str">
            <v>MAINTENANCE-ROADS&amp;EXCAVATIONS</v>
          </cell>
          <cell r="D905" t="str">
            <v>ТЕХНИЧЕСКОЕ ОБСЛУЖИВАНИЕ - ДОРОГИ И ЗЕМЛЯНЫЕ РАБОТЫ</v>
          </cell>
        </row>
        <row r="906">
          <cell r="A906" t="str">
            <v>9006234200</v>
          </cell>
          <cell r="B906">
            <v>9006234200</v>
          </cell>
          <cell r="C906" t="str">
            <v>MAINTENANCE - TERMINAL &amp; LOADING RACK</v>
          </cell>
          <cell r="D906" t="str">
            <v>ТЕХНИЧ..ОБСЛУЖИВАНИЕ - Ж/Д ТЕРМИНАЛ И НАЛИВНАЯ ЭСТАКАДА</v>
          </cell>
        </row>
        <row r="907">
          <cell r="A907" t="str">
            <v>9006234300</v>
          </cell>
          <cell r="B907">
            <v>9006234300</v>
          </cell>
          <cell r="C907" t="str">
            <v>MAINTENANCE - CPP</v>
          </cell>
          <cell r="D907" t="str">
            <v>ТЕХ.ОБСЛУЖИВАНИЕ УПН</v>
          </cell>
        </row>
        <row r="908">
          <cell r="A908" t="str">
            <v>9006234400</v>
          </cell>
          <cell r="B908">
            <v>9006234400</v>
          </cell>
          <cell r="C908" t="str">
            <v>MAINTENANCE - TANK FARM</v>
          </cell>
          <cell r="D908" t="str">
            <v>ТЕХ.ОБСЛУЖИВАНИЕ-РЕЗЕРВУАРНЫЙ ПАРК</v>
          </cell>
        </row>
        <row r="909">
          <cell r="A909" t="str">
            <v>9006234450</v>
          </cell>
          <cell r="B909">
            <v>9006234450</v>
          </cell>
          <cell r="C909" t="str">
            <v>RAILROAD TRACK MAINTENANCE</v>
          </cell>
          <cell r="D909" t="str">
            <v>ТЕХ.ОБСЛУЖИВАНИЕ Ж/Д</v>
          </cell>
        </row>
        <row r="910">
          <cell r="A910" t="str">
            <v>9006234500</v>
          </cell>
          <cell r="B910">
            <v>9006234500</v>
          </cell>
          <cell r="C910" t="str">
            <v>MAINTENANCE - WATERFLOOD/DISPOSAL SYSTEM</v>
          </cell>
          <cell r="D910" t="str">
            <v>ТЕХ.ОБСЛУЖИВАНИЕ-СИСТЕМА ОТКАЧКИ ПРИ ОБВОДНЕНИИ</v>
          </cell>
        </row>
        <row r="911">
          <cell r="A911" t="str">
            <v>9006234600</v>
          </cell>
          <cell r="B911">
            <v>9006234600</v>
          </cell>
          <cell r="C911" t="str">
            <v>MAINTENANCE - WELLS/FLOWLINES</v>
          </cell>
          <cell r="D911" t="str">
            <v>ТЕХ.ОБСЛУЖИВАНИЕ-СКВАЖИНЫ/ТРУБОПРОВОД</v>
          </cell>
        </row>
        <row r="912">
          <cell r="A912" t="str">
            <v>9006234700</v>
          </cell>
          <cell r="B912">
            <v>9006234700</v>
          </cell>
          <cell r="C912" t="str">
            <v>MAINTENANCE - MAIN COLLECTOR LINE</v>
          </cell>
          <cell r="D912" t="str">
            <v>ТЕХ.ОБСЛУЖИВАНИЕ-ГЛАВНАЯ КОЛЛЕКТОРНАЯ ЛИНИЯ</v>
          </cell>
        </row>
        <row r="913">
          <cell r="A913" t="str">
            <v>9006234800</v>
          </cell>
          <cell r="B913">
            <v>9006234800</v>
          </cell>
          <cell r="C913" t="str">
            <v>MAINTENANCE - POWER LINES / ELECTRICAL</v>
          </cell>
          <cell r="D913" t="str">
            <v>ТЕХ.ОБСЛУЖИВАНИЕ-ЛЭП</v>
          </cell>
        </row>
        <row r="914">
          <cell r="A914" t="str">
            <v>9006234900</v>
          </cell>
          <cell r="B914">
            <v>9006234900</v>
          </cell>
          <cell r="C914" t="str">
            <v>WEATHER ALLOWANCE</v>
          </cell>
          <cell r="D914" t="str">
            <v>СКИДКА ПО ПОГОДЕ</v>
          </cell>
        </row>
        <row r="915">
          <cell r="A915" t="str">
            <v>9006235400</v>
          </cell>
          <cell r="B915">
            <v>9006235400</v>
          </cell>
          <cell r="C915" t="str">
            <v>TESTS&amp;INSPECTIONS</v>
          </cell>
          <cell r="D915" t="str">
            <v>ТЕСТИРОВАНИЕ И ИНСПЕКЦИЯ</v>
          </cell>
        </row>
        <row r="916">
          <cell r="A916" t="str">
            <v>9006237000</v>
          </cell>
          <cell r="B916">
            <v>9006237000</v>
          </cell>
          <cell r="C916" t="str">
            <v>PLUG&amp;ABANDON COSTS</v>
          </cell>
          <cell r="D916" t="str">
            <v>ЗАТАРТЫ ПО ГЛУШЕНИЮ И ЛИКВИДАЦИИ СКВАЖИН</v>
          </cell>
        </row>
        <row r="917">
          <cell r="A917" t="str">
            <v>9006239100</v>
          </cell>
          <cell r="B917">
            <v>9006239100</v>
          </cell>
          <cell r="C917" t="str">
            <v>WAREHOUSE INVENTORY ADJUST</v>
          </cell>
          <cell r="D917" t="str">
            <v>РЕГУЛИРОВАНИЕ ТМЗ НА СКЛАДЕ</v>
          </cell>
        </row>
        <row r="918">
          <cell r="A918" t="str">
            <v>9006239500</v>
          </cell>
          <cell r="B918">
            <v>9006239500</v>
          </cell>
          <cell r="C918" t="str">
            <v>GAINS&amp;LOSSES ON SALE OF STOCK</v>
          </cell>
          <cell r="D918" t="str">
            <v>ДОХОД И УБЫТКИ ОТ РЕАЛИЗАЦИИ ЗАПАСОВ СКЛАДА</v>
          </cell>
        </row>
        <row r="919">
          <cell r="A919" t="str">
            <v>9006240000</v>
          </cell>
          <cell r="B919">
            <v>9006240000</v>
          </cell>
          <cell r="C919" t="str">
            <v>TAXES-PRODUCTION&amp;OPERATING</v>
          </cell>
          <cell r="D919" t="str">
            <v>НАЛОГИ - ПРОИЗВОДСТВЕННЫЕ И ОПЕРАЦИОННЫЕ</v>
          </cell>
        </row>
        <row r="920">
          <cell r="A920" t="str">
            <v>9006240100</v>
          </cell>
          <cell r="B920">
            <v>9006240100</v>
          </cell>
          <cell r="C920" t="str">
            <v>PROPERTY TAXES-PRODUCTN ASSETS</v>
          </cell>
          <cell r="D920" t="str">
            <v>ИМУЩЕСТВЕННЫЕ НАЛОГИ - СРЕДСТВА ПРОИЗВОДСТВА</v>
          </cell>
        </row>
        <row r="921">
          <cell r="A921" t="str">
            <v>9006240300</v>
          </cell>
          <cell r="B921">
            <v>9006240300</v>
          </cell>
          <cell r="C921" t="str">
            <v>EXCISE</v>
          </cell>
          <cell r="D921" t="str">
            <v>АКЦИЗ</v>
          </cell>
        </row>
        <row r="922">
          <cell r="A922" t="str">
            <v>9006240400</v>
          </cell>
          <cell r="B922">
            <v>9006240400</v>
          </cell>
          <cell r="C922" t="str">
            <v>KAZAKSTAN POPERTY TEXES-1%</v>
          </cell>
          <cell r="D922" t="str">
            <v>НАЛОГ НА ИМУШЕСТВО</v>
          </cell>
        </row>
        <row r="923">
          <cell r="A923" t="str">
            <v>9006240600</v>
          </cell>
          <cell r="B923">
            <v>9006240600</v>
          </cell>
          <cell r="C923" t="str">
            <v>DEP. EXP. - BUILDINGS AND CONS</v>
          </cell>
          <cell r="D923" t="str">
            <v>АМОРТИЗАЦИЯ ЗДАНИЯ И СООРУЖЕНИЙ</v>
          </cell>
        </row>
        <row r="924">
          <cell r="A924" t="str">
            <v>9006240700</v>
          </cell>
          <cell r="B924">
            <v>9006240700</v>
          </cell>
          <cell r="C924" t="str">
            <v>DEP. EXP. - OFFICE</v>
          </cell>
          <cell r="D924" t="str">
            <v>АМОРТИЗАЦИЯ ОФИС</v>
          </cell>
        </row>
        <row r="925">
          <cell r="A925" t="str">
            <v>9006240800</v>
          </cell>
          <cell r="B925">
            <v>9006240800</v>
          </cell>
          <cell r="C925" t="str">
            <v>DEP. EXP. - RAIL LOADING TERM.</v>
          </cell>
          <cell r="D925" t="str">
            <v>АМОРТИЗАЦИЯ НЕФТЕНАЛИВНОЙ ТЕРМИНАЛ И ПРИЛЕГ. ОБЪЕКТЫ</v>
          </cell>
        </row>
        <row r="926">
          <cell r="A926" t="str">
            <v>9006240900</v>
          </cell>
          <cell r="B926">
            <v>9006240900</v>
          </cell>
          <cell r="C926" t="str">
            <v>DEP. EXP. - FIELD CAMP AND FAC</v>
          </cell>
          <cell r="D926" t="str">
            <v xml:space="preserve"> АМОРТИЗАЦИЯВАХТОВЫЙ ПОСЕЛОК И ОБЪЕКТЫ</v>
          </cell>
        </row>
        <row r="927">
          <cell r="A927" t="str">
            <v>9006241000</v>
          </cell>
          <cell r="B927">
            <v>9006241000</v>
          </cell>
          <cell r="C927" t="str">
            <v>DEP. EXP. - WAREHOUSES</v>
          </cell>
          <cell r="D927" t="str">
            <v>АМОРТИЗАЦИЯ СКЛАД</v>
          </cell>
        </row>
        <row r="928">
          <cell r="A928" t="str">
            <v>9006241100</v>
          </cell>
          <cell r="B928">
            <v>9006241100</v>
          </cell>
          <cell r="C928" t="str">
            <v>DEP. EXP. - CONTROL ROOM</v>
          </cell>
          <cell r="D928" t="str">
            <v>АМОРТИЗАЦИЯ ОПЕРАТОРНАЯ</v>
          </cell>
        </row>
        <row r="929">
          <cell r="A929" t="str">
            <v>9006241200</v>
          </cell>
          <cell r="B929">
            <v>9006241200</v>
          </cell>
          <cell r="C929" t="str">
            <v>DEP. EXP. - FIRE FIGHTING</v>
          </cell>
          <cell r="D929" t="str">
            <v>АМОРТИЗАЦИЯ СИСТЕМА ПОЖАРОТУШЕНИЯ</v>
          </cell>
        </row>
        <row r="930">
          <cell r="A930" t="str">
            <v>9006241300</v>
          </cell>
          <cell r="B930">
            <v>9006241300</v>
          </cell>
          <cell r="C930" t="str">
            <v>DEP. EXP. - PUMP HOUSES</v>
          </cell>
          <cell r="D930" t="str">
            <v>АМОРТИЗАЦИЯ ЗДАНИЯ НАСОСНЫХ</v>
          </cell>
        </row>
        <row r="931">
          <cell r="A931" t="str">
            <v>9006241400</v>
          </cell>
          <cell r="B931">
            <v>9006241400</v>
          </cell>
          <cell r="C931" t="str">
            <v>DEP. EXP. - HEATING</v>
          </cell>
          <cell r="D931" t="str">
            <v>АМОРТИЗАЦИЯ КОТЕЛЬНЫЕ</v>
          </cell>
        </row>
        <row r="932">
          <cell r="A932" t="str">
            <v>9006241500</v>
          </cell>
          <cell r="B932">
            <v>9006241500</v>
          </cell>
          <cell r="C932" t="str">
            <v>DEP. EXP. - TANKS| OIL/GAS AND</v>
          </cell>
          <cell r="D932" t="str">
            <v>АМОРТИЗАЦИЯ РЕЗЕРВУАРЫ, ОБОРУДОВАНИЕ ДЛЯ ХРАН. НЕФТИ/ГАЗА</v>
          </cell>
        </row>
        <row r="933">
          <cell r="A933" t="str">
            <v>9006241600</v>
          </cell>
          <cell r="B933">
            <v>9006241600</v>
          </cell>
          <cell r="C933" t="str">
            <v>DEP. EXP. - PIPELINES</v>
          </cell>
          <cell r="D933" t="str">
            <v>АМОРТИЗАЦИЯ ТРУБОПРОВОДЫ</v>
          </cell>
        </row>
        <row r="934">
          <cell r="A934" t="str">
            <v>9006245010</v>
          </cell>
          <cell r="B934">
            <v>9006245010</v>
          </cell>
          <cell r="C934" t="str">
            <v>NON-REFUNDABLE VAT</v>
          </cell>
          <cell r="D934" t="str">
            <v>НДС</v>
          </cell>
        </row>
        <row r="935">
          <cell r="A935" t="str">
            <v>9006245015</v>
          </cell>
          <cell r="B935">
            <v>9006245015</v>
          </cell>
          <cell r="C935" t="str">
            <v>WITHOLDING TAXES</v>
          </cell>
          <cell r="D935" t="str">
            <v>НАЛОГ С НЕРЕЗИДЕНТОВ</v>
          </cell>
        </row>
        <row r="936">
          <cell r="A936" t="str">
            <v>9006245020</v>
          </cell>
          <cell r="B936">
            <v>9006245020</v>
          </cell>
          <cell r="C936" t="str">
            <v>PRODUCTION BONUS</v>
          </cell>
          <cell r="D936" t="str">
            <v>БОНУС ДОБЫЧИ</v>
          </cell>
        </row>
        <row r="937">
          <cell r="A937" t="str">
            <v>9006245030</v>
          </cell>
          <cell r="B937">
            <v>9006245030</v>
          </cell>
          <cell r="C937" t="str">
            <v>ROYALTIES</v>
          </cell>
          <cell r="D937" t="str">
            <v>РОЯЛТИ</v>
          </cell>
        </row>
        <row r="938">
          <cell r="A938" t="str">
            <v>9006245050</v>
          </cell>
          <cell r="B938">
            <v>9006245050</v>
          </cell>
          <cell r="C938" t="str">
            <v>CUSTOMS DUTIES</v>
          </cell>
          <cell r="D938" t="str">
            <v>ТАМОЖЕННЫЕ ПОШЛИНЫ</v>
          </cell>
        </row>
        <row r="939">
          <cell r="A939" t="str">
            <v>9006245060</v>
          </cell>
          <cell r="B939">
            <v>9006245060</v>
          </cell>
          <cell r="C939" t="str">
            <v>ECOLOGICAL TAX</v>
          </cell>
          <cell r="D939" t="str">
            <v>ЭКОЛОГИЧЕСКИЕ ВЫПЛАТЫ</v>
          </cell>
        </row>
        <row r="940">
          <cell r="A940" t="str">
            <v>9006245070</v>
          </cell>
          <cell r="B940">
            <v>9006245070</v>
          </cell>
          <cell r="C940" t="str">
            <v>ECOLOGICAL MONITORING</v>
          </cell>
          <cell r="D940" t="str">
            <v>ЭКОЛОГИЧЕСКИЙ МОНИТОРИНГ</v>
          </cell>
        </row>
        <row r="941">
          <cell r="A941" t="str">
            <v>9006245080</v>
          </cell>
          <cell r="B941">
            <v>9006245080</v>
          </cell>
          <cell r="C941" t="str">
            <v>ECOLOGICAL: OTHER ACTIVITIES</v>
          </cell>
          <cell r="D941" t="str">
            <v>ЭКОЛОГИЯ-ДРУГИЕ МЕРОПРИЯТИЯ</v>
          </cell>
        </row>
        <row r="942">
          <cell r="A942" t="str">
            <v>9006249010</v>
          </cell>
          <cell r="B942">
            <v>9006249010</v>
          </cell>
          <cell r="C942" t="str">
            <v xml:space="preserve"> AMORTIZATION OF INTANG</v>
          </cell>
          <cell r="D942" t="str">
            <v xml:space="preserve"> АМОРТИЗАЦИЯ НЕМАТЕРИАЛЬНЫХ АКТИВОВ</v>
          </cell>
        </row>
        <row r="943">
          <cell r="A943" t="str">
            <v>9006249020</v>
          </cell>
          <cell r="B943">
            <v>9006249020</v>
          </cell>
          <cell r="C943" t="str">
            <v xml:space="preserve"> AMORTISATION-LICENSES</v>
          </cell>
          <cell r="D943" t="str">
            <v xml:space="preserve"> АМОРТИЗАЦИЯ - ЛИЦЕНЗИОННЫЕ СОГЛАШЕНИЯ</v>
          </cell>
        </row>
        <row r="944">
          <cell r="A944" t="str">
            <v>9006249030</v>
          </cell>
          <cell r="B944">
            <v>9006249030</v>
          </cell>
          <cell r="C944" t="str">
            <v xml:space="preserve"> AMORTISATION-SOFTWARE</v>
          </cell>
          <cell r="D944" t="str">
            <v xml:space="preserve"> АМОРТИЗАЦИЯ - ПРОГРАММНОЕ ОБЕСПЕЧЕНИЕ</v>
          </cell>
        </row>
        <row r="945">
          <cell r="A945" t="str">
            <v>9006249040</v>
          </cell>
          <cell r="B945">
            <v>9006249040</v>
          </cell>
          <cell r="C945" t="str">
            <v xml:space="preserve"> AMORTISATION-PATENTS</v>
          </cell>
          <cell r="D945" t="str">
            <v xml:space="preserve"> АМОРТИЗАЦИЯ - ПАТЕНТЫ</v>
          </cell>
        </row>
        <row r="946">
          <cell r="A946" t="str">
            <v>9006249050</v>
          </cell>
          <cell r="B946">
            <v>9006249050</v>
          </cell>
          <cell r="C946" t="str">
            <v xml:space="preserve"> AMORT.-ORGANIZ COSTS</v>
          </cell>
          <cell r="D946" t="str">
            <v xml:space="preserve"> АМОРТИЗАЦИЯ - ОРГАНИЗАЦИОННЫЕ ЗАТРАТЫ</v>
          </cell>
        </row>
        <row r="947">
          <cell r="A947" t="str">
            <v>9006249060</v>
          </cell>
          <cell r="B947">
            <v>9006249060</v>
          </cell>
          <cell r="C947" t="str">
            <v xml:space="preserve"> AMORTISATION-GOODWILL</v>
          </cell>
          <cell r="D947" t="str">
            <v>АМОРТИЗАЦИЯ - GOODWILL</v>
          </cell>
        </row>
        <row r="948">
          <cell r="A948" t="str">
            <v>9006249070</v>
          </cell>
          <cell r="B948">
            <v>9006249070</v>
          </cell>
          <cell r="C948" t="str">
            <v xml:space="preserve"> AMORTISATION-OTHER</v>
          </cell>
          <cell r="D948" t="str">
            <v>ПРОЧАЯ АМОРТИЗАЦИЯ</v>
          </cell>
        </row>
        <row r="949">
          <cell r="A949" t="str">
            <v>9006250000</v>
          </cell>
          <cell r="B949">
            <v>9006250000</v>
          </cell>
          <cell r="C949" t="str">
            <v>DEPRECIATION|DEPLETION&amp;AMORTIZ</v>
          </cell>
          <cell r="D949" t="str">
            <v>АМОРТИЗАЦИЯ, ИЗНОС</v>
          </cell>
        </row>
        <row r="950">
          <cell r="A950" t="str">
            <v>9006250440</v>
          </cell>
          <cell r="B950">
            <v>9006250440</v>
          </cell>
          <cell r="C950" t="str">
            <v>DEPRECIATION-CAPITAL LEASES</v>
          </cell>
          <cell r="D950" t="str">
            <v>БОЙЛЕРЫ И НАГРЕВАТЕЛИ</v>
          </cell>
        </row>
        <row r="951">
          <cell r="A951" t="str">
            <v>9006250910</v>
          </cell>
          <cell r="B951">
            <v>9006250910</v>
          </cell>
          <cell r="C951" t="str">
            <v>DEP. EXP. - BOILERS AND HEATER</v>
          </cell>
          <cell r="D951" t="str">
            <v>АМОРТИЗАЦИЯ - КОТЛЫ И БОЙЛЕРЫ</v>
          </cell>
        </row>
        <row r="952">
          <cell r="A952" t="str">
            <v>9006250915</v>
          </cell>
          <cell r="B952">
            <v>9006250915</v>
          </cell>
          <cell r="C952" t="str">
            <v>DEP. EXP. - PUMPS AND COMPRESS</v>
          </cell>
          <cell r="D952" t="str">
            <v>НАСОСЫ И КОМПРЕССОРЫ</v>
          </cell>
        </row>
        <row r="953">
          <cell r="A953" t="str">
            <v>9006250916</v>
          </cell>
          <cell r="B953">
            <v>9006250916</v>
          </cell>
          <cell r="C953" t="str">
            <v>DEP. EXP. - WATER TANKS</v>
          </cell>
          <cell r="D953" t="str">
            <v>РЕЗЕРВУАРЫ ВОДЫ</v>
          </cell>
        </row>
        <row r="954">
          <cell r="A954" t="str">
            <v>9006250933</v>
          </cell>
          <cell r="B954">
            <v>9006250933</v>
          </cell>
          <cell r="C954" t="str">
            <v>DEP. EXP. - ELECT. GEN. &amp; POWE</v>
          </cell>
          <cell r="D954" t="str">
            <v>ЭЛЕКТРОГЕНЕРАТОРЫ И СИСТЕМЫ ПИТАНИЯ</v>
          </cell>
        </row>
        <row r="955">
          <cell r="A955" t="str">
            <v>9006250945</v>
          </cell>
          <cell r="B955">
            <v>9006250945</v>
          </cell>
          <cell r="C955" t="str">
            <v>DEP. EXP. - GATHERING SYSTEMS</v>
          </cell>
          <cell r="D955" t="str">
            <v>ГЗУ И ТРУБОПРОВОДЫ</v>
          </cell>
        </row>
        <row r="956">
          <cell r="A956" t="str">
            <v>9006250948</v>
          </cell>
          <cell r="B956">
            <v>9006250948</v>
          </cell>
          <cell r="C956" t="str">
            <v>DEP. EXP. - MEAS. &amp; REGULATING</v>
          </cell>
          <cell r="D956" t="str">
            <v>КОНТРОЛЬНО-ЗАМЕРНОЕ ОБОРУДОВАНИЕ</v>
          </cell>
        </row>
        <row r="957">
          <cell r="A957" t="str">
            <v>9006250972</v>
          </cell>
          <cell r="B957">
            <v>9006250972</v>
          </cell>
          <cell r="C957" t="str">
            <v>DEP. EXP. - TOOLS AND SERVICIN</v>
          </cell>
          <cell r="D957" t="str">
            <v>ИНСТРУМЕНТЫ И ОБОРУДОВАНИЕ ТЕХНИЧЕСКОГО ОБСЛУЖИВАНИЯ</v>
          </cell>
        </row>
        <row r="958">
          <cell r="A958" t="str">
            <v>9006251100</v>
          </cell>
          <cell r="B958">
            <v>9006251100</v>
          </cell>
          <cell r="C958" t="str">
            <v>DEP. EXP. - FIRE PROTECTION</v>
          </cell>
          <cell r="D958" t="str">
            <v>ОБОРУДОВАНИЕ ПОЖАРОТУШЕНИЯ</v>
          </cell>
        </row>
        <row r="959">
          <cell r="A959" t="str">
            <v>9006251510</v>
          </cell>
          <cell r="B959">
            <v>9006251510</v>
          </cell>
          <cell r="C959" t="str">
            <v>DEP. EXP. - CONSTRUCTION EQUIP</v>
          </cell>
          <cell r="D959" t="str">
            <v>СТРОИТЕЛЬНОЕ ОБОРУДОВАНИЕ</v>
          </cell>
        </row>
        <row r="960">
          <cell r="A960" t="str">
            <v>9006251520</v>
          </cell>
          <cell r="B960">
            <v>9006251520</v>
          </cell>
          <cell r="C960" t="str">
            <v>DEP. EXP. - CONSTRUCTION EQUIP</v>
          </cell>
          <cell r="D960" t="str">
            <v>ОБОРУДОВАНИЕ ДЛЯ ТЕХ. ОБСЛУЖИВАНИЯ</v>
          </cell>
        </row>
        <row r="961">
          <cell r="A961" t="str">
            <v>9006251600</v>
          </cell>
          <cell r="B961">
            <v>9006251600</v>
          </cell>
          <cell r="C961" t="str">
            <v>DEP. EXP. - LABORATORY EQUIPME</v>
          </cell>
          <cell r="D961" t="str">
            <v>ЛАБОРАТОРНОЕ ОБОРУДОВАНИЕ</v>
          </cell>
        </row>
        <row r="962">
          <cell r="A962" t="str">
            <v>9006251650</v>
          </cell>
          <cell r="B962">
            <v>9006251650</v>
          </cell>
          <cell r="C962" t="str">
            <v>DEP. EXP. - OTHER FIXED ASSETS</v>
          </cell>
          <cell r="D962" t="str">
            <v>ПРОЧИЕ ОСНОВНЫЕ СРЕДСТВА</v>
          </cell>
        </row>
        <row r="963">
          <cell r="A963" t="str">
            <v>9006251700</v>
          </cell>
          <cell r="B963">
            <v>9006251700</v>
          </cell>
          <cell r="C963" t="str">
            <v>DEP. EXP. - FURNITURE AND FIXT</v>
          </cell>
          <cell r="D963" t="str">
            <v>МЕБЕЛЬ И ПРИНАДЛЕЖНОСТИ</v>
          </cell>
        </row>
        <row r="964">
          <cell r="A964" t="str">
            <v>9006251800</v>
          </cell>
          <cell r="B964">
            <v>9006251800</v>
          </cell>
          <cell r="C964" t="str">
            <v>DEP. EXP. - TEL| FAX &amp; COMMS E</v>
          </cell>
          <cell r="D964" t="str">
            <v>ТЕЛЕФ/ФАКС. И ОБОРУД. ДЛЯ СВЯЗИ</v>
          </cell>
        </row>
        <row r="965">
          <cell r="A965" t="str">
            <v>9006251900</v>
          </cell>
          <cell r="B965">
            <v>9006251900</v>
          </cell>
          <cell r="C965" t="str">
            <v>DEP. EXP. - TANKS| CYL. AND FU</v>
          </cell>
          <cell r="D965" t="str">
            <v>РЕЗЕРВУАРЫ, ЦИЛИНДРЫ И ТОПЛИВНЫЕ СИСТЕМЫ</v>
          </cell>
        </row>
        <row r="966">
          <cell r="A966" t="str">
            <v>9006252000</v>
          </cell>
          <cell r="B966">
            <v>9006252000</v>
          </cell>
          <cell r="C966" t="str">
            <v>DEP. EXP. - COMPUTERS AND PRIN</v>
          </cell>
          <cell r="D966" t="str">
            <v>КОМПЬЮТЕРЫ И ПРИНТЕРЫ</v>
          </cell>
        </row>
        <row r="967">
          <cell r="A967" t="str">
            <v>9006252200</v>
          </cell>
          <cell r="B967">
            <v>9006252200</v>
          </cell>
          <cell r="C967" t="str">
            <v>DEP. EXP. - PRODUCT STORAGE AN</v>
          </cell>
          <cell r="D967" t="str">
            <v>ХРАНЕНИЕ И РАСПРЕДЕЛЕНИЕ ТОВАРОВ</v>
          </cell>
        </row>
        <row r="968">
          <cell r="A968" t="str">
            <v>9006252300</v>
          </cell>
          <cell r="B968">
            <v>9006252300</v>
          </cell>
          <cell r="C968" t="str">
            <v>DEP. EXP. - TRUCKS AND TRACTOR</v>
          </cell>
          <cell r="D968" t="str">
            <v>ГРУЗОВИКИ И ТРАКТОРА</v>
          </cell>
        </row>
        <row r="969">
          <cell r="A969" t="str">
            <v>9006252400</v>
          </cell>
          <cell r="B969">
            <v>9006252400</v>
          </cell>
          <cell r="C969" t="str">
            <v>DEP. EXP. - PASSENGER AUTOS</v>
          </cell>
          <cell r="D969" t="str">
            <v>ПАССАЖИРСКИЕ АВТОМОБИЛИ</v>
          </cell>
        </row>
        <row r="970">
          <cell r="A970" t="str">
            <v>9006252600</v>
          </cell>
          <cell r="B970">
            <v>9006252600</v>
          </cell>
          <cell r="C970" t="str">
            <v>DEP. EXP. - FURN. / APPLIANCES</v>
          </cell>
          <cell r="D970" t="str">
            <v>МЕБЕЛЬ И БЫТ. ПРИБ. - ДЛЯ КВАРТИР</v>
          </cell>
        </row>
        <row r="971">
          <cell r="A971" t="str">
            <v>9006252700</v>
          </cell>
          <cell r="B971">
            <v>9006252700</v>
          </cell>
          <cell r="C971" t="str">
            <v>DEP. EXP. - ELECTRIC GENERATOR</v>
          </cell>
          <cell r="D971" t="str">
            <v>ЭЛЕКТРОГЕНЕРАТОРЫ</v>
          </cell>
        </row>
        <row r="972">
          <cell r="A972" t="str">
            <v>9006252800</v>
          </cell>
          <cell r="B972">
            <v>9006252800</v>
          </cell>
          <cell r="C972" t="str">
            <v>DEP. EXP. - SAFETY EQUIPMENT</v>
          </cell>
          <cell r="D972" t="str">
            <v>ОБ. ДЛЯ ОБЕСП. БЕЗОПАС. РАБОТ</v>
          </cell>
        </row>
        <row r="973">
          <cell r="A973" t="str">
            <v>9006261000</v>
          </cell>
          <cell r="B973">
            <v>9006261000</v>
          </cell>
          <cell r="C973" t="str">
            <v>DEP. EXP. -  PIPELINE COSTS</v>
          </cell>
          <cell r="D973" t="str">
            <v xml:space="preserve">КАПИТАЛИЗИРУЕМЫЕ ЗАТРАТЫ НА ТРУБОПРОВОД </v>
          </cell>
        </row>
        <row r="974">
          <cell r="A974" t="str">
            <v>9006261100</v>
          </cell>
          <cell r="B974">
            <v>9006261100</v>
          </cell>
          <cell r="C974" t="str">
            <v>DEP. EXP. - TERMINAL</v>
          </cell>
          <cell r="D974" t="str">
            <v>ТЕРМИНАЛ</v>
          </cell>
        </row>
        <row r="975">
          <cell r="A975" t="str">
            <v>9006261110</v>
          </cell>
          <cell r="B975">
            <v>9006261110</v>
          </cell>
          <cell r="C975" t="str">
            <v>DEP. EXP. - TANK FARM</v>
          </cell>
          <cell r="D975" t="str">
            <v>РЕЗЕРВУАРНЫЙ ПАРК</v>
          </cell>
        </row>
        <row r="976">
          <cell r="A976" t="str">
            <v>9006261120</v>
          </cell>
          <cell r="B976">
            <v>9006261120</v>
          </cell>
          <cell r="C976" t="str">
            <v>DEP. EXP. - RAIL DISCHARGE PLA</v>
          </cell>
          <cell r="D976" t="str">
            <v>ЖЕЛЕЗНОДОРОЖНАЯ НАЛИВНАЯ ЭСТАКАДА</v>
          </cell>
        </row>
        <row r="977">
          <cell r="A977" t="str">
            <v>9006261200</v>
          </cell>
          <cell r="B977">
            <v>9006261200</v>
          </cell>
          <cell r="C977" t="str">
            <v>DEP. EXP. - PUMP STATION</v>
          </cell>
          <cell r="D977" t="str">
            <v>НАСОСНАЯ</v>
          </cell>
        </row>
        <row r="978">
          <cell r="A978" t="str">
            <v>9006261210</v>
          </cell>
          <cell r="B978">
            <v>9006261210</v>
          </cell>
          <cell r="C978" t="str">
            <v>DEP. EXP. - BOILERS AND HEATER</v>
          </cell>
          <cell r="D978" t="str">
            <v>КОТЛЫ И БОЙЛЕРЫ</v>
          </cell>
        </row>
        <row r="979">
          <cell r="A979" t="str">
            <v>9006261220</v>
          </cell>
          <cell r="B979">
            <v>9006261220</v>
          </cell>
          <cell r="C979" t="str">
            <v>DEP. EXP. - METERING SYSTEMS</v>
          </cell>
          <cell r="D979" t="str">
            <v>ЗАМЕРНЫЕ УСТАНОВКИ</v>
          </cell>
        </row>
        <row r="980">
          <cell r="A980" t="str">
            <v>9006261230</v>
          </cell>
          <cell r="B980">
            <v>9006261230</v>
          </cell>
          <cell r="C980" t="str">
            <v>DEP. EXP. - FIRE FIGHTING</v>
          </cell>
          <cell r="D980" t="str">
            <v>СИСТЕМЫ ПОЖАРОТУШЕНИЯ</v>
          </cell>
        </row>
        <row r="981">
          <cell r="A981" t="str">
            <v>9006261240</v>
          </cell>
          <cell r="B981">
            <v>9006261240</v>
          </cell>
          <cell r="C981" t="str">
            <v>DEP. EXP. - CONTROL ROOM</v>
          </cell>
          <cell r="D981" t="str">
            <v>ОПЕРАТОРНАЯ</v>
          </cell>
        </row>
        <row r="982">
          <cell r="A982" t="str">
            <v>9006261250</v>
          </cell>
          <cell r="B982">
            <v>9006261250</v>
          </cell>
          <cell r="C982" t="str">
            <v>DEP. EXP. - ELECT SUPPLY &amp; POW</v>
          </cell>
          <cell r="D982" t="str">
            <v>ПОДАЧА ЭЛЕКТРОПИТАНИЯ И ЛЭП</v>
          </cell>
        </row>
        <row r="983">
          <cell r="A983" t="str">
            <v>9006261260</v>
          </cell>
          <cell r="B983">
            <v>9006261260</v>
          </cell>
          <cell r="C983" t="str">
            <v>DEP. EXP. - FUEL| WATER SEWERA</v>
          </cell>
          <cell r="D983" t="str">
            <v>СИСТЕМЫ ПОДАЧИ ТОПЛИВА, ВДЫ И КАНАЛИЗАЦИЯ</v>
          </cell>
        </row>
        <row r="984">
          <cell r="A984" t="str">
            <v>9006261300</v>
          </cell>
          <cell r="B984">
            <v>9006261300</v>
          </cell>
          <cell r="C984" t="str">
            <v>DEP. EXP. - PIPELINES</v>
          </cell>
          <cell r="D984" t="str">
            <v>ТРУБОПРОВОДЫ</v>
          </cell>
        </row>
        <row r="985">
          <cell r="A985" t="str">
            <v>9006261400</v>
          </cell>
          <cell r="B985">
            <v>9006261400</v>
          </cell>
          <cell r="C985" t="str">
            <v>DEP. EXP. - ROADS</v>
          </cell>
          <cell r="D985" t="str">
            <v>ДОРОГИ</v>
          </cell>
        </row>
        <row r="986">
          <cell r="A986" t="str">
            <v>9006261900</v>
          </cell>
          <cell r="B986">
            <v>9006261900</v>
          </cell>
          <cell r="C986" t="str">
            <v>DEP. EXP. - OTHER PIPELINE COS</v>
          </cell>
          <cell r="D986" t="str">
            <v>ПРОЧИЕ ЗАТРАТЫ НА ТРУБОПРОВОД</v>
          </cell>
        </row>
        <row r="987">
          <cell r="A987" t="str">
            <v>9006299221</v>
          </cell>
          <cell r="B987">
            <v>9006299221</v>
          </cell>
          <cell r="C987" t="str">
            <v>CLOSE FROM 900 TO 221</v>
          </cell>
          <cell r="D987" t="str">
            <v>ЗАКРЫТИЕ С 900 НА 221 СТ.</v>
          </cell>
        </row>
        <row r="988">
          <cell r="A988" t="str">
            <v>9056200000</v>
          </cell>
          <cell r="B988">
            <v>9056200000</v>
          </cell>
          <cell r="C988" t="str">
            <v>OTH. PRODUCTION EXP. - LIQUIDA</v>
          </cell>
          <cell r="D988" t="str">
            <v>ПРОЧИЕ ПРОИЗВ. РАСХОДЫ - ЛИКВИДЦИОННЫЙ ФОНД</v>
          </cell>
        </row>
        <row r="989">
          <cell r="A989" t="str">
            <v>9407500000</v>
          </cell>
          <cell r="B989">
            <v>9407500000</v>
          </cell>
          <cell r="C989" t="str">
            <v>CHARITABLE CONTRIBUTIONS</v>
          </cell>
          <cell r="D989" t="str">
            <v>СОЦИАЛЬНАЯ СФЕРА</v>
          </cell>
        </row>
        <row r="990">
          <cell r="A990" t="str">
            <v>9417500000</v>
          </cell>
          <cell r="B990">
            <v>9417500000</v>
          </cell>
          <cell r="C990" t="str">
            <v>MATERIALS</v>
          </cell>
          <cell r="D990" t="str">
            <v>МАТЕРИАЛЫ</v>
          </cell>
        </row>
        <row r="991">
          <cell r="A991" t="str">
            <v>9427500000</v>
          </cell>
          <cell r="B991">
            <v>9427500000</v>
          </cell>
          <cell r="C991" t="str">
            <v>LABOR</v>
          </cell>
          <cell r="D991" t="str">
            <v>ОПЛАТА ТРУДА РАБОТНИКОВ</v>
          </cell>
        </row>
        <row r="992">
          <cell r="A992" t="str">
            <v>9437500000</v>
          </cell>
          <cell r="B992">
            <v>9437500000</v>
          </cell>
          <cell r="C992" t="str">
            <v>PAYROLL BENEFITS</v>
          </cell>
          <cell r="D992" t="str">
            <v>ОТЧИСЛЕНИЯ ОТ ОПЛАТЫ ТРУДА</v>
          </cell>
        </row>
        <row r="993">
          <cell r="A993" t="str">
            <v>9447500000</v>
          </cell>
          <cell r="B993">
            <v>9447500000</v>
          </cell>
          <cell r="C993" t="str">
            <v>UTILITIES</v>
          </cell>
          <cell r="D993" t="str">
            <v>КОММУНАЛЬНЫЕ УСЛУГИ</v>
          </cell>
        </row>
        <row r="994">
          <cell r="A994" t="str">
            <v>9457500000</v>
          </cell>
          <cell r="B994">
            <v>9457500000</v>
          </cell>
          <cell r="C994" t="str">
            <v>FIXED ASSET REPAIRS</v>
          </cell>
          <cell r="D994" t="str">
            <v>РЕМОНТ ОСНОВНЫХ СРЕДСТВ</v>
          </cell>
        </row>
        <row r="995">
          <cell r="A995" t="str">
            <v>9467500000</v>
          </cell>
          <cell r="B995">
            <v>9467500000</v>
          </cell>
          <cell r="C995" t="str">
            <v>DEPREC OF F.ASSETS&amp;INTANGIBLES</v>
          </cell>
          <cell r="D995" t="str">
            <v>ИЗНОС ОСНОВНЫХ СРЕДСТВ И АМОРТИЗАЦИЯ НЕМАТЕР. АКТИВОВ</v>
          </cell>
        </row>
        <row r="996">
          <cell r="A996" t="str">
            <v>9477500000</v>
          </cell>
          <cell r="B996">
            <v>9477500000</v>
          </cell>
          <cell r="C996" t="str">
            <v>LEASE PAYMENTS</v>
          </cell>
          <cell r="D996" t="str">
            <v>АРЕНДНАЯ ПЛАТА</v>
          </cell>
        </row>
        <row r="997">
          <cell r="A997" t="str">
            <v>9487500000</v>
          </cell>
          <cell r="B997">
            <v>9487500000</v>
          </cell>
          <cell r="C997" t="str">
            <v>OTHER CHARITABLE CONTRIBUTIONS</v>
          </cell>
          <cell r="D997" t="str">
            <v>ПРОЧИЕ</v>
          </cell>
        </row>
        <row r="998">
          <cell r="A998" t="str">
            <v>9707500000</v>
          </cell>
          <cell r="B998">
            <v>9707500000</v>
          </cell>
          <cell r="C998" t="str">
            <v>KZT - ADJUSTMENTS</v>
          </cell>
          <cell r="D998" t="str">
            <v>КзТ - РЕГУЛИРОВАНИЕ</v>
          </cell>
        </row>
        <row r="999">
          <cell r="A999" t="str">
            <v>9807500000</v>
          </cell>
          <cell r="B999">
            <v>9807500000</v>
          </cell>
          <cell r="C999" t="str">
            <v>GAAP EXCHANGE DIFFERENCES</v>
          </cell>
          <cell r="D999" t="str">
            <v>КУРСОВАЯ РАЗНИЦА - GAAP</v>
          </cell>
        </row>
        <row r="1000">
          <cell r="A1000" t="str">
            <v>9999999999</v>
          </cell>
          <cell r="B1000">
            <v>9999999999</v>
          </cell>
          <cell r="C1000" t="str">
            <v>RETAINED EARNINGS CONTRA</v>
          </cell>
          <cell r="D1000" t="str">
            <v>НЕРАСПРЕДЕЛЕННАЯ ПРИБЫЛЬ - ОТРИЦАТЕЛЬНАЯ</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COGS"/>
      <sheetName val="U2.1_Lead 30_06"/>
      <sheetName val="Счёт 26"/>
      <sheetName val="assumptions"/>
      <sheetName val="DPR(TAX)"/>
      <sheetName val="A4.5 Grouping"/>
      <sheetName val="Dictionaries"/>
      <sheetName val="OEMK Model 1999 monthly"/>
      <sheetName val="pbc - tb"/>
      <sheetName val="КлассЗСМК"/>
      <sheetName val="Market"/>
      <sheetName val="RPP"/>
      <sheetName val="Tr"/>
      <sheetName val="Prices"/>
      <sheetName val="main"/>
      <sheetName val="Настройки"/>
      <sheetName val="БДДС month (ф)"/>
      <sheetName val="БДДС month (п)"/>
      <sheetName val="Indices"/>
      <sheetName val="Данные"/>
      <sheetName val="курсы"/>
      <sheetName val="Ratios"/>
      <sheetName val="Common-Size"/>
      <sheetName val="FCF"/>
      <sheetName val="Schedules"/>
      <sheetName val="Proj. Bal."/>
      <sheetName val="cash in bank"/>
      <sheetName val="BEX_MAIN"/>
      <sheetName val="BEX_partner_CZK"/>
      <sheetName val="BEX_partner_EUR"/>
      <sheetName val="BEX_partner_OTH"/>
      <sheetName val="BEX_partner_RUB"/>
      <sheetName val="BEX_partner_USD"/>
      <sheetName val="BEX_partner_ZAR"/>
      <sheetName val="BS"/>
      <sheetName val="Segment"/>
      <sheetName val="Other"/>
      <sheetName val="PL"/>
      <sheetName val="CPP ajustat"/>
      <sheetName val="PL 1"/>
      <sheetName val="Sheet1"/>
      <sheetName val="Database (RUR)Mar YTD"/>
      <sheetName val="НЕДЕЛИ"/>
      <sheetName val="St"/>
      <sheetName val="Macroeconomics"/>
      <sheetName val="Database _RUR_Mar YTD"/>
      <sheetName val="Info"/>
      <sheetName val="январ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10-1"/>
      <sheetName val="SMSTemp"/>
      <sheetName val="CPI"/>
      <sheetName val="Sheet1"/>
      <sheetName val="Info"/>
      <sheetName val="yO302.1"/>
      <sheetName val="Cash Flow - 2004 Workings"/>
      <sheetName val="co_code"/>
      <sheetName val="UNITPRICES"/>
      <sheetName val="- 1 -"/>
      <sheetName val="UOG_TB"/>
      <sheetName val="definitions"/>
      <sheetName val="Sales for 2001"/>
      <sheetName val="GAAP TB 31.12.01  detail p&amp;l"/>
      <sheetName val="д.7.001"/>
      <sheetName val="Виды оплат"/>
      <sheetName val="Цеха"/>
      <sheetName val="Catalogue"/>
      <sheetName val="demir kzt"/>
      <sheetName val="Cash Flow - CY Workings"/>
      <sheetName val="Actuals Input"/>
      <sheetName val="Arna billing - 2001"/>
      <sheetName val="FS-97"/>
      <sheetName val="Summary"/>
      <sheetName val="Ural med"/>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TB"/>
      <sheetName val="PR CN"/>
      <sheetName val="CA"/>
      <sheetName val="FES"/>
      <sheetName val="yO302_1"/>
      <sheetName val="Cash_Flow_-_2004_Workings"/>
      <sheetName val="-_1_-"/>
      <sheetName val="Sales_for_2001"/>
      <sheetName val="GAAP_TB_31_12_01__detail_p&amp;l"/>
      <sheetName val="д_7_001"/>
      <sheetName val="Виды_оплат"/>
      <sheetName val="demir_kzt"/>
      <sheetName val="Cash_Flow_-_CY_Workings"/>
      <sheetName val="CO_10"/>
      <sheetName val="CO_14"/>
      <sheetName val="CO_15"/>
      <sheetName val="CO_23"/>
      <sheetName val="CO_24"/>
      <sheetName val="CO_25"/>
      <sheetName val="CO_28"/>
      <sheetName val="CO_29"/>
      <sheetName val="CO_8"/>
      <sheetName val="CO_9"/>
      <sheetName val="Variables"/>
      <sheetName val="Production"/>
      <sheetName val="book adjustments"/>
      <sheetName val="Parameters"/>
      <sheetName val="Conditions "/>
    </sheetNames>
    <sheetDataSet>
      <sheetData sheetId="0">
        <row r="3">
          <cell r="B3" t="str">
            <v>Arna</v>
          </cell>
        </row>
      </sheetData>
      <sheetData sheetId="1">
        <row r="3">
          <cell r="B3" t="str">
            <v>Arna</v>
          </cell>
        </row>
      </sheetData>
      <sheetData sheetId="2" refreshError="1">
        <row r="3">
          <cell r="B3" t="str">
            <v>Arna</v>
          </cell>
        </row>
        <row r="30">
          <cell r="B30">
            <v>1307518.6400001969</v>
          </cell>
        </row>
        <row r="31">
          <cell r="B31">
            <v>0</v>
          </cell>
        </row>
        <row r="32">
          <cell r="B32">
            <v>1307518.6400001969</v>
          </cell>
        </row>
        <row r="33">
          <cell r="B33">
            <v>31999</v>
          </cell>
        </row>
        <row r="34">
          <cell r="B34">
            <v>15</v>
          </cell>
        </row>
        <row r="35">
          <cell r="B35">
            <v>87167.909333346455</v>
          </cell>
        </row>
        <row r="36">
          <cell r="B36">
            <v>61501</v>
          </cell>
        </row>
        <row r="37">
          <cell r="B37">
            <v>0</v>
          </cell>
        </row>
        <row r="38">
          <cell r="B38">
            <v>0</v>
          </cell>
        </row>
        <row r="39">
          <cell r="B39">
            <v>0</v>
          </cell>
        </row>
        <row r="40">
          <cell r="B40">
            <v>1307518.6400001969</v>
          </cell>
        </row>
        <row r="42">
          <cell r="B42">
            <v>1307518.6400001969</v>
          </cell>
        </row>
        <row r="50">
          <cell r="B50">
            <v>0</v>
          </cell>
        </row>
        <row r="51">
          <cell r="B51">
            <v>31999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refreshError="1"/>
      <sheetData sheetId="71" refreshError="1"/>
      <sheetData sheetId="7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4"/>
      <sheetName val="F-1,2"/>
      <sheetName val="F-3"/>
      <sheetName val="A"/>
      <sheetName val="B-1"/>
      <sheetName val="B-2"/>
      <sheetName val="B-3"/>
      <sheetName val="B-5"/>
      <sheetName val="B-6"/>
      <sheetName val="B-7"/>
      <sheetName val="C"/>
      <sheetName val="C-1"/>
      <sheetName val="C-2"/>
      <sheetName val="D-1"/>
      <sheetName val="D-2"/>
      <sheetName val="UV"/>
      <sheetName val="U-1"/>
      <sheetName val="U-2"/>
      <sheetName val="U-293"/>
      <sheetName val="BB"/>
      <sheetName val="CC"/>
      <sheetName val="DD-1"/>
      <sheetName val="FF"/>
      <sheetName val="FF-1"/>
      <sheetName val="EE"/>
      <sheetName val="SS"/>
      <sheetName val="20"/>
      <sheetName val="30"/>
      <sheetName val="40"/>
      <sheetName val="40-1"/>
      <sheetName val="B_4"/>
      <sheetName val="U4.100 711"/>
      <sheetName val="Статьи"/>
      <sheetName val="Actuals Input"/>
      <sheetName val="KTO_WB_FSL_31.12.01"/>
      <sheetName val="FES"/>
      <sheetName val="Incometl"/>
      <sheetName val="Nvar"/>
      <sheetName val="B1100 - CAP for Client"/>
      <sheetName val="VD.400_Monthly analytics"/>
      <sheetName val="2210900-Aug"/>
      <sheetName val="U4_100_711"/>
      <sheetName val="Actuals_Input"/>
      <sheetName val="KTO_WB_FSL_31_12_01"/>
      <sheetName val="SMSTemp"/>
      <sheetName val="FA_register"/>
      <sheetName val="CPI"/>
      <sheetName val="Cash_flow_2003_PBC"/>
      <sheetName val="Cash_flows_-_PBC"/>
      <sheetName val="База"/>
      <sheetName val="расшиф процентов (2)"/>
      <sheetName val="A-20"/>
      <sheetName val="Gas1999"/>
      <sheetName val="U-3"/>
      <sheetName val="U-4"/>
      <sheetName val="DATA"/>
      <sheetName val="Содержание"/>
      <sheetName val=""/>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2БО"/>
      <sheetName val="Prelim Cost"/>
      <sheetName val="CamKum Prod"/>
      <sheetName val="map_nat"/>
      <sheetName val="map_RPG"/>
      <sheetName val="èç ñåì"/>
      <sheetName val="äåáèò"/>
      <sheetName val="Ïð2"/>
      <sheetName val="Foglio1"/>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refreshError="1"/>
      <sheetData sheetId="96" refreshError="1"/>
      <sheetData sheetId="97" refreshError="1"/>
      <sheetData sheetId="9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I-S"/>
      <sheetName val="S,G,&amp;A"/>
      <sheetName val="DEBT"/>
      <sheetName val="GP-S"/>
      <sheetName val="P_S"/>
      <sheetName val="P_P"/>
      <sheetName val="Costing"/>
      <sheetName val="COGS"/>
      <sheetName val="WC"/>
      <sheetName val="Indexes"/>
      <sheetName val="Sheet 5"/>
      <sheetName val="Sheet6"/>
      <sheetName val="Sheet11"/>
      <sheetName val="Sheet12"/>
      <sheetName val="Sheet13"/>
      <sheetName val="Sheet14"/>
      <sheetName val="Sheet15"/>
      <sheetName val="Sheet16"/>
      <sheetName val=""/>
      <sheetName val="I_S"/>
      <sheetName val="Ratios"/>
      <sheetName val="Common-Size"/>
      <sheetName val="FCF"/>
      <sheetName val="Schedules"/>
      <sheetName val="Proj. Bal."/>
      <sheetName val="pbc - tb"/>
      <sheetName val="Rev"/>
      <sheetName val="balanta"/>
      <sheetName val="F1"/>
      <sheetName val="БДДС month (ф)"/>
      <sheetName val="БДДС month (п)"/>
      <sheetName val="1996-2005 Forecast"/>
      <sheetName val="Титул"/>
      <sheetName val="Список"/>
      <sheetName val="May '00"/>
      <sheetName val="3mo P&amp;L Detail"/>
      <sheetName val="Bal Vf"/>
      <sheetName val="SP0309"/>
      <sheetName val="Dictionaries"/>
      <sheetName val="Перечень данных"/>
      <sheetName val="TT"/>
      <sheetName val="F2"/>
      <sheetName val="A3"/>
      <sheetName val="Справ"/>
      <sheetName val="КлассНТМК"/>
      <sheetName val="КлассЗСМК"/>
      <sheetName val="assumptions"/>
      <sheetName val="DPR(TAX)"/>
      <sheetName val="Common_Size"/>
      <sheetName val="Proj_ Bal_"/>
      <sheetName val="2003"/>
      <sheetName val="Tr"/>
      <sheetName val="UPR"/>
      <sheetName val="КлассНKМК"/>
      <sheetName val="Cont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97"/>
      <sheetName val="CF"/>
      <sheetName val="Changes"/>
      <sheetName val="RJE 97"/>
      <sheetName val="FS-98"/>
      <sheetName val="RJE 98"/>
      <sheetName val="Equity roll 98"/>
      <sheetName val="FS-99"/>
      <sheetName val="AJE 99"/>
      <sheetName val="RJE 99"/>
      <sheetName val="Equity roll 99"/>
      <sheetName val="FS_97"/>
      <sheetName val="yO302.1"/>
      <sheetName val="SMSTemp"/>
      <sheetName val="Sheet1"/>
      <sheetName val="Contents"/>
      <sheetName val="Loans_010107"/>
      <sheetName val="U2.1010"/>
      <sheetName val="2002"/>
      <sheetName val="Combined"/>
      <sheetName val="HKM RTC Crude costs"/>
      <sheetName val="客戶清單customer list"/>
      <sheetName val="База"/>
      <sheetName val="Anlagevermögen"/>
      <sheetName val="F-1,2,3_97"/>
      <sheetName val="JobDetails"/>
      <sheetName val="Income Statement"/>
      <sheetName val="Ratios"/>
      <sheetName val="Balance Sheet"/>
      <sheetName val="Cash Flow - 2004 Workings"/>
      <sheetName val="Bal Sheet 2322.1"/>
      <sheetName val="группа"/>
      <sheetName val="Workings"/>
      <sheetName val="Macroeconomic Assumptions"/>
      <sheetName val="ЯНВАРЬ"/>
      <sheetName val="Tabeller"/>
      <sheetName val="Bal Sheet"/>
      <sheetName val="Data"/>
      <sheetName val="1 класс"/>
      <sheetName val="2 класс"/>
      <sheetName val="3 класс"/>
      <sheetName val="4 класс"/>
      <sheetName val="5 класс"/>
      <sheetName val="misc"/>
      <sheetName val="Chart"/>
      <sheetName val="RestrVB"/>
      <sheetName val="Threshold Table"/>
      <sheetName val="Hidden"/>
      <sheetName val="Prelim Cost"/>
      <sheetName val="RJE_97"/>
      <sheetName val="RJE_98"/>
      <sheetName val="Equity_roll_98"/>
      <sheetName val="AJE_99"/>
      <sheetName val="RJE_99"/>
      <sheetName val="Equity_roll_99"/>
      <sheetName val="FAB별"/>
      <sheetName val="I-Index"/>
      <sheetName val="КР з.ч"/>
      <sheetName val="Карточки"/>
      <sheetName val="Currencies"/>
      <sheetName val="Summary of Misstatements"/>
      <sheetName val="gvl"/>
      <sheetName val="RJE_971"/>
      <sheetName val="RJE_981"/>
      <sheetName val="Equity_roll_981"/>
      <sheetName val="AJE_991"/>
      <sheetName val="RJE_991"/>
      <sheetName val="Equity_roll_991"/>
      <sheetName val="RestrMicro"/>
      <sheetName val="RestrSprint"/>
      <sheetName val="Employee"/>
      <sheetName val="Проводки'02"/>
      <sheetName val="1. Market rates"/>
      <sheetName val="Cash CCI Detail"/>
      <sheetName val="std tabel"/>
    </sheetNames>
    <sheetDataSet>
      <sheetData sheetId="0" refreshError="1">
        <row r="90">
          <cell r="BA90">
            <v>4405391</v>
          </cell>
        </row>
      </sheetData>
      <sheetData sheetId="1">
        <row r="90">
          <cell r="BA90">
            <v>4405391</v>
          </cell>
        </row>
      </sheetData>
      <sheetData sheetId="2">
        <row r="90">
          <cell r="BA90">
            <v>4405391</v>
          </cell>
        </row>
      </sheetData>
      <sheetData sheetId="3">
        <row r="90">
          <cell r="BA90">
            <v>4405391</v>
          </cell>
        </row>
      </sheetData>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Ls_XLB_WorkbookFile"/>
      <sheetName val="Выбор"/>
      <sheetName val="Лист2"/>
      <sheetName val="Лист1"/>
      <sheetName val="22"/>
      <sheetName val="23"/>
      <sheetName val="24"/>
      <sheetName val="25"/>
      <sheetName val="26"/>
      <sheetName val="27"/>
      <sheetName val="28"/>
      <sheetName val="29"/>
      <sheetName val="30"/>
      <sheetName val="31"/>
      <sheetName val="32"/>
      <sheetName val="40"/>
      <sheetName val="41"/>
      <sheetName val="Лист3"/>
      <sheetName val="Kas FA Movement"/>
      <sheetName val="Cover"/>
      <sheetName val="FS-97"/>
      <sheetName val="Cash Flow - 2004 Workings"/>
      <sheetName val="5R"/>
    </sheetNames>
    <sheetDataSet>
      <sheetData sheetId="0" refreshError="1"/>
      <sheetData sheetId="1" refreshError="1"/>
      <sheetData sheetId="2" refreshError="1">
        <row r="9">
          <cell r="B9">
            <v>37926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Calc"/>
      <sheetName val="suppl.incs"/>
      <sheetName val="suppl.bal"/>
      <sheetName val="suppl.equ"/>
      <sheetName val="suppl.cas"/>
      <sheetName val="definitions"/>
      <sheetName val="July_03_Pg8"/>
      <sheetName val="Actuals Input"/>
      <sheetName val="Выбор"/>
      <sheetName val="FS-97"/>
      <sheetName val="ЯНВАРЬ"/>
      <sheetName val="FES"/>
      <sheetName val="PP&amp;E mvt for 2003"/>
      <sheetName val="Sheet1"/>
      <sheetName val="D-BudgetControls"/>
      <sheetName val="K_760"/>
      <sheetName val="Ожид выбытие ОС"/>
      <sheetName val="Info"/>
      <sheetName val="yO302.1"/>
      <sheetName val="D3-1"/>
      <sheetName val="Currency"/>
      <sheetName val="DropDown"/>
      <sheetName val="E201"/>
      <sheetName val="U2.102-5217,2207,22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1997 fin. res."/>
      <sheetName val="exch. rates"/>
      <sheetName val="Difference"/>
      <sheetName val="RST_MAIN"/>
      <sheetName val="AUTO_ENT"/>
      <sheetName val="CONTENTS"/>
      <sheetName val="LEASE"/>
      <sheetName val="INVENT"/>
      <sheetName val="PL_INP"/>
      <sheetName val="GEN_INFO"/>
      <sheetName val="INDEX"/>
      <sheetName val="LTI_MOV"/>
      <sheetName val="INVEST_LT"/>
      <sheetName val="DEF_TAX"/>
      <sheetName val="EQ_RFWD"/>
      <sheetName val="RECL_ENT"/>
      <sheetName val="MANUAL_ENT"/>
      <sheetName val="OPEN_ENT"/>
      <sheetName val="BD_60"/>
      <sheetName val="Inv_exp_inf"/>
      <sheetName val="BD_62"/>
      <sheetName val="BD_76"/>
      <sheetName val="Validation"/>
      <sheetName val="PL_bdg"/>
      <sheetName val="CF_bdg"/>
      <sheetName val="BS_bdg"/>
      <sheetName val="PL_ias"/>
      <sheetName val="BS_ias"/>
      <sheetName val="CF_ias"/>
      <sheetName val="CONT_FORMS"/>
      <sheetName val="Coefficient"/>
      <sheetName val="XR_DIFF"/>
      <sheetName val="1_FN_Cap"/>
      <sheetName val="CAP"/>
      <sheetName val="2_FN_FA"/>
      <sheetName val="INTANG"/>
      <sheetName val="FA"/>
      <sheetName val="FA_DISP"/>
      <sheetName val="CIP"/>
      <sheetName val="4_FN_AP"/>
      <sheetName val="5_FN_LTBorrow"/>
      <sheetName val="6_FN_STBorrow"/>
      <sheetName val="7_FN_Interest"/>
      <sheetName val="8_FN_Inventory"/>
      <sheetName val="9_FN_AR"/>
      <sheetName val="10_FN_Op_Exp"/>
      <sheetName val="11_FN_Share_Capital_Dividends"/>
      <sheetName val="12_FN_Cash"/>
      <sheetName val="13_FN_Market_Sec"/>
      <sheetName val="14_LT_Investments"/>
      <sheetName val="15_FN_Def_Tax"/>
      <sheetName val="16_FN_Commitments"/>
      <sheetName val="17_FN_Licenses"/>
      <sheetName val="18_FN_WA_Interest"/>
      <sheetName val="19_FN_InterCo"/>
      <sheetName val="20_FN_Supplement"/>
      <sheetName val="CHART_IAS"/>
      <sheetName val="INPUT"/>
      <sheetName val="3_FN_Rev"/>
      <sheetName val="Лист1"/>
      <sheetName val="Лист2"/>
      <sheetName val="Лист3"/>
      <sheetName val="тепло-"/>
      <sheetName val="COGS"/>
      <sheetName val="LFA 2001"/>
      <sheetName val="1997 fin_ res_"/>
      <sheetName val="exch_ rates"/>
      <sheetName val="FinanceCost"/>
      <sheetName val="Other"/>
      <sheetName val="Фин план"/>
      <sheetName val="Параметры_i"/>
      <sheetName val="BS RAP"/>
      <sheetName val="Dictionaries"/>
      <sheetName val="EPS"/>
      <sheetName val="CFS=&gt;"/>
      <sheetName val="I-S"/>
      <sheetName val="941_942"/>
      <sheetName val="Inputs"/>
      <sheetName val="Assumptions"/>
      <sheetName val="ВыборКомпании"/>
      <sheetName val="Rollforward {pbe}"/>
      <sheetName val="Allow - SR&amp;D"/>
      <sheetName val="COGS (base)"/>
      <sheetName val="SpInputs"/>
      <sheetName val="CashFlows"/>
      <sheetName val="Статьи затрат"/>
      <sheetName val="GP"/>
      <sheetName val="cus_HK1033"/>
    </sheetNames>
    <sheetDataSet>
      <sheetData sheetId="0" refreshError="1">
        <row r="254">
          <cell r="I254">
            <v>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dom Report"/>
      <sheetName val="Sheet2"/>
      <sheetName val="Sheet3"/>
      <sheetName val="SMSTemp"/>
      <sheetName val="FP20DB (3)"/>
      <sheetName val="Форма2"/>
      <sheetName val="definitions"/>
      <sheetName val="Выбор"/>
      <sheetName val="Санком"/>
      <sheetName val="KONSOLID"/>
      <sheetName val="B-4"/>
      <sheetName val="Rollforward"/>
      <sheetName val="U2.1013"/>
      <sheetName val="U2.1010"/>
      <sheetName val="Notes IS"/>
      <sheetName val="Random_Report"/>
      <sheetName val="FP20DB_(3)"/>
      <sheetName val="Анализ закл. работ"/>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s>
    <sheetDataSet>
      <sheetData sheetId="0" refreshError="1"/>
      <sheetData sheetId="1" refreshError="1"/>
      <sheetData sheetId="2" refreshError="1"/>
      <sheetData sheetId="3" refreshError="1">
        <row r="3">
          <cell r="B3" t="str">
            <v>Bogatyr Access Komir</v>
          </cell>
        </row>
        <row r="13">
          <cell r="B13" t="str">
            <v>#,###,###,###,##0.00;(#,###,###,###,##0.00)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ts"/>
      <sheetName val="L&amp;E"/>
      <sheetName val="Pr"/>
      <sheetName val="Ex"/>
      <sheetName val="6 класс"/>
      <sheetName val="7 класс"/>
      <sheetName val="Лист6"/>
      <sheetName val="Лист7"/>
      <sheetName val="Лист8"/>
      <sheetName val="Лист9"/>
      <sheetName val="Лист10"/>
      <sheetName val="Лист11"/>
      <sheetName val="Лист12"/>
      <sheetName val="Лист13"/>
      <sheetName val="Лист14"/>
      <sheetName val="Лист15"/>
      <sheetName val="Лист16"/>
      <sheetName val="L_E"/>
      <sheetName val="Rollforward"/>
      <sheetName val="ЯНВАРЬ"/>
      <sheetName val="SMSTemp"/>
      <sheetName val="Test catalysts"/>
      <sheetName val="Выбор"/>
      <sheetName val="July_03_Pg8"/>
      <sheetName val="co_code"/>
      <sheetName val="Sheet1"/>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Deep Water International"/>
      <sheetName val="Cover"/>
      <sheetName val="US Dollar 2003"/>
      <sheetName val="SDR 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KONSOLID"/>
      <sheetName val="TB"/>
      <sheetName val="PR CN"/>
      <sheetName val="тара 2000"/>
      <sheetName val="GAAP TB 31.12.01  detail p&amp;l"/>
      <sheetName val="L&amp;E"/>
      <sheetName val="FS-97"/>
      <sheetName val="#511BkRec"/>
      <sheetName val="#511-SEPT97"/>
      <sheetName val="#511-OCT97"/>
      <sheetName val="#511-NOV97"/>
      <sheetName val="#511-DEC97"/>
      <sheetName val="Выбор"/>
      <sheetName val="31_aralik"/>
      <sheetName val="PR_CN"/>
      <sheetName val="Форма2"/>
      <sheetName val="Статьи"/>
      <sheetName val="PYTB"/>
      <sheetName val="SMSTemp"/>
      <sheetName val="July_03_Pg8"/>
      <sheetName val="Deep Water International"/>
      <sheetName val="FP20DB (3)"/>
      <sheetName val="База"/>
      <sheetName val="AFE's  By Afe"/>
      <sheetName val="2008"/>
      <sheetName val="2009"/>
      <sheetName val="P9-BS by Co"/>
      <sheetName val="K_760"/>
      <sheetName val="Общая информация"/>
      <sheetName val="Def"/>
      <sheetName val="из сем"/>
      <sheetName val="6 NK"/>
      <sheetName val="факс(2005-20гг.)"/>
      <sheetName val="PKF-2005"/>
      <sheetName val="Confirmation"/>
      <sheetName val="Assumptions"/>
      <sheetName val="definitions"/>
      <sheetName val="- 1 -"/>
      <sheetName val="ОборБалФормОтч"/>
      <sheetName val="ТитулЛистОтч"/>
      <sheetName val="O.400-VAT "/>
      <sheetName val="J-600 - AR - Lead"/>
      <sheetName val="Cost 99v98"/>
      <sheetName val="H3.100 Rollforward"/>
      <sheetName val="Workings"/>
      <sheetName val="Macroeconomic Assumptions"/>
      <sheetName val="Depr"/>
      <sheetName val="Список документов"/>
      <sheetName val="Balance sheet proof"/>
      <sheetName val="CIT.mar-09"/>
      <sheetName val="DT CIT rec"/>
      <sheetName val="confwh"/>
      <sheetName val="Summary"/>
      <sheetName val="Data"/>
      <sheetName val="4НК"/>
      <sheetName val="Налоги"/>
      <sheetName val="Índices"/>
      <sheetName val="System"/>
      <sheetName val="2_5_Календарь"/>
      <sheetName val="Parameters"/>
      <sheetName val="SBM Reserve"/>
      <sheetName val="X-rates"/>
      <sheetName val="preferred"/>
      <sheetName val="const"/>
      <sheetName val="14-Jan"/>
      <sheetName val="Version"/>
      <sheetName val="Cash Flow Summ"/>
      <sheetName val="Maintenance"/>
      <sheetName val="Debt"/>
      <sheetName val="Pre Tax  Output"/>
      <sheetName val="Tax Output"/>
      <sheetName val="Op Assumps"/>
      <sheetName val="Revenue"/>
      <sheetName val="AFE's__By_Afe"/>
      <sheetName val="ао"/>
      <sheetName val="B-4"/>
      <sheetName val="B_4"/>
      <sheetName val="LISTS"/>
      <sheetName val="EQUIPMENT TYPE"/>
      <sheetName val="WBS"/>
      <sheetName val="Перечень связанных сторон"/>
      <sheetName val="curve"/>
      <sheetName val="Общие начальные данные"/>
      <sheetName val="客戶清單customer list"/>
      <sheetName val="s"/>
      <sheetName val="справка"/>
      <sheetName val="Anlagevermögen"/>
      <sheetName val="B 1"/>
      <sheetName val="A 100"/>
      <sheetName val="A-20"/>
      <sheetName val="t0_name"/>
      <sheetName val="GAAP TB 30.08.01  detail p&amp;l"/>
      <sheetName val="ремонт 25"/>
      <sheetName val="PP&amp;E mvt for 2003"/>
      <sheetName val="Balance Sheet"/>
      <sheetName val="CPI"/>
      <sheetName val="FA Movement"/>
      <sheetName val="\DATA\Clients\EFES Brewery\2001"/>
      <sheetName val="тара 2000.xls"/>
      <sheetName val="Sheet1"/>
      <sheetName val="Ã«ÀûÂÊ·ÖÎö±í"/>
      <sheetName val="ZD_BUD"/>
      <sheetName val="78"/>
      <sheetName val="N"/>
      <sheetName val="16"/>
      <sheetName val="12"/>
      <sheetName val="10"/>
      <sheetName val="22"/>
      <sheetName val="IS"/>
      <sheetName val="6674-первонач"/>
      <sheetName val="Intercompany transactions"/>
      <sheetName val="AHEPS"/>
      <sheetName val="OshHPP"/>
      <sheetName val="BHPP"/>
      <sheetName val="XREF"/>
      <sheetName val="PIT&amp;PP(2)"/>
      <sheetName val="XLR_NoRangeSheet"/>
      <sheetName val="АФ"/>
      <sheetName val=""/>
      <sheetName val="ДД"/>
      <sheetName val="справочники"/>
      <sheetName val="CPIF"/>
      <sheetName val="U5.1_Расшифровка по 650 стр."/>
      <sheetName val="CONB001A_010_30"/>
      <sheetName val="LMining work"/>
      <sheetName val="CA Sheet"/>
      <sheetName val="J1"/>
      <sheetName val="std tabel"/>
      <sheetName val="Setting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тара 2000"/>
      <sheetName val="PYTB"/>
      <sheetName val="FS-97"/>
      <sheetName val="AFE's  By Afe"/>
      <sheetName val="GAAP TB 31.12.01  detail p&amp;l"/>
      <sheetName val="Форма2"/>
      <sheetName val="2008"/>
      <sheetName val="2009"/>
      <sheetName val="P9-BS by Co"/>
      <sheetName val="SMSTemp"/>
      <sheetName val="TB"/>
      <sheetName val="PR CN"/>
      <sheetName val="K_760"/>
      <sheetName val="L&amp;E"/>
      <sheetName val="Assumptions"/>
      <sheetName val="definitions"/>
      <sheetName val="Общая информация"/>
      <sheetName val="Def"/>
      <sheetName val="из сем"/>
      <sheetName val="6 NK"/>
      <sheetName val="факс(2005-20гг.)"/>
      <sheetName val="PKF-2005"/>
      <sheetName val="Confirmation"/>
      <sheetName val="- 1 -"/>
      <sheetName val="База"/>
      <sheetName val="ОборБалФормОтч"/>
      <sheetName val="ТитулЛистОтч"/>
      <sheetName val="O.400-VAT "/>
      <sheetName val="J-600 - AR - Lead"/>
      <sheetName val="Cost 99v98"/>
      <sheetName val="H3.100 Rollforward"/>
      <sheetName val="FP20DB (3)"/>
      <sheetName val="Статьи"/>
      <sheetName val="Workings"/>
      <sheetName val="Macroeconomic Assumptions"/>
      <sheetName val="Summary"/>
      <sheetName val="#511BkRec"/>
      <sheetName val="#511-SEPT97"/>
      <sheetName val="#511-OCT97"/>
      <sheetName val="#511-NOV97"/>
      <sheetName val="#511-DEC97"/>
      <sheetName val="KONSOLID"/>
      <sheetName val="July_03_Pg8"/>
      <sheetName val="Deep Water International"/>
      <sheetName val="справка"/>
      <sheetName val="Anlagevermögen"/>
      <sheetName val="B 1"/>
      <sheetName val="A 100"/>
      <sheetName val="A-20"/>
      <sheetName val="t0_name"/>
      <sheetName val="GAAP TB 30.08.01  detail p&amp;l"/>
      <sheetName val="ремонт 25"/>
      <sheetName val="Depr"/>
      <sheetName val="Balance sheet proof"/>
      <sheetName val="CIT.mar-09"/>
      <sheetName val="DT CIT rec"/>
      <sheetName val="Выбор"/>
      <sheetName val="Список документов"/>
      <sheetName val="confwh"/>
      <sheetName val="PP&amp;E mvt for 2003"/>
      <sheetName val="Balance Sheet"/>
      <sheetName val="CPI"/>
      <sheetName val="s"/>
      <sheetName val="FA Movement"/>
      <sheetName val="\DATA\Clients\EFES Brewery\2001"/>
      <sheetName val="тара 2000.xls"/>
      <sheetName val="Data"/>
      <sheetName val="4НК"/>
      <sheetName val="Налоги"/>
      <sheetName val="客戶清單customer list"/>
      <sheetName val="Sheet1"/>
      <sheetName val="Ã«ÀûÂÊ·ÖÎö±í"/>
      <sheetName val="ZD_BUD"/>
      <sheetName val="16"/>
      <sheetName val="12"/>
      <sheetName val="10"/>
      <sheetName val="22"/>
      <sheetName val="IS"/>
      <sheetName val="31_aralik"/>
      <sheetName val="Version"/>
      <sheetName val="Cash Flow Summ"/>
      <sheetName val="Maintenance"/>
      <sheetName val="Debt"/>
      <sheetName val="Pre Tax  Output"/>
      <sheetName val="Tax Output"/>
      <sheetName val="Op Assumps"/>
      <sheetName val="Revenue"/>
      <sheetName val="PR_CN"/>
      <sheetName val="AFE's__By_Afe"/>
      <sheetName val="ао"/>
      <sheetName val="Parameters"/>
      <sheetName val="B-4"/>
      <sheetName val="B_4"/>
      <sheetName val="Índices"/>
      <sheetName val="System"/>
      <sheetName val="2_5_Календарь"/>
      <sheetName val="SBM Reserve"/>
      <sheetName val="X-rates"/>
      <sheetName val="LISTS"/>
      <sheetName val="EQUIPMENT TYPE"/>
      <sheetName val="WBS"/>
      <sheetName val="Перечень связанных сторон"/>
      <sheetName val="curve"/>
      <sheetName val="Const"/>
      <sheetName val="preferred"/>
      <sheetName val="Общие начальные данные"/>
      <sheetName val="6674-первонач"/>
      <sheetName val="Intercompany transactions"/>
      <sheetName val="AHEPS"/>
      <sheetName val="OshHPP"/>
      <sheetName val="BHPP"/>
      <sheetName val="XREF"/>
      <sheetName val="PIT&amp;PP(2)"/>
      <sheetName val="XLR_NoRangeSheet"/>
      <sheetName val="АФ"/>
      <sheetName val="78"/>
      <sheetName val="N"/>
      <sheetName val="14-Jan"/>
      <sheetName val="Investments - consolidation"/>
      <sheetName val="Selection"/>
      <sheetName val="2"/>
      <sheetName val="ДД"/>
      <sheetName val="НДП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list"/>
    </sheetNames>
    <sheetDataSet>
      <sheetData sheetId="0">
        <row r="3">
          <cell r="A3" t="str">
            <v>Акмолинская ОДТ</v>
          </cell>
          <cell r="E3" t="str">
            <v>акм</v>
          </cell>
        </row>
        <row r="4">
          <cell r="A4" t="str">
            <v>Актюбинская ОДТ</v>
          </cell>
          <cell r="E4" t="str">
            <v>акт</v>
          </cell>
        </row>
        <row r="5">
          <cell r="A5" t="str">
            <v>Алматинская ОДТ</v>
          </cell>
          <cell r="E5" t="str">
            <v>алм</v>
          </cell>
        </row>
        <row r="6">
          <cell r="A6" t="str">
            <v>Атырауская ОДТ</v>
          </cell>
          <cell r="E6" t="str">
            <v>атр</v>
          </cell>
        </row>
        <row r="7">
          <cell r="A7" t="str">
            <v>В.-Казахстанская ОДТ</v>
          </cell>
          <cell r="E7" t="str">
            <v>вко</v>
          </cell>
        </row>
        <row r="8">
          <cell r="A8" t="str">
            <v>Жамбылская ОДТ</v>
          </cell>
          <cell r="E8" t="str">
            <v>жам</v>
          </cell>
        </row>
        <row r="9">
          <cell r="A9" t="str">
            <v>З.-Казахстанская ОДТ</v>
          </cell>
          <cell r="E9" t="str">
            <v>зко</v>
          </cell>
        </row>
        <row r="10">
          <cell r="A10" t="str">
            <v>Карагандинская ОДТ</v>
          </cell>
          <cell r="E10" t="str">
            <v>кар</v>
          </cell>
        </row>
        <row r="11">
          <cell r="A11" t="str">
            <v>Кзылординская ОДТ</v>
          </cell>
          <cell r="E11" t="str">
            <v>кзл</v>
          </cell>
        </row>
        <row r="12">
          <cell r="A12" t="str">
            <v>Костанайская ОДТ</v>
          </cell>
          <cell r="E12" t="str">
            <v>кос</v>
          </cell>
        </row>
        <row r="13">
          <cell r="A13" t="str">
            <v>Мангистауская ОДТ</v>
          </cell>
          <cell r="E13" t="str">
            <v>ман</v>
          </cell>
        </row>
        <row r="14">
          <cell r="A14" t="str">
            <v>Павлодарская ОДТ</v>
          </cell>
          <cell r="E14" t="str">
            <v>пав</v>
          </cell>
        </row>
        <row r="15">
          <cell r="A15" t="str">
            <v>С.-Казахстанская ОДТ</v>
          </cell>
          <cell r="E15" t="str">
            <v>ско</v>
          </cell>
        </row>
        <row r="16">
          <cell r="A16" t="str">
            <v>Ю.-Казахстанская ОДТ</v>
          </cell>
          <cell r="E16" t="str">
            <v>юко</v>
          </cell>
        </row>
        <row r="17">
          <cell r="A17" t="str">
            <v>ГЦТ Алматытелеком</v>
          </cell>
          <cell r="E17" t="str">
            <v>АлТ</v>
          </cell>
        </row>
        <row r="18">
          <cell r="A18" t="str">
            <v>ГЦТ Астанателеком</v>
          </cell>
          <cell r="E18" t="str">
            <v>АсТ</v>
          </cell>
        </row>
        <row r="19">
          <cell r="A19" t="str">
            <v>Об. Дальняя связь</v>
          </cell>
          <cell r="E19" t="str">
            <v>дс</v>
          </cell>
        </row>
        <row r="20">
          <cell r="A20" t="str">
            <v>РТО</v>
          </cell>
          <cell r="E20" t="str">
            <v>рто</v>
          </cell>
        </row>
        <row r="21">
          <cell r="A21" t="str">
            <v>Центр радиофикации</v>
          </cell>
          <cell r="E21" t="str">
            <v>цр</v>
          </cell>
        </row>
        <row r="22">
          <cell r="A22" t="str">
            <v>ДСТИ</v>
          </cell>
          <cell r="E22" t="str">
            <v>дст</v>
          </cell>
        </row>
        <row r="23">
          <cell r="A23" t="str">
            <v>ЦПК</v>
          </cell>
          <cell r="E23" t="str">
            <v>цпк</v>
          </cell>
        </row>
        <row r="24">
          <cell r="A24" t="str">
            <v>ЭХО</v>
          </cell>
          <cell r="E24" t="str">
            <v>эхо</v>
          </cell>
        </row>
        <row r="25">
          <cell r="A25" t="str">
            <v>Телекомкомплект</v>
          </cell>
          <cell r="E25" t="str">
            <v>дтк</v>
          </cell>
        </row>
        <row r="26">
          <cell r="A26" t="str">
            <v>ДИС</v>
          </cell>
          <cell r="E26" t="str">
            <v>дис</v>
          </cell>
        </row>
        <row r="27">
          <cell r="A27" t="str">
            <v>ДКП</v>
          </cell>
          <cell r="E27" t="str">
            <v>дкп</v>
          </cell>
        </row>
        <row r="28">
          <cell r="A28" t="str">
            <v xml:space="preserve">Центр. аппарат </v>
          </cell>
          <cell r="E28" t="str">
            <v>соб</v>
          </cell>
        </row>
        <row r="29">
          <cell r="A29" t="str">
            <v>СИГНУМ</v>
          </cell>
          <cell r="E29" t="str">
            <v>сигнум</v>
          </cell>
        </row>
        <row r="30">
          <cell r="A30" t="str">
            <v>АО Нурсат</v>
          </cell>
          <cell r="E30" t="str">
            <v>нурсат</v>
          </cell>
        </row>
        <row r="31">
          <cell r="A31" t="str">
            <v>АО Алтел</v>
          </cell>
          <cell r="E31" t="str">
            <v>алтел</v>
          </cell>
        </row>
        <row r="32">
          <cell r="A32" t="str">
            <v>Radio Tell</v>
          </cell>
          <cell r="E32" t="str">
            <v>RadioTell</v>
          </cell>
        </row>
        <row r="33">
          <cell r="A33" t="str">
            <v>ТОО Мобайл Телеком-Сервис</v>
          </cell>
          <cell r="E33" t="str">
            <v>мобайл</v>
          </cell>
        </row>
        <row r="34">
          <cell r="A34" t="str">
            <v>ТОО Восток-Телеком</v>
          </cell>
          <cell r="E34" t="str">
            <v>восток</v>
          </cell>
        </row>
        <row r="35">
          <cell r="A35" t="str">
            <v>АО Кептер-Телеком</v>
          </cell>
          <cell r="E35" t="str">
            <v>кептер</v>
          </cell>
        </row>
        <row r="36">
          <cell r="A36" t="str">
            <v>BV</v>
          </cell>
          <cell r="E36" t="str">
            <v>BV</v>
          </cell>
        </row>
        <row r="37">
          <cell r="A37" t="str">
            <v>корректировки МСФО</v>
          </cell>
          <cell r="E37" t="str">
            <v>корректировки МСФО</v>
          </cell>
        </row>
        <row r="38">
          <cell r="A38" t="str">
            <v>Корректировки</v>
          </cell>
          <cell r="E38" t="str">
            <v>корректировки</v>
          </cell>
        </row>
        <row r="40">
          <cell r="A40" t="str">
            <v>Откорректированные</v>
          </cell>
          <cell r="E40" t="str">
            <v>Откорректированные</v>
          </cell>
        </row>
        <row r="41">
          <cell r="A41" t="str">
            <v>Всего</v>
          </cell>
          <cell r="E41" t="str">
            <v>Всего</v>
          </cell>
        </row>
        <row r="42">
          <cell r="A42" t="str">
            <v>Дочерние</v>
          </cell>
          <cell r="E42" t="str">
            <v>Дочерние</v>
          </cell>
        </row>
        <row r="43">
          <cell r="A43" t="str">
            <v>Свод по АО</v>
          </cell>
          <cell r="E43" t="str">
            <v>Свод по АО</v>
          </cell>
        </row>
        <row r="44">
          <cell r="A44" t="str">
            <v>Филиалы</v>
          </cell>
          <cell r="E44" t="str">
            <v>Филиалы</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PBC-Final Kmod8-December-2001"/>
      <sheetName val="31.12.03"/>
      <sheetName val="std tabel"/>
      <sheetName val="I-Index"/>
      <sheetName val="DATA"/>
      <sheetName val="Production_Ref Q-1-3"/>
      <sheetName val="G-183"/>
      <sheetName val="2008"/>
      <sheetName val="F-2.1"/>
      <sheetName val="тип шпал"/>
      <sheetName val="Г анализ"/>
      <sheetName val="R-40"/>
      <sheetName val="R-50"/>
      <sheetName val="LME_prices"/>
      <sheetName val="группа"/>
      <sheetName val="Info"/>
      <sheetName val="D2 DCF"/>
      <sheetName val="Статьи"/>
      <sheetName val="8"/>
      <sheetName val="IS"/>
      <sheetName val="BS"/>
      <sheetName val="Pilot"/>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п 15"/>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5"/>
      <sheetName val="48 "/>
      <sheetName val="lib"/>
      <sheetName val="OpexDetails"/>
      <sheetName val="Opex_sum_by_SC"/>
      <sheetName val="SC"/>
      <sheetName val="Price_by_SC_KZT"/>
      <sheetName val="Opex_serv&amp;other"/>
      <sheetName val="Opex_536"/>
      <sheetName val="Opex_by_quantity"/>
      <sheetName val="SC search"/>
      <sheetName val="lib1"/>
      <sheetName val="modaj"/>
      <sheetName val="Paramètres"/>
      <sheetName val="Securities"/>
      <sheetName val="Sheet4"/>
      <sheetName val="B-4"/>
      <sheetName val="Sheet3"/>
      <sheetName val="T_T"/>
      <sheetName val="CNOBARI"/>
      <sheetName val="types"/>
      <sheetName val="Dropdown"/>
      <sheetName val="Inputs"/>
      <sheetName val="8.1год"/>
      <sheetName val="Assumptions and Inputs"/>
      <sheetName val="Codes"/>
      <sheetName val="FES"/>
      <sheetName val="CamExec_x0003_um"/>
      <sheetName val="Графика 1"/>
      <sheetName val="Пересчитанные доходы и расходы"/>
      <sheetName val="Расчеты"/>
      <sheetName val="Графика"/>
      <sheetName val="KPI"/>
      <sheetName val="KPI 2"/>
      <sheetName val="P&amp;L"/>
      <sheetName val="P&amp;L (сценарий 2)"/>
      <sheetName val="Cash flow"/>
      <sheetName val="Cash flow (сценар 2)"/>
      <sheetName val="расшиф. Баланса (2)"/>
      <sheetName val="расшиф. Баланса (сценар 2)"/>
      <sheetName val="Прилож 4  Форма_БП3 Баланс"/>
      <sheetName val="Прилож 4  Форма_БП3 Баланс 2"/>
      <sheetName val="Прилож. 3 Форма БП2 ОПиУ"/>
      <sheetName val="Прилож. 3 Форма БП2 ОПиУ 2"/>
      <sheetName val="Q-100"/>
      <sheetName val="Q-110"/>
      <sheetName val="Q-110 ARO151017"/>
      <sheetName val="Inputs--&gt;"/>
      <sheetName val="discount rate"/>
      <sheetName val="US"/>
      <sheetName val="ERPs by country_Damodaran"/>
      <sheetName val="TJ"/>
      <sheetName val="Inflation_NBT_2017"/>
      <sheetName val="US treasury"/>
      <sheetName val="Расчет_Ин"/>
      <sheetName val="PIT&amp;PP(2)"/>
      <sheetName val="general"/>
      <sheetName val="U2.102-5217,2207,2217"/>
      <sheetName val="B 1"/>
      <sheetName val="SETUP"/>
      <sheetName val="A 100"/>
      <sheetName val="клинкер"/>
      <sheetName val="A-20"/>
      <sheetName val="Ссудный портфель"/>
      <sheetName val="Добыча нефти4"/>
      <sheetName val="поставка сравн13"/>
      <sheetName val="Sheet2"/>
      <sheetName val="TDSheet"/>
      <sheetName val="Lists"/>
      <sheetName val="KCC"/>
      <sheetName val="Сдача "/>
      <sheetName val="ДДСАБ"/>
      <sheetName val="ДДСККБ"/>
      <sheetName val="ЯНВАРЬ"/>
      <sheetName val="t1"/>
      <sheetName val="справка"/>
      <sheetName val="#ССЫЛКА"/>
      <sheetName val="Precision and factor tables"/>
      <sheetName val="T-300"/>
      <sheetName val="inv"/>
      <sheetName val="Project Detail Inputs"/>
    </sheetNames>
    <sheetDataSet>
      <sheetData sheetId="0" refreshError="1"/>
      <sheetData sheetId="1" refreshError="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row r="31">
          <cell r="B31">
            <v>0</v>
          </cell>
        </row>
      </sheetData>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ow r="31">
          <cell r="B31" t="str">
            <v>According to article 165 of the Administrative Code of Republic of Tajikistan (RT), "unauthorized use of subsoil, the conclusion of transactions, in direct or hidden form, violating the right of state ownership</v>
          </cell>
        </row>
      </sheetData>
      <sheetData sheetId="118"/>
      <sheetData sheetId="119"/>
      <sheetData sheetId="120"/>
      <sheetData sheetId="121"/>
      <sheetData sheetId="122"/>
      <sheetData sheetId="123"/>
      <sheetData sheetId="124"/>
      <sheetData sheetId="125"/>
      <sheetData sheetId="126"/>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ow r="31">
          <cell r="B31">
            <v>17591929</v>
          </cell>
        </row>
      </sheetData>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Лист1"/>
      <sheetName val="ос"/>
      <sheetName val="нма"/>
      <sheetName val="незавершенка"/>
      <sheetName val="кап ремонт переданный"/>
      <sheetName val="капремонт полученный"/>
      <sheetName val="Hidden"/>
    </sheetNames>
    <sheetDataSet>
      <sheetData sheetId="0">
        <row r="3">
          <cell r="A3" t="str">
            <v>Акмолинская ОДТ</v>
          </cell>
        </row>
        <row r="4">
          <cell r="A4" t="str">
            <v>Актюбинская ОДТ</v>
          </cell>
        </row>
        <row r="5">
          <cell r="A5" t="str">
            <v>Алматинская ОДТ</v>
          </cell>
        </row>
        <row r="6">
          <cell r="A6" t="str">
            <v>Атырауская ОДТ</v>
          </cell>
        </row>
        <row r="7">
          <cell r="A7" t="str">
            <v>В.-Казахстанская ОДТ</v>
          </cell>
        </row>
        <row r="8">
          <cell r="A8" t="str">
            <v>Жамбылская ОДТ</v>
          </cell>
        </row>
        <row r="9">
          <cell r="A9" t="str">
            <v>З.-Казахстанская ОДТ</v>
          </cell>
        </row>
        <row r="10">
          <cell r="A10" t="str">
            <v>Карагандинская ОДТ</v>
          </cell>
        </row>
        <row r="11">
          <cell r="A11" t="str">
            <v>Кзылординская ОДТ</v>
          </cell>
        </row>
        <row r="12">
          <cell r="A12" t="str">
            <v>Костанайская ОДТ</v>
          </cell>
        </row>
        <row r="13">
          <cell r="A13" t="str">
            <v>Мангистауская ОДТ</v>
          </cell>
        </row>
        <row r="14">
          <cell r="A14" t="str">
            <v>Павлодарская ОДТ</v>
          </cell>
        </row>
        <row r="15">
          <cell r="A15" t="str">
            <v>С.-Казахстанская ОДТ</v>
          </cell>
        </row>
        <row r="16">
          <cell r="A16" t="str">
            <v>Ю.-Казахстанская ОДТ</v>
          </cell>
        </row>
        <row r="17">
          <cell r="A17" t="str">
            <v>ГЦТ Алматытелеком</v>
          </cell>
        </row>
        <row r="18">
          <cell r="A18" t="str">
            <v>ГЦТ Астанателеком</v>
          </cell>
        </row>
        <row r="19">
          <cell r="A19" t="str">
            <v>Об. Дальняя связь</v>
          </cell>
        </row>
        <row r="20">
          <cell r="A20" t="str">
            <v>РТО</v>
          </cell>
        </row>
        <row r="21">
          <cell r="A21" t="str">
            <v>Центр радиофикации</v>
          </cell>
        </row>
        <row r="22">
          <cell r="A22" t="str">
            <v>ДСТИ</v>
          </cell>
        </row>
        <row r="23">
          <cell r="A23" t="str">
            <v>ЦПК</v>
          </cell>
        </row>
        <row r="24">
          <cell r="A24" t="str">
            <v>ЭХО</v>
          </cell>
        </row>
        <row r="25">
          <cell r="A25" t="str">
            <v>Телекомкомплект</v>
          </cell>
        </row>
        <row r="26">
          <cell r="A26" t="str">
            <v>ДКП</v>
          </cell>
        </row>
        <row r="27">
          <cell r="A27" t="str">
            <v>Собственный</v>
          </cell>
        </row>
      </sheetData>
      <sheetData sheetId="1"/>
      <sheetData sheetId="2"/>
      <sheetData sheetId="3"/>
      <sheetData sheetId="4"/>
      <sheetData sheetId="5"/>
      <sheetData sheetId="6"/>
      <sheetData sheetId="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А"/>
      <sheetName val="Hidden"/>
      <sheetName val="Исполнение- ОБ 2008 год"/>
      <sheetName val="FIYATLAR"/>
      <sheetName val="ф1"/>
      <sheetName val="П"/>
      <sheetName val="Форма2"/>
      <sheetName val="##"/>
      <sheetName val="XLRpt_Temp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s"/>
      <sheetName val="US Dollar 2003"/>
      <sheetName val="SDR 2003"/>
      <sheetName val=" Euro 2003"/>
      <sheetName val="UK Pounds 2003"/>
      <sheetName val="Russian Ruble 2003"/>
      <sheetName val="Kgz Som 2003"/>
      <sheetName val="Uzbek Sum 2003"/>
      <sheetName val="Settings"/>
      <sheetName val="Баланс на 01.10.05"/>
      <sheetName val="Выбор"/>
      <sheetName val="ЯНВАРЬ"/>
      <sheetName val="Cover"/>
      <sheetName val="TB"/>
      <sheetName val="PR CN"/>
      <sheetName val="hiddenА"/>
      <sheetName val="NBCurrency 2003"/>
      <sheetName val="Monthly Graphs 01"/>
      <sheetName val="Monthly Graphs 00"/>
    </sheetNames>
    <sheetDataSet>
      <sheetData sheetId="0" refreshError="1"/>
      <sheetData sheetId="1" refreshError="1">
        <row r="17">
          <cell r="A17" t="str">
            <v>Jan</v>
          </cell>
          <cell r="C17">
            <v>155.85</v>
          </cell>
        </row>
        <row r="18">
          <cell r="C18">
            <v>155.85</v>
          </cell>
        </row>
        <row r="19">
          <cell r="C19">
            <v>155.85</v>
          </cell>
        </row>
        <row r="20">
          <cell r="C20">
            <v>155.75</v>
          </cell>
        </row>
        <row r="21">
          <cell r="C21">
            <v>155.75</v>
          </cell>
        </row>
        <row r="22">
          <cell r="C22">
            <v>155.88999999999999</v>
          </cell>
        </row>
        <row r="23">
          <cell r="C23">
            <v>155.76</v>
          </cell>
        </row>
        <row r="24">
          <cell r="C24">
            <v>155.69</v>
          </cell>
        </row>
        <row r="25">
          <cell r="C25">
            <v>155.86000000000001</v>
          </cell>
        </row>
        <row r="26">
          <cell r="C26">
            <v>155.72999999999999</v>
          </cell>
        </row>
        <row r="27">
          <cell r="C27">
            <v>155.69999999999999</v>
          </cell>
        </row>
        <row r="28">
          <cell r="C28">
            <v>155.69999999999999</v>
          </cell>
        </row>
        <row r="29">
          <cell r="C29">
            <v>155.69999999999999</v>
          </cell>
        </row>
        <row r="30">
          <cell r="C30">
            <v>155.76</v>
          </cell>
        </row>
        <row r="31">
          <cell r="C31">
            <v>155.65</v>
          </cell>
        </row>
        <row r="32">
          <cell r="C32">
            <v>155.57</v>
          </cell>
        </row>
        <row r="33">
          <cell r="C33">
            <v>155.41</v>
          </cell>
        </row>
        <row r="34">
          <cell r="C34">
            <v>155.30000000000001</v>
          </cell>
        </row>
        <row r="35">
          <cell r="C35">
            <v>155.30000000000001</v>
          </cell>
        </row>
        <row r="36">
          <cell r="C36">
            <v>155.30000000000001</v>
          </cell>
        </row>
        <row r="37">
          <cell r="C37">
            <v>155.19999999999999</v>
          </cell>
        </row>
        <row r="38">
          <cell r="C38">
            <v>155.21</v>
          </cell>
        </row>
        <row r="39">
          <cell r="C39">
            <v>155.21</v>
          </cell>
        </row>
        <row r="40">
          <cell r="C40">
            <v>155.18</v>
          </cell>
        </row>
        <row r="41">
          <cell r="C41">
            <v>155.12</v>
          </cell>
        </row>
        <row r="42">
          <cell r="C42">
            <v>155.12</v>
          </cell>
        </row>
        <row r="43">
          <cell r="C43">
            <v>155.12</v>
          </cell>
        </row>
        <row r="44">
          <cell r="C44">
            <v>155.02000000000001</v>
          </cell>
        </row>
        <row r="45">
          <cell r="C45">
            <v>155.05000000000001</v>
          </cell>
        </row>
        <row r="46">
          <cell r="C46">
            <v>155.05000000000001</v>
          </cell>
        </row>
        <row r="47">
          <cell r="C47">
            <v>154.96</v>
          </cell>
        </row>
        <row r="48">
          <cell r="C48">
            <v>154.83000000000001</v>
          </cell>
        </row>
        <row r="49">
          <cell r="C49">
            <v>154.83000000000001</v>
          </cell>
        </row>
        <row r="50">
          <cell r="C50">
            <v>154.83000000000001</v>
          </cell>
        </row>
        <row r="51">
          <cell r="C51">
            <v>154.99</v>
          </cell>
        </row>
        <row r="52">
          <cell r="C52">
            <v>154.86000000000001</v>
          </cell>
        </row>
        <row r="53">
          <cell r="C53">
            <v>154.68</v>
          </cell>
        </row>
        <row r="54">
          <cell r="C54">
            <v>154.49</v>
          </cell>
        </row>
        <row r="55">
          <cell r="C55">
            <v>154.29</v>
          </cell>
        </row>
        <row r="56">
          <cell r="C56">
            <v>154.29</v>
          </cell>
        </row>
        <row r="57">
          <cell r="C57">
            <v>154.29</v>
          </cell>
        </row>
        <row r="58">
          <cell r="C58">
            <v>154.16</v>
          </cell>
        </row>
        <row r="59">
          <cell r="C59">
            <v>154</v>
          </cell>
        </row>
        <row r="60">
          <cell r="C60">
            <v>153.9</v>
          </cell>
        </row>
        <row r="61">
          <cell r="C61">
            <v>153.85</v>
          </cell>
        </row>
        <row r="62">
          <cell r="C62">
            <v>153.69</v>
          </cell>
        </row>
        <row r="63">
          <cell r="C63">
            <v>153.69</v>
          </cell>
        </row>
        <row r="64">
          <cell r="C64">
            <v>153.69</v>
          </cell>
        </row>
        <row r="65">
          <cell r="C65">
            <v>153.27000000000001</v>
          </cell>
        </row>
        <row r="66">
          <cell r="C66">
            <v>152.99</v>
          </cell>
        </row>
        <row r="67">
          <cell r="C67">
            <v>152.72999999999999</v>
          </cell>
        </row>
        <row r="68">
          <cell r="C68">
            <v>152.53</v>
          </cell>
        </row>
        <row r="69">
          <cell r="C69">
            <v>152.29</v>
          </cell>
        </row>
        <row r="70">
          <cell r="C70">
            <v>152.29</v>
          </cell>
        </row>
        <row r="71">
          <cell r="C71">
            <v>152.29</v>
          </cell>
        </row>
        <row r="72">
          <cell r="C72">
            <v>152.16</v>
          </cell>
        </row>
        <row r="73">
          <cell r="C73">
            <v>152.76</v>
          </cell>
        </row>
        <row r="74">
          <cell r="C74">
            <v>152.19999999999999</v>
          </cell>
        </row>
        <row r="75">
          <cell r="C75">
            <v>151.85</v>
          </cell>
        </row>
        <row r="76">
          <cell r="C76">
            <v>151.66</v>
          </cell>
        </row>
        <row r="77">
          <cell r="C77">
            <v>151.66</v>
          </cell>
        </row>
        <row r="78">
          <cell r="C78">
            <v>151.66</v>
          </cell>
        </row>
        <row r="79">
          <cell r="C79">
            <v>151.41999999999999</v>
          </cell>
        </row>
        <row r="80">
          <cell r="C80">
            <v>151.25</v>
          </cell>
        </row>
        <row r="81">
          <cell r="C81">
            <v>151.15</v>
          </cell>
        </row>
        <row r="82">
          <cell r="C82">
            <v>151.15</v>
          </cell>
        </row>
        <row r="83">
          <cell r="C83">
            <v>151.38999999999999</v>
          </cell>
        </row>
        <row r="84">
          <cell r="C84">
            <v>151.38999999999999</v>
          </cell>
        </row>
        <row r="85">
          <cell r="C85">
            <v>151.38999999999999</v>
          </cell>
        </row>
        <row r="86">
          <cell r="C86">
            <v>151.38999999999999</v>
          </cell>
        </row>
        <row r="87">
          <cell r="C87">
            <v>151.41</v>
          </cell>
        </row>
        <row r="88">
          <cell r="C88">
            <v>151.22</v>
          </cell>
        </row>
        <row r="89">
          <cell r="C89">
            <v>151.15</v>
          </cell>
        </row>
        <row r="90">
          <cell r="C90">
            <v>151</v>
          </cell>
        </row>
        <row r="91">
          <cell r="C91">
            <v>151</v>
          </cell>
        </row>
        <row r="92">
          <cell r="C92">
            <v>151</v>
          </cell>
        </row>
        <row r="93">
          <cell r="C93">
            <v>150.88</v>
          </cell>
        </row>
        <row r="94">
          <cell r="C94">
            <v>150.88999999999999</v>
          </cell>
        </row>
        <row r="95">
          <cell r="C95">
            <v>151.41999999999999</v>
          </cell>
        </row>
        <row r="96">
          <cell r="C96">
            <v>151.82</v>
          </cell>
        </row>
        <row r="97">
          <cell r="C97">
            <v>152.19999999999999</v>
          </cell>
        </row>
        <row r="98">
          <cell r="C98">
            <v>152.19999999999999</v>
          </cell>
        </row>
        <row r="99">
          <cell r="C99">
            <v>152.19999999999999</v>
          </cell>
        </row>
        <row r="100">
          <cell r="C100">
            <v>152.19999999999999</v>
          </cell>
        </row>
        <row r="101">
          <cell r="C101">
            <v>151.9</v>
          </cell>
        </row>
        <row r="102">
          <cell r="C102">
            <v>152.47999999999999</v>
          </cell>
        </row>
        <row r="103">
          <cell r="C103">
            <v>152.01</v>
          </cell>
        </row>
        <row r="104">
          <cell r="C104">
            <v>151.77000000000001</v>
          </cell>
        </row>
        <row r="105">
          <cell r="C105">
            <v>151.77000000000001</v>
          </cell>
        </row>
        <row r="106">
          <cell r="C106">
            <v>151.77000000000001</v>
          </cell>
        </row>
        <row r="107">
          <cell r="C107">
            <v>152.1</v>
          </cell>
        </row>
        <row r="108">
          <cell r="C108">
            <v>152.04</v>
          </cell>
        </row>
        <row r="109">
          <cell r="C109">
            <v>152.30000000000001</v>
          </cell>
        </row>
        <row r="110">
          <cell r="C110">
            <v>152.15</v>
          </cell>
        </row>
        <row r="111">
          <cell r="C111">
            <v>152.35</v>
          </cell>
        </row>
        <row r="112">
          <cell r="C112">
            <v>152.35</v>
          </cell>
        </row>
        <row r="113">
          <cell r="C113">
            <v>152.35</v>
          </cell>
        </row>
        <row r="114">
          <cell r="C114">
            <v>152.38</v>
          </cell>
        </row>
        <row r="115">
          <cell r="C115">
            <v>152.13</v>
          </cell>
        </row>
        <row r="116">
          <cell r="C116">
            <v>152.19999999999999</v>
          </cell>
        </row>
        <row r="117">
          <cell r="C117">
            <v>152.25</v>
          </cell>
        </row>
        <row r="118">
          <cell r="C118">
            <v>152.13999999999999</v>
          </cell>
        </row>
        <row r="119">
          <cell r="C119">
            <v>152.13999999999999</v>
          </cell>
        </row>
        <row r="120">
          <cell r="C120">
            <v>152.13999999999999</v>
          </cell>
        </row>
        <row r="121">
          <cell r="C121">
            <v>151.94999999999999</v>
          </cell>
        </row>
        <row r="122">
          <cell r="C122">
            <v>151.83000000000001</v>
          </cell>
        </row>
        <row r="123">
          <cell r="C123">
            <v>151.77000000000001</v>
          </cell>
        </row>
        <row r="124">
          <cell r="C124">
            <v>151.66</v>
          </cell>
        </row>
        <row r="125">
          <cell r="C125">
            <v>151.55000000000001</v>
          </cell>
        </row>
        <row r="126">
          <cell r="C126">
            <v>151.55000000000001</v>
          </cell>
        </row>
        <row r="127">
          <cell r="C127">
            <v>151.55000000000001</v>
          </cell>
        </row>
        <row r="128">
          <cell r="C128">
            <v>151.96</v>
          </cell>
        </row>
        <row r="129">
          <cell r="C129">
            <v>152.22</v>
          </cell>
        </row>
        <row r="130">
          <cell r="C130">
            <v>152.1</v>
          </cell>
        </row>
        <row r="131">
          <cell r="C131">
            <v>152.11000000000001</v>
          </cell>
        </row>
        <row r="132">
          <cell r="C132">
            <v>151.93</v>
          </cell>
        </row>
        <row r="133">
          <cell r="C133">
            <v>151.93</v>
          </cell>
        </row>
        <row r="134">
          <cell r="C134">
            <v>151.93</v>
          </cell>
        </row>
        <row r="135">
          <cell r="C135">
            <v>151.91</v>
          </cell>
        </row>
        <row r="136">
          <cell r="C136">
            <v>151.96</v>
          </cell>
        </row>
        <row r="137">
          <cell r="C137">
            <v>151.76</v>
          </cell>
        </row>
        <row r="138">
          <cell r="C138">
            <v>151.76</v>
          </cell>
        </row>
        <row r="139">
          <cell r="C139">
            <v>151.76</v>
          </cell>
        </row>
        <row r="140">
          <cell r="C140">
            <v>151.76</v>
          </cell>
        </row>
        <row r="141">
          <cell r="C141">
            <v>151.85</v>
          </cell>
        </row>
        <row r="142">
          <cell r="C142">
            <v>151.75</v>
          </cell>
        </row>
        <row r="143">
          <cell r="C143">
            <v>151.58000000000001</v>
          </cell>
        </row>
        <row r="144">
          <cell r="C144">
            <v>151.35</v>
          </cell>
        </row>
        <row r="145">
          <cell r="C145">
            <v>151.33000000000001</v>
          </cell>
        </row>
        <row r="146">
          <cell r="C146">
            <v>151.33000000000001</v>
          </cell>
        </row>
        <row r="147">
          <cell r="C147">
            <v>151.33000000000001</v>
          </cell>
        </row>
        <row r="148">
          <cell r="C148">
            <v>151.33000000000001</v>
          </cell>
        </row>
        <row r="149">
          <cell r="C149">
            <v>151.08000000000001</v>
          </cell>
        </row>
        <row r="150">
          <cell r="C150">
            <v>151.05000000000001</v>
          </cell>
        </row>
        <row r="151">
          <cell r="C151">
            <v>150.88999999999999</v>
          </cell>
        </row>
        <row r="152">
          <cell r="C152">
            <v>150.76</v>
          </cell>
        </row>
        <row r="153">
          <cell r="C153">
            <v>150.66</v>
          </cell>
        </row>
        <row r="154">
          <cell r="C154">
            <v>150.66</v>
          </cell>
        </row>
        <row r="155">
          <cell r="C155">
            <v>150.66</v>
          </cell>
        </row>
        <row r="156">
          <cell r="C156">
            <v>150.9</v>
          </cell>
        </row>
        <row r="157">
          <cell r="C157">
            <v>151.31</v>
          </cell>
        </row>
        <row r="158">
          <cell r="C158">
            <v>151.35</v>
          </cell>
        </row>
        <row r="159">
          <cell r="C159">
            <v>150.82</v>
          </cell>
        </row>
        <row r="160">
          <cell r="C160">
            <v>150.5</v>
          </cell>
        </row>
        <row r="161">
          <cell r="C161">
            <v>150.5</v>
          </cell>
        </row>
        <row r="162">
          <cell r="C162">
            <v>150.5</v>
          </cell>
        </row>
        <row r="163">
          <cell r="C163">
            <v>150.46</v>
          </cell>
        </row>
        <row r="164">
          <cell r="C164">
            <v>150.47</v>
          </cell>
        </row>
        <row r="165">
          <cell r="C165">
            <v>150.43</v>
          </cell>
        </row>
        <row r="166">
          <cell r="C166">
            <v>150.59</v>
          </cell>
        </row>
        <row r="167">
          <cell r="C167">
            <v>150.41</v>
          </cell>
        </row>
        <row r="168">
          <cell r="C168">
            <v>150.41</v>
          </cell>
        </row>
        <row r="169">
          <cell r="C169">
            <v>150.41</v>
          </cell>
        </row>
        <row r="170">
          <cell r="C170">
            <v>150.08000000000001</v>
          </cell>
        </row>
        <row r="171">
          <cell r="C171">
            <v>149.79</v>
          </cell>
        </row>
        <row r="172">
          <cell r="C172">
            <v>149.66999999999999</v>
          </cell>
        </row>
        <row r="173">
          <cell r="C173">
            <v>149.44</v>
          </cell>
        </row>
        <row r="174">
          <cell r="C174">
            <v>149.19</v>
          </cell>
        </row>
        <row r="175">
          <cell r="C175">
            <v>149.19</v>
          </cell>
        </row>
        <row r="176">
          <cell r="C176">
            <v>149.19</v>
          </cell>
        </row>
        <row r="177">
          <cell r="C177">
            <v>149.44999999999999</v>
          </cell>
        </row>
        <row r="178">
          <cell r="C178">
            <v>149.6</v>
          </cell>
        </row>
        <row r="179">
          <cell r="C179">
            <v>149.21</v>
          </cell>
        </row>
        <row r="180">
          <cell r="C180">
            <v>148.78</v>
          </cell>
        </row>
        <row r="181">
          <cell r="C181">
            <v>148.6</v>
          </cell>
        </row>
        <row r="182">
          <cell r="C182">
            <v>148.6</v>
          </cell>
        </row>
        <row r="183">
          <cell r="C183">
            <v>148.6</v>
          </cell>
        </row>
        <row r="184">
          <cell r="C184">
            <v>148.87</v>
          </cell>
        </row>
        <row r="185">
          <cell r="C185">
            <v>148.69999999999999</v>
          </cell>
        </row>
        <row r="186">
          <cell r="C186">
            <v>148.44</v>
          </cell>
        </row>
        <row r="187">
          <cell r="C187">
            <v>148.44999999999999</v>
          </cell>
        </row>
        <row r="188">
          <cell r="C188">
            <v>148.62</v>
          </cell>
        </row>
        <row r="189">
          <cell r="C189">
            <v>148.62</v>
          </cell>
        </row>
        <row r="190">
          <cell r="C190">
            <v>148.62</v>
          </cell>
        </row>
        <row r="191">
          <cell r="C191">
            <v>148.41</v>
          </cell>
        </row>
        <row r="192">
          <cell r="C192">
            <v>148.66</v>
          </cell>
        </row>
        <row r="193">
          <cell r="C193">
            <v>148.44999999999999</v>
          </cell>
        </row>
        <row r="194">
          <cell r="C194">
            <v>148.31</v>
          </cell>
        </row>
        <row r="195">
          <cell r="C195">
            <v>148</v>
          </cell>
        </row>
        <row r="196">
          <cell r="C196">
            <v>148</v>
          </cell>
        </row>
        <row r="197">
          <cell r="C197">
            <v>148</v>
          </cell>
        </row>
        <row r="198">
          <cell r="C198">
            <v>147.68</v>
          </cell>
        </row>
        <row r="199">
          <cell r="C199">
            <v>147.55000000000001</v>
          </cell>
        </row>
        <row r="200">
          <cell r="C200">
            <v>147.59</v>
          </cell>
        </row>
        <row r="201">
          <cell r="C201">
            <v>147.82</v>
          </cell>
        </row>
        <row r="202">
          <cell r="C202">
            <v>147.72999999999999</v>
          </cell>
        </row>
        <row r="203">
          <cell r="C203">
            <v>147.72999999999999</v>
          </cell>
        </row>
        <row r="204">
          <cell r="C204">
            <v>147.72999999999999</v>
          </cell>
        </row>
        <row r="205">
          <cell r="C205">
            <v>147.63999999999999</v>
          </cell>
        </row>
        <row r="206">
          <cell r="C206">
            <v>147.38</v>
          </cell>
        </row>
        <row r="207">
          <cell r="C207">
            <v>147.15</v>
          </cell>
        </row>
        <row r="208">
          <cell r="C208">
            <v>146.94999999999999</v>
          </cell>
        </row>
        <row r="209">
          <cell r="C209">
            <v>146.80000000000001</v>
          </cell>
        </row>
        <row r="210">
          <cell r="C210">
            <v>146.80000000000001</v>
          </cell>
        </row>
        <row r="211">
          <cell r="C211">
            <v>146.80000000000001</v>
          </cell>
        </row>
        <row r="212">
          <cell r="C212">
            <v>146.66999999999999</v>
          </cell>
        </row>
        <row r="213">
          <cell r="C213">
            <v>146.43</v>
          </cell>
        </row>
        <row r="214">
          <cell r="C214">
            <v>146.38</v>
          </cell>
        </row>
        <row r="215">
          <cell r="C215">
            <v>146.72</v>
          </cell>
        </row>
        <row r="216">
          <cell r="C216">
            <v>146.38999999999999</v>
          </cell>
        </row>
        <row r="217">
          <cell r="C217">
            <v>146.38999999999999</v>
          </cell>
        </row>
        <row r="218">
          <cell r="C218">
            <v>146.38999999999999</v>
          </cell>
        </row>
        <row r="219">
          <cell r="C219">
            <v>146.43</v>
          </cell>
        </row>
        <row r="220">
          <cell r="C220">
            <v>146.47999999999999</v>
          </cell>
        </row>
        <row r="221">
          <cell r="C221">
            <v>146.49</v>
          </cell>
        </row>
        <row r="222">
          <cell r="C222">
            <v>146.37</v>
          </cell>
        </row>
        <row r="223">
          <cell r="C223">
            <v>146.53</v>
          </cell>
        </row>
        <row r="224">
          <cell r="C224">
            <v>146.53</v>
          </cell>
        </row>
        <row r="225">
          <cell r="C225">
            <v>146.53</v>
          </cell>
        </row>
        <row r="226">
          <cell r="C226">
            <v>146.75</v>
          </cell>
        </row>
        <row r="227">
          <cell r="C227">
            <v>146.83000000000001</v>
          </cell>
        </row>
        <row r="228">
          <cell r="C228">
            <v>146.79</v>
          </cell>
        </row>
        <row r="229">
          <cell r="C229">
            <v>146.76</v>
          </cell>
        </row>
        <row r="230">
          <cell r="C230">
            <v>146.71</v>
          </cell>
        </row>
        <row r="231">
          <cell r="C231">
            <v>146.71</v>
          </cell>
        </row>
        <row r="232">
          <cell r="C232">
            <v>146.71</v>
          </cell>
        </row>
        <row r="233">
          <cell r="C233">
            <v>146.87</v>
          </cell>
        </row>
        <row r="234">
          <cell r="C234">
            <v>147.05000000000001</v>
          </cell>
        </row>
        <row r="235">
          <cell r="C235">
            <v>147.13999999999999</v>
          </cell>
        </row>
        <row r="236">
          <cell r="C236">
            <v>147.24</v>
          </cell>
        </row>
        <row r="237">
          <cell r="C237">
            <v>147.4</v>
          </cell>
        </row>
        <row r="238">
          <cell r="C238">
            <v>147.4</v>
          </cell>
        </row>
        <row r="239">
          <cell r="C239">
            <v>147.4</v>
          </cell>
        </row>
        <row r="240">
          <cell r="C240">
            <v>146.87</v>
          </cell>
        </row>
        <row r="241">
          <cell r="C241">
            <v>146.6</v>
          </cell>
        </row>
        <row r="242">
          <cell r="C242">
            <v>146.38999999999999</v>
          </cell>
        </row>
        <row r="243">
          <cell r="C243">
            <v>146.19999999999999</v>
          </cell>
        </row>
        <row r="244">
          <cell r="C244">
            <v>146</v>
          </cell>
        </row>
        <row r="245">
          <cell r="C245">
            <v>146</v>
          </cell>
        </row>
        <row r="246">
          <cell r="C246">
            <v>146</v>
          </cell>
        </row>
        <row r="247">
          <cell r="C247">
            <v>146.02000000000001</v>
          </cell>
        </row>
        <row r="248">
          <cell r="C248">
            <v>146.28</v>
          </cell>
        </row>
        <row r="249">
          <cell r="C249">
            <v>146.66999999999999</v>
          </cell>
        </row>
        <row r="250">
          <cell r="C250">
            <v>146.37</v>
          </cell>
        </row>
        <row r="251">
          <cell r="C251">
            <v>146.72</v>
          </cell>
        </row>
        <row r="252">
          <cell r="C252">
            <v>146.72</v>
          </cell>
        </row>
        <row r="253">
          <cell r="C253">
            <v>146.72</v>
          </cell>
        </row>
        <row r="254">
          <cell r="C254">
            <v>146.88</v>
          </cell>
        </row>
        <row r="255">
          <cell r="C255">
            <v>147.1</v>
          </cell>
        </row>
        <row r="256">
          <cell r="C256">
            <v>147.26</v>
          </cell>
        </row>
        <row r="257">
          <cell r="C257">
            <v>147.36000000000001</v>
          </cell>
        </row>
        <row r="258">
          <cell r="C258">
            <v>147.47</v>
          </cell>
        </row>
        <row r="259">
          <cell r="C259">
            <v>147.47</v>
          </cell>
        </row>
        <row r="260">
          <cell r="C260">
            <v>147.47</v>
          </cell>
        </row>
        <row r="261">
          <cell r="C261">
            <v>147.47</v>
          </cell>
        </row>
        <row r="262">
          <cell r="C262">
            <v>147.68</v>
          </cell>
        </row>
        <row r="263">
          <cell r="C263">
            <v>147.9</v>
          </cell>
        </row>
        <row r="264">
          <cell r="C264">
            <v>148.19</v>
          </cell>
        </row>
        <row r="265">
          <cell r="C265">
            <v>148.47</v>
          </cell>
        </row>
        <row r="266">
          <cell r="C266">
            <v>148.47</v>
          </cell>
        </row>
        <row r="267">
          <cell r="C267">
            <v>148.47</v>
          </cell>
        </row>
        <row r="268">
          <cell r="C268">
            <v>148.08000000000001</v>
          </cell>
        </row>
        <row r="269">
          <cell r="C269">
            <v>147.56</v>
          </cell>
        </row>
        <row r="270">
          <cell r="C270">
            <v>147.28</v>
          </cell>
        </row>
        <row r="271">
          <cell r="C271">
            <v>147.6</v>
          </cell>
        </row>
        <row r="272">
          <cell r="C272">
            <v>147.6</v>
          </cell>
        </row>
        <row r="273">
          <cell r="C273">
            <v>147.6</v>
          </cell>
        </row>
        <row r="274">
          <cell r="C274">
            <v>147.6</v>
          </cell>
        </row>
        <row r="275">
          <cell r="C275">
            <v>147.31</v>
          </cell>
        </row>
        <row r="276">
          <cell r="C276">
            <v>147.44999999999999</v>
          </cell>
        </row>
        <row r="277">
          <cell r="C277">
            <v>147.55000000000001</v>
          </cell>
        </row>
        <row r="278">
          <cell r="C278">
            <v>147.86000000000001</v>
          </cell>
        </row>
        <row r="279">
          <cell r="C279">
            <v>147.57</v>
          </cell>
        </row>
        <row r="280">
          <cell r="C280">
            <v>147.57</v>
          </cell>
        </row>
        <row r="281">
          <cell r="C281">
            <v>147.57</v>
          </cell>
        </row>
        <row r="282">
          <cell r="C282">
            <v>147.69</v>
          </cell>
        </row>
        <row r="283">
          <cell r="C283">
            <v>148.05000000000001</v>
          </cell>
        </row>
        <row r="284">
          <cell r="C284">
            <v>148.38999999999999</v>
          </cell>
        </row>
        <row r="285">
          <cell r="C285">
            <v>148.55000000000001</v>
          </cell>
        </row>
        <row r="286">
          <cell r="C286">
            <v>148.63</v>
          </cell>
        </row>
        <row r="287">
          <cell r="C287">
            <v>148.63</v>
          </cell>
        </row>
        <row r="288">
          <cell r="C288">
            <v>148.63</v>
          </cell>
        </row>
        <row r="289">
          <cell r="C289">
            <v>148.93</v>
          </cell>
        </row>
        <row r="290">
          <cell r="C290">
            <v>148.97</v>
          </cell>
        </row>
        <row r="291">
          <cell r="C291">
            <v>148.58000000000001</v>
          </cell>
        </row>
        <row r="292">
          <cell r="C292">
            <v>148.59</v>
          </cell>
        </row>
        <row r="293">
          <cell r="C293">
            <v>148.5</v>
          </cell>
        </row>
        <row r="294">
          <cell r="C294">
            <v>148.5</v>
          </cell>
        </row>
        <row r="295">
          <cell r="C295">
            <v>148.5</v>
          </cell>
        </row>
        <row r="296">
          <cell r="C296">
            <v>148.43</v>
          </cell>
        </row>
        <row r="297">
          <cell r="C297">
            <v>148.46</v>
          </cell>
        </row>
        <row r="298">
          <cell r="C298">
            <v>148.21</v>
          </cell>
        </row>
        <row r="299">
          <cell r="C299">
            <v>147.65</v>
          </cell>
        </row>
        <row r="300">
          <cell r="C300">
            <v>147.30000000000001</v>
          </cell>
        </row>
        <row r="301">
          <cell r="C301">
            <v>147.30000000000001</v>
          </cell>
        </row>
        <row r="302">
          <cell r="C302">
            <v>147.30000000000001</v>
          </cell>
        </row>
        <row r="303">
          <cell r="C303">
            <v>147.34</v>
          </cell>
        </row>
        <row r="304">
          <cell r="C304">
            <v>147.21</v>
          </cell>
        </row>
        <row r="305">
          <cell r="C305">
            <v>147.30000000000001</v>
          </cell>
        </row>
        <row r="306">
          <cell r="C306">
            <v>146.91</v>
          </cell>
        </row>
        <row r="307">
          <cell r="C307">
            <v>147.29</v>
          </cell>
        </row>
        <row r="308">
          <cell r="C308">
            <v>147.29</v>
          </cell>
        </row>
        <row r="309">
          <cell r="C309">
            <v>147.29</v>
          </cell>
        </row>
        <row r="310">
          <cell r="C310">
            <v>147.75</v>
          </cell>
        </row>
        <row r="311">
          <cell r="C311">
            <v>147.66</v>
          </cell>
        </row>
        <row r="312">
          <cell r="C312">
            <v>147.80000000000001</v>
          </cell>
        </row>
        <row r="313">
          <cell r="C313">
            <v>148.01</v>
          </cell>
        </row>
        <row r="314">
          <cell r="C314">
            <v>148.18</v>
          </cell>
        </row>
        <row r="315">
          <cell r="C315">
            <v>148.18</v>
          </cell>
        </row>
        <row r="316">
          <cell r="C316">
            <v>148.18</v>
          </cell>
        </row>
        <row r="317">
          <cell r="C317">
            <v>148.18</v>
          </cell>
        </row>
        <row r="318">
          <cell r="C318">
            <v>148.05000000000001</v>
          </cell>
        </row>
        <row r="319">
          <cell r="C319">
            <v>148.11000000000001</v>
          </cell>
        </row>
        <row r="320">
          <cell r="C320">
            <v>148.03</v>
          </cell>
        </row>
        <row r="321">
          <cell r="C321">
            <v>147.77000000000001</v>
          </cell>
        </row>
        <row r="322">
          <cell r="C322">
            <v>147.77000000000001</v>
          </cell>
        </row>
        <row r="323">
          <cell r="C323">
            <v>147.77000000000001</v>
          </cell>
        </row>
        <row r="324">
          <cell r="C324">
            <v>147.83000000000001</v>
          </cell>
        </row>
        <row r="325">
          <cell r="C325">
            <v>148.08000000000001</v>
          </cell>
        </row>
        <row r="326">
          <cell r="C326">
            <v>147.76</v>
          </cell>
        </row>
        <row r="327">
          <cell r="C327">
            <v>147.52000000000001</v>
          </cell>
        </row>
        <row r="328">
          <cell r="C328">
            <v>147.18</v>
          </cell>
        </row>
        <row r="329">
          <cell r="C329">
            <v>147.18</v>
          </cell>
        </row>
        <row r="330">
          <cell r="C330">
            <v>147.18</v>
          </cell>
        </row>
        <row r="331">
          <cell r="C331">
            <v>147.38999999999999</v>
          </cell>
        </row>
        <row r="332">
          <cell r="C332">
            <v>147.69999999999999</v>
          </cell>
        </row>
        <row r="333">
          <cell r="C333">
            <v>147.56</v>
          </cell>
        </row>
        <row r="334">
          <cell r="C334">
            <v>147.33000000000001</v>
          </cell>
        </row>
        <row r="335">
          <cell r="C335">
            <v>147.11000000000001</v>
          </cell>
        </row>
        <row r="336">
          <cell r="C336">
            <v>147.11000000000001</v>
          </cell>
        </row>
        <row r="337">
          <cell r="C337">
            <v>147.11000000000001</v>
          </cell>
        </row>
        <row r="338">
          <cell r="C338">
            <v>146.63999999999999</v>
          </cell>
        </row>
        <row r="339">
          <cell r="C339">
            <v>146.37</v>
          </cell>
        </row>
        <row r="340">
          <cell r="C340">
            <v>146.4</v>
          </cell>
        </row>
        <row r="341">
          <cell r="C341">
            <v>146.37</v>
          </cell>
        </row>
        <row r="342">
          <cell r="C342">
            <v>146.15</v>
          </cell>
        </row>
        <row r="343">
          <cell r="C343">
            <v>146.15</v>
          </cell>
        </row>
        <row r="344">
          <cell r="C344">
            <v>146.15</v>
          </cell>
        </row>
        <row r="345">
          <cell r="C345">
            <v>146.55000000000001</v>
          </cell>
        </row>
        <row r="346">
          <cell r="C346">
            <v>146.61000000000001</v>
          </cell>
        </row>
        <row r="347">
          <cell r="C347">
            <v>146.43</v>
          </cell>
        </row>
        <row r="348">
          <cell r="C348">
            <v>146.61000000000001</v>
          </cell>
        </row>
        <row r="349">
          <cell r="C349">
            <v>146.63</v>
          </cell>
        </row>
        <row r="350">
          <cell r="C350">
            <v>146.63</v>
          </cell>
        </row>
        <row r="351">
          <cell r="C351">
            <v>146.63</v>
          </cell>
        </row>
        <row r="352">
          <cell r="C352">
            <v>146.66</v>
          </cell>
        </row>
        <row r="353">
          <cell r="C353">
            <v>146.26</v>
          </cell>
        </row>
        <row r="354">
          <cell r="C354">
            <v>146.11000000000001</v>
          </cell>
        </row>
        <row r="355">
          <cell r="C355">
            <v>145.55000000000001</v>
          </cell>
        </row>
        <row r="356">
          <cell r="C356">
            <v>145.56</v>
          </cell>
        </row>
        <row r="357">
          <cell r="C357">
            <v>145.56</v>
          </cell>
        </row>
        <row r="358">
          <cell r="C358">
            <v>145.56</v>
          </cell>
        </row>
        <row r="359">
          <cell r="C359">
            <v>145.58000000000001</v>
          </cell>
        </row>
        <row r="360">
          <cell r="C360">
            <v>145.32</v>
          </cell>
        </row>
        <row r="361">
          <cell r="C361">
            <v>145.09</v>
          </cell>
        </row>
        <row r="362">
          <cell r="C362">
            <v>145.13</v>
          </cell>
        </row>
        <row r="363">
          <cell r="C363">
            <v>145.30000000000001</v>
          </cell>
        </row>
        <row r="364">
          <cell r="C364">
            <v>145.55000000000001</v>
          </cell>
        </row>
        <row r="365">
          <cell r="C365">
            <v>145.55000000000001</v>
          </cell>
        </row>
        <row r="366">
          <cell r="C366">
            <v>145.55000000000001</v>
          </cell>
        </row>
        <row r="367">
          <cell r="C367">
            <v>145.55000000000001</v>
          </cell>
        </row>
        <row r="368">
          <cell r="C368">
            <v>145.55000000000001</v>
          </cell>
        </row>
        <row r="369">
          <cell r="C369">
            <v>145.11000000000001</v>
          </cell>
        </row>
        <row r="370">
          <cell r="C370">
            <v>144.66</v>
          </cell>
        </row>
        <row r="371">
          <cell r="C371">
            <v>144.66</v>
          </cell>
        </row>
        <row r="372">
          <cell r="C372">
            <v>144.66</v>
          </cell>
        </row>
        <row r="373">
          <cell r="C373">
            <v>144.30000000000001</v>
          </cell>
        </row>
        <row r="374">
          <cell r="C374">
            <v>144.1</v>
          </cell>
        </row>
        <row r="375">
          <cell r="C375">
            <v>144.24</v>
          </cell>
        </row>
        <row r="376">
          <cell r="C376">
            <v>143.93</v>
          </cell>
        </row>
        <row r="377">
          <cell r="C377">
            <v>143.66</v>
          </cell>
        </row>
        <row r="378">
          <cell r="C378">
            <v>143.66</v>
          </cell>
        </row>
        <row r="379">
          <cell r="C379">
            <v>143.66</v>
          </cell>
        </row>
        <row r="380">
          <cell r="C380">
            <v>143.81</v>
          </cell>
        </row>
        <row r="381">
          <cell r="C381">
            <v>144.22</v>
          </cell>
        </row>
      </sheetData>
      <sheetData sheetId="2" refreshError="1">
        <row r="48">
          <cell r="C48">
            <v>212.53</v>
          </cell>
        </row>
        <row r="49">
          <cell r="C49">
            <v>212.53</v>
          </cell>
        </row>
        <row r="50">
          <cell r="C50">
            <v>212.53</v>
          </cell>
        </row>
        <row r="51">
          <cell r="C51">
            <v>213.35</v>
          </cell>
        </row>
        <row r="52">
          <cell r="C52">
            <v>212.12</v>
          </cell>
        </row>
        <row r="53">
          <cell r="C53">
            <v>212.55</v>
          </cell>
        </row>
        <row r="54">
          <cell r="C54">
            <v>213.35</v>
          </cell>
        </row>
        <row r="55">
          <cell r="C55">
            <v>212.09</v>
          </cell>
        </row>
        <row r="56">
          <cell r="C56">
            <v>212.09</v>
          </cell>
        </row>
        <row r="57">
          <cell r="C57">
            <v>212.09</v>
          </cell>
        </row>
        <row r="58">
          <cell r="C58">
            <v>211.32</v>
          </cell>
        </row>
        <row r="59">
          <cell r="C59">
            <v>211.4</v>
          </cell>
        </row>
        <row r="60">
          <cell r="C60">
            <v>210.02</v>
          </cell>
        </row>
        <row r="61">
          <cell r="C61">
            <v>210.4</v>
          </cell>
        </row>
        <row r="62">
          <cell r="C62">
            <v>210.33</v>
          </cell>
        </row>
        <row r="63">
          <cell r="C63">
            <v>210.33</v>
          </cell>
        </row>
        <row r="64">
          <cell r="C64">
            <v>210.33</v>
          </cell>
        </row>
        <row r="65">
          <cell r="C65">
            <v>210.05</v>
          </cell>
        </row>
        <row r="66">
          <cell r="C66">
            <v>209.66</v>
          </cell>
        </row>
        <row r="67">
          <cell r="C67">
            <v>209.31</v>
          </cell>
        </row>
        <row r="68">
          <cell r="C68">
            <v>209.03</v>
          </cell>
        </row>
        <row r="69">
          <cell r="C69">
            <v>208.65</v>
          </cell>
        </row>
        <row r="70">
          <cell r="C70">
            <v>208.65</v>
          </cell>
        </row>
        <row r="71">
          <cell r="C71">
            <v>208.65</v>
          </cell>
        </row>
        <row r="72">
          <cell r="C72">
            <v>208.92</v>
          </cell>
        </row>
        <row r="73">
          <cell r="C73">
            <v>209.06</v>
          </cell>
        </row>
        <row r="74">
          <cell r="C74">
            <v>208.73</v>
          </cell>
        </row>
        <row r="75">
          <cell r="C75">
            <v>207.89</v>
          </cell>
        </row>
        <row r="76">
          <cell r="C76">
            <v>208.3</v>
          </cell>
        </row>
        <row r="77">
          <cell r="C77">
            <v>208.3</v>
          </cell>
        </row>
        <row r="78">
          <cell r="C78">
            <v>208.3</v>
          </cell>
        </row>
        <row r="79">
          <cell r="C79">
            <v>207.57</v>
          </cell>
        </row>
        <row r="80">
          <cell r="C80">
            <v>207.19</v>
          </cell>
        </row>
        <row r="81">
          <cell r="C81">
            <v>207.96</v>
          </cell>
        </row>
        <row r="82">
          <cell r="C82">
            <v>208.58</v>
          </cell>
        </row>
        <row r="83">
          <cell r="C83">
            <v>208.87</v>
          </cell>
        </row>
        <row r="84">
          <cell r="C84">
            <v>208.87</v>
          </cell>
        </row>
        <row r="85">
          <cell r="C85">
            <v>208.87</v>
          </cell>
        </row>
        <row r="86">
          <cell r="C86">
            <v>208.87</v>
          </cell>
        </row>
        <row r="87">
          <cell r="C87">
            <v>209.63</v>
          </cell>
        </row>
        <row r="88">
          <cell r="C88">
            <v>209.46</v>
          </cell>
        </row>
        <row r="90">
          <cell r="C90">
            <v>207.85</v>
          </cell>
        </row>
        <row r="91">
          <cell r="C91">
            <v>207.85</v>
          </cell>
        </row>
        <row r="92">
          <cell r="C92">
            <v>207.85</v>
          </cell>
        </row>
        <row r="93">
          <cell r="C93">
            <v>206.66</v>
          </cell>
        </row>
        <row r="94">
          <cell r="C94">
            <v>206.82</v>
          </cell>
        </row>
        <row r="95">
          <cell r="C95">
            <v>205.52</v>
          </cell>
        </row>
        <row r="96">
          <cell r="C96">
            <v>206.24</v>
          </cell>
        </row>
        <row r="97">
          <cell r="C97">
            <v>206.74</v>
          </cell>
        </row>
        <row r="98">
          <cell r="C98">
            <v>206.74</v>
          </cell>
        </row>
        <row r="99">
          <cell r="C99">
            <v>206.74</v>
          </cell>
        </row>
        <row r="100">
          <cell r="C100">
            <v>206.74</v>
          </cell>
        </row>
        <row r="101">
          <cell r="C101">
            <v>206.42</v>
          </cell>
        </row>
        <row r="102">
          <cell r="C102">
            <v>207.83</v>
          </cell>
        </row>
        <row r="103">
          <cell r="C103">
            <v>206.63</v>
          </cell>
        </row>
        <row r="104">
          <cell r="C104">
            <v>207</v>
          </cell>
        </row>
        <row r="105">
          <cell r="C105">
            <v>207</v>
          </cell>
        </row>
        <row r="106">
          <cell r="C106">
            <v>207</v>
          </cell>
        </row>
        <row r="107">
          <cell r="C107">
            <v>207.3</v>
          </cell>
        </row>
        <row r="108">
          <cell r="C108">
            <v>208.87</v>
          </cell>
        </row>
        <row r="109">
          <cell r="C109">
            <v>209.18</v>
          </cell>
        </row>
        <row r="110">
          <cell r="C110">
            <v>208.5</v>
          </cell>
        </row>
        <row r="111">
          <cell r="C111">
            <v>207.58</v>
          </cell>
        </row>
        <row r="112">
          <cell r="C112">
            <v>207.58</v>
          </cell>
        </row>
        <row r="113">
          <cell r="C113">
            <v>207.58</v>
          </cell>
        </row>
        <row r="114">
          <cell r="C114">
            <v>152.38</v>
          </cell>
        </row>
        <row r="115">
          <cell r="C115">
            <v>152.13</v>
          </cell>
        </row>
        <row r="116">
          <cell r="C116">
            <v>207.02</v>
          </cell>
        </row>
        <row r="117">
          <cell r="C117">
            <v>207.5</v>
          </cell>
        </row>
        <row r="118">
          <cell r="C118">
            <v>207.77</v>
          </cell>
        </row>
        <row r="119">
          <cell r="C119">
            <v>207.77</v>
          </cell>
        </row>
        <row r="120">
          <cell r="C120">
            <v>207.77</v>
          </cell>
        </row>
        <row r="121">
          <cell r="C121">
            <v>207.22</v>
          </cell>
        </row>
        <row r="122">
          <cell r="C122">
            <v>207.01</v>
          </cell>
        </row>
        <row r="123">
          <cell r="C123">
            <v>207.1</v>
          </cell>
        </row>
        <row r="124">
          <cell r="C124">
            <v>206.95</v>
          </cell>
        </row>
        <row r="125">
          <cell r="C125">
            <v>208.1</v>
          </cell>
        </row>
        <row r="126">
          <cell r="C126">
            <v>208.1</v>
          </cell>
        </row>
        <row r="127">
          <cell r="C127">
            <v>208.1</v>
          </cell>
        </row>
        <row r="128">
          <cell r="C128">
            <v>208.33</v>
          </cell>
        </row>
        <row r="129">
          <cell r="C129">
            <v>208.12</v>
          </cell>
        </row>
        <row r="130">
          <cell r="C130">
            <v>209.12</v>
          </cell>
        </row>
        <row r="131">
          <cell r="C131">
            <v>208.82</v>
          </cell>
        </row>
        <row r="132">
          <cell r="C132">
            <v>209.3</v>
          </cell>
        </row>
        <row r="133">
          <cell r="C133">
            <v>209.3</v>
          </cell>
        </row>
        <row r="134">
          <cell r="C134">
            <v>209.3</v>
          </cell>
        </row>
        <row r="135">
          <cell r="C135">
            <v>208.8</v>
          </cell>
        </row>
        <row r="136">
          <cell r="C136">
            <v>209.58</v>
          </cell>
        </row>
        <row r="137">
          <cell r="C137">
            <v>208.77</v>
          </cell>
        </row>
        <row r="138">
          <cell r="C138">
            <v>208.77</v>
          </cell>
        </row>
        <row r="139">
          <cell r="C139">
            <v>208.77</v>
          </cell>
        </row>
        <row r="140">
          <cell r="C140">
            <v>208.77</v>
          </cell>
        </row>
        <row r="141">
          <cell r="C141">
            <v>211.35</v>
          </cell>
        </row>
        <row r="142">
          <cell r="C142">
            <v>211.21</v>
          </cell>
        </row>
        <row r="143">
          <cell r="C143">
            <v>211.04</v>
          </cell>
        </row>
        <row r="144">
          <cell r="C144">
            <v>211.26</v>
          </cell>
        </row>
        <row r="145">
          <cell r="C145">
            <v>211.85</v>
          </cell>
        </row>
        <row r="146">
          <cell r="C146">
            <v>211.85</v>
          </cell>
        </row>
        <row r="147">
          <cell r="C147">
            <v>211.85</v>
          </cell>
        </row>
        <row r="148">
          <cell r="C148">
            <v>211.85</v>
          </cell>
        </row>
        <row r="149">
          <cell r="C149">
            <v>212.01</v>
          </cell>
        </row>
        <row r="150">
          <cell r="C150">
            <v>212.87</v>
          </cell>
        </row>
        <row r="151">
          <cell r="C151">
            <v>212.04</v>
          </cell>
        </row>
        <row r="152">
          <cell r="C152">
            <v>211.8</v>
          </cell>
        </row>
        <row r="153">
          <cell r="C153">
            <v>211.91</v>
          </cell>
        </row>
        <row r="154">
          <cell r="C154">
            <v>211.91</v>
          </cell>
        </row>
        <row r="155">
          <cell r="C155">
            <v>211.91</v>
          </cell>
        </row>
        <row r="156">
          <cell r="C156">
            <v>211.92</v>
          </cell>
        </row>
        <row r="157">
          <cell r="C157">
            <v>214.57</v>
          </cell>
        </row>
        <row r="158">
          <cell r="C158">
            <v>213.95</v>
          </cell>
        </row>
        <row r="159">
          <cell r="C159">
            <v>213.78</v>
          </cell>
        </row>
        <row r="160">
          <cell r="C160">
            <v>212.99</v>
          </cell>
        </row>
        <row r="161">
          <cell r="C161">
            <v>212.99</v>
          </cell>
        </row>
        <row r="162">
          <cell r="C162">
            <v>212.99</v>
          </cell>
        </row>
        <row r="163">
          <cell r="C163">
            <v>213.7</v>
          </cell>
        </row>
        <row r="164">
          <cell r="C164">
            <v>213.72</v>
          </cell>
        </row>
        <row r="165">
          <cell r="C165">
            <v>214.54</v>
          </cell>
        </row>
        <row r="166">
          <cell r="C166">
            <v>213.08</v>
          </cell>
        </row>
        <row r="167">
          <cell r="C167">
            <v>212.94</v>
          </cell>
        </row>
        <row r="168">
          <cell r="C168">
            <v>212.94</v>
          </cell>
        </row>
        <row r="169">
          <cell r="C169">
            <v>212.94</v>
          </cell>
        </row>
        <row r="170">
          <cell r="C170">
            <v>213.11</v>
          </cell>
        </row>
        <row r="171">
          <cell r="C171">
            <v>211.66</v>
          </cell>
        </row>
        <row r="172">
          <cell r="C172">
            <v>211.66</v>
          </cell>
        </row>
        <row r="173">
          <cell r="C173">
            <v>211.22</v>
          </cell>
        </row>
        <row r="174">
          <cell r="C174">
            <v>210.83</v>
          </cell>
        </row>
        <row r="175">
          <cell r="C175">
            <v>210.83</v>
          </cell>
        </row>
        <row r="176">
          <cell r="C176">
            <v>210.83</v>
          </cell>
        </row>
        <row r="177">
          <cell r="C177">
            <v>212.63</v>
          </cell>
        </row>
        <row r="178">
          <cell r="C178">
            <v>211.74</v>
          </cell>
        </row>
        <row r="179">
          <cell r="C179">
            <v>211.39</v>
          </cell>
        </row>
        <row r="180">
          <cell r="C180">
            <v>211.18</v>
          </cell>
        </row>
        <row r="181">
          <cell r="C181">
            <v>211.12</v>
          </cell>
        </row>
        <row r="182">
          <cell r="C182">
            <v>211.12</v>
          </cell>
        </row>
        <row r="183">
          <cell r="C183">
            <v>211.12</v>
          </cell>
        </row>
        <row r="184">
          <cell r="C184">
            <v>211.55</v>
          </cell>
        </row>
        <row r="185">
          <cell r="C185">
            <v>212.2</v>
          </cell>
        </row>
        <row r="186">
          <cell r="C186">
            <v>211.29</v>
          </cell>
        </row>
        <row r="187">
          <cell r="C187">
            <v>210.66</v>
          </cell>
        </row>
        <row r="188">
          <cell r="C188">
            <v>210.08</v>
          </cell>
        </row>
        <row r="189">
          <cell r="C189">
            <v>210.08</v>
          </cell>
        </row>
        <row r="190">
          <cell r="C190">
            <v>210.08</v>
          </cell>
        </row>
        <row r="191">
          <cell r="C191">
            <v>210.3</v>
          </cell>
        </row>
        <row r="192">
          <cell r="C192">
            <v>209.54</v>
          </cell>
        </row>
        <row r="193">
          <cell r="C193">
            <v>209.62</v>
          </cell>
        </row>
        <row r="194">
          <cell r="C194">
            <v>209.37</v>
          </cell>
        </row>
        <row r="195">
          <cell r="C195">
            <v>208.1</v>
          </cell>
        </row>
        <row r="196">
          <cell r="C196">
            <v>208.1</v>
          </cell>
        </row>
        <row r="197">
          <cell r="C197">
            <v>208.1</v>
          </cell>
        </row>
        <row r="198">
          <cell r="C198">
            <v>207.02</v>
          </cell>
        </row>
        <row r="199">
          <cell r="C199">
            <v>206.7</v>
          </cell>
        </row>
        <row r="200">
          <cell r="C200">
            <v>207.76</v>
          </cell>
        </row>
        <row r="201">
          <cell r="C201">
            <v>208.23</v>
          </cell>
        </row>
        <row r="202">
          <cell r="C202">
            <v>207.72</v>
          </cell>
        </row>
        <row r="203">
          <cell r="C203">
            <v>207.72</v>
          </cell>
        </row>
        <row r="204">
          <cell r="C204">
            <v>207.72</v>
          </cell>
        </row>
        <row r="205">
          <cell r="C205">
            <v>207.59</v>
          </cell>
        </row>
        <row r="206">
          <cell r="C206">
            <v>206.6</v>
          </cell>
        </row>
        <row r="207">
          <cell r="C207">
            <v>205.36</v>
          </cell>
        </row>
        <row r="208">
          <cell r="C208">
            <v>205.64</v>
          </cell>
        </row>
        <row r="209">
          <cell r="C209">
            <v>205.42</v>
          </cell>
        </row>
        <row r="210">
          <cell r="C210">
            <v>205.42</v>
          </cell>
        </row>
        <row r="211">
          <cell r="C211">
            <v>205.42</v>
          </cell>
        </row>
        <row r="212">
          <cell r="C212">
            <v>205.11</v>
          </cell>
        </row>
        <row r="213">
          <cell r="C213">
            <v>204.4</v>
          </cell>
        </row>
        <row r="214">
          <cell r="C214">
            <v>204.53</v>
          </cell>
        </row>
        <row r="215">
          <cell r="C215">
            <v>203.28</v>
          </cell>
        </row>
        <row r="216">
          <cell r="C216">
            <v>203.46</v>
          </cell>
        </row>
        <row r="217">
          <cell r="C217">
            <v>203.46</v>
          </cell>
        </row>
        <row r="218">
          <cell r="C218">
            <v>203.46</v>
          </cell>
        </row>
        <row r="219">
          <cell r="C219">
            <v>203.07</v>
          </cell>
        </row>
        <row r="220">
          <cell r="C220">
            <v>203.9</v>
          </cell>
        </row>
        <row r="221">
          <cell r="C221">
            <v>204.37</v>
          </cell>
        </row>
        <row r="222">
          <cell r="C222">
            <v>204.48</v>
          </cell>
        </row>
        <row r="223">
          <cell r="C223">
            <v>205.49</v>
          </cell>
        </row>
        <row r="224">
          <cell r="C224">
            <v>205.49</v>
          </cell>
        </row>
        <row r="225">
          <cell r="C225">
            <v>205.49</v>
          </cell>
        </row>
        <row r="226">
          <cell r="C226">
            <v>205.73</v>
          </cell>
        </row>
        <row r="227">
          <cell r="C227">
            <v>205.64</v>
          </cell>
        </row>
        <row r="228">
          <cell r="C228">
            <v>205.75</v>
          </cell>
        </row>
        <row r="229">
          <cell r="C229">
            <v>205.36</v>
          </cell>
        </row>
        <row r="230">
          <cell r="C230">
            <v>204.21</v>
          </cell>
        </row>
        <row r="231">
          <cell r="C231">
            <v>204.21</v>
          </cell>
        </row>
        <row r="232">
          <cell r="C232">
            <v>204.21</v>
          </cell>
        </row>
        <row r="233">
          <cell r="C233">
            <v>203.34</v>
          </cell>
        </row>
        <row r="234">
          <cell r="C234">
            <v>204.65</v>
          </cell>
        </row>
        <row r="244">
          <cell r="C244">
            <v>203.53</v>
          </cell>
        </row>
        <row r="245">
          <cell r="C245">
            <v>203.53</v>
          </cell>
        </row>
        <row r="246">
          <cell r="C246">
            <v>203.53</v>
          </cell>
        </row>
        <row r="247">
          <cell r="C247">
            <v>203.21</v>
          </cell>
        </row>
        <row r="248">
          <cell r="C248">
            <v>202.72</v>
          </cell>
        </row>
        <row r="249">
          <cell r="C249">
            <v>202.59</v>
          </cell>
        </row>
        <row r="250">
          <cell r="C250">
            <v>202.41</v>
          </cell>
        </row>
        <row r="251">
          <cell r="C251">
            <v>202.35</v>
          </cell>
        </row>
        <row r="252">
          <cell r="C252">
            <v>202.35</v>
          </cell>
        </row>
        <row r="253">
          <cell r="C253">
            <v>202.35</v>
          </cell>
        </row>
        <row r="254">
          <cell r="C254">
            <v>201.97</v>
          </cell>
        </row>
        <row r="255">
          <cell r="C255">
            <v>202.21</v>
          </cell>
        </row>
        <row r="256">
          <cell r="C256">
            <v>201.78</v>
          </cell>
        </row>
        <row r="257">
          <cell r="C257">
            <v>202.5</v>
          </cell>
        </row>
        <row r="258">
          <cell r="C258">
            <v>202.19</v>
          </cell>
        </row>
        <row r="259">
          <cell r="C259">
            <v>202.19</v>
          </cell>
        </row>
        <row r="260">
          <cell r="C260">
            <v>202.19</v>
          </cell>
        </row>
        <row r="261">
          <cell r="C261">
            <v>202.19</v>
          </cell>
        </row>
        <row r="262">
          <cell r="C262">
            <v>203.4</v>
          </cell>
        </row>
        <row r="263">
          <cell r="C263">
            <v>203.13</v>
          </cell>
        </row>
        <row r="264">
          <cell r="C264">
            <v>203.22</v>
          </cell>
        </row>
        <row r="265">
          <cell r="C265">
            <v>203.81</v>
          </cell>
        </row>
        <row r="266">
          <cell r="C266">
            <v>203.81</v>
          </cell>
        </row>
        <row r="267">
          <cell r="C267">
            <v>203.81</v>
          </cell>
        </row>
        <row r="268">
          <cell r="C268">
            <v>203.28</v>
          </cell>
        </row>
        <row r="269">
          <cell r="C269">
            <v>204.48</v>
          </cell>
        </row>
        <row r="270">
          <cell r="C270">
            <v>204.31</v>
          </cell>
        </row>
        <row r="271">
          <cell r="C271">
            <v>205.25</v>
          </cell>
        </row>
        <row r="272">
          <cell r="C272">
            <v>205.31</v>
          </cell>
        </row>
        <row r="273">
          <cell r="C273">
            <v>205.31</v>
          </cell>
        </row>
        <row r="274">
          <cell r="C274">
            <v>205.31</v>
          </cell>
        </row>
        <row r="275">
          <cell r="C275">
            <v>204.51</v>
          </cell>
        </row>
        <row r="276">
          <cell r="C276">
            <v>204.7</v>
          </cell>
        </row>
        <row r="277">
          <cell r="C277">
            <v>205.38</v>
          </cell>
        </row>
        <row r="278">
          <cell r="C278">
            <v>205.78</v>
          </cell>
        </row>
        <row r="279">
          <cell r="C279">
            <v>206.27</v>
          </cell>
        </row>
        <row r="280">
          <cell r="C280">
            <v>206.27</v>
          </cell>
        </row>
        <row r="281">
          <cell r="C281">
            <v>206.27</v>
          </cell>
        </row>
        <row r="282">
          <cell r="C282">
            <v>206.44</v>
          </cell>
        </row>
        <row r="283">
          <cell r="C283">
            <v>209.66</v>
          </cell>
        </row>
        <row r="284">
          <cell r="C284">
            <v>210.39</v>
          </cell>
        </row>
        <row r="285">
          <cell r="C285">
            <v>210.49</v>
          </cell>
        </row>
        <row r="286">
          <cell r="C286">
            <v>210.65</v>
          </cell>
        </row>
        <row r="287">
          <cell r="C287">
            <v>210.65</v>
          </cell>
        </row>
        <row r="288">
          <cell r="C288">
            <v>210.65</v>
          </cell>
        </row>
        <row r="289">
          <cell r="C289">
            <v>210.97</v>
          </cell>
        </row>
        <row r="290">
          <cell r="C290">
            <v>210.54</v>
          </cell>
        </row>
        <row r="291">
          <cell r="C291">
            <v>209.99</v>
          </cell>
        </row>
        <row r="292">
          <cell r="C292">
            <v>212.04</v>
          </cell>
        </row>
        <row r="293">
          <cell r="C293">
            <v>211.91</v>
          </cell>
        </row>
        <row r="294">
          <cell r="C294">
            <v>211.91</v>
          </cell>
        </row>
        <row r="295">
          <cell r="C295">
            <v>211.91</v>
          </cell>
        </row>
        <row r="296">
          <cell r="C296">
            <v>212.21</v>
          </cell>
        </row>
        <row r="297">
          <cell r="C297">
            <v>211.28</v>
          </cell>
        </row>
        <row r="298">
          <cell r="C298">
            <v>212.42</v>
          </cell>
        </row>
        <row r="299">
          <cell r="C299">
            <v>211.76</v>
          </cell>
        </row>
        <row r="300">
          <cell r="C300">
            <v>211.57</v>
          </cell>
        </row>
        <row r="301">
          <cell r="C301">
            <v>211.57</v>
          </cell>
        </row>
        <row r="302">
          <cell r="C302">
            <v>211.57</v>
          </cell>
        </row>
        <row r="303">
          <cell r="C303">
            <v>211.71</v>
          </cell>
        </row>
        <row r="304">
          <cell r="C304">
            <v>211.52</v>
          </cell>
        </row>
        <row r="305">
          <cell r="C305">
            <v>210.29</v>
          </cell>
        </row>
        <row r="306">
          <cell r="C306">
            <v>210.29</v>
          </cell>
        </row>
        <row r="307">
          <cell r="C307">
            <v>210.3</v>
          </cell>
        </row>
        <row r="308">
          <cell r="C308">
            <v>210.3</v>
          </cell>
        </row>
        <row r="309">
          <cell r="C309">
            <v>210.3</v>
          </cell>
        </row>
        <row r="310">
          <cell r="C310">
            <v>210.88</v>
          </cell>
        </row>
        <row r="311">
          <cell r="C311">
            <v>211.11</v>
          </cell>
        </row>
        <row r="312">
          <cell r="C312">
            <v>210.99</v>
          </cell>
        </row>
        <row r="313">
          <cell r="C313">
            <v>211.83</v>
          </cell>
        </row>
        <row r="314">
          <cell r="C314">
            <v>212.92</v>
          </cell>
        </row>
        <row r="315">
          <cell r="C315">
            <v>212.92</v>
          </cell>
        </row>
        <row r="316">
          <cell r="C316">
            <v>212.92</v>
          </cell>
        </row>
        <row r="317">
          <cell r="C317">
            <v>212.92</v>
          </cell>
        </row>
        <row r="318">
          <cell r="C318">
            <v>212.95</v>
          </cell>
        </row>
        <row r="319">
          <cell r="C319">
            <v>212.49</v>
          </cell>
        </row>
        <row r="320">
          <cell r="C320">
            <v>212.86</v>
          </cell>
        </row>
        <row r="321">
          <cell r="C321">
            <v>212.47</v>
          </cell>
        </row>
        <row r="322">
          <cell r="C322">
            <v>212.47</v>
          </cell>
        </row>
        <row r="323">
          <cell r="C323">
            <v>212.47</v>
          </cell>
        </row>
        <row r="324">
          <cell r="C324">
            <v>211.66</v>
          </cell>
        </row>
        <row r="325">
          <cell r="C325">
            <v>211.63</v>
          </cell>
        </row>
        <row r="326">
          <cell r="C326">
            <v>209.92</v>
          </cell>
        </row>
        <row r="327">
          <cell r="C327">
            <v>209.67</v>
          </cell>
        </row>
        <row r="328">
          <cell r="C328">
            <v>209.11</v>
          </cell>
        </row>
        <row r="329">
          <cell r="C329">
            <v>209.11</v>
          </cell>
        </row>
        <row r="330">
          <cell r="C330">
            <v>209.11</v>
          </cell>
        </row>
        <row r="331">
          <cell r="C331">
            <v>209.07</v>
          </cell>
        </row>
        <row r="332">
          <cell r="C332">
            <v>210.27</v>
          </cell>
        </row>
        <row r="333">
          <cell r="C333">
            <v>210.15</v>
          </cell>
        </row>
        <row r="334">
          <cell r="C334">
            <v>210.5</v>
          </cell>
        </row>
        <row r="335">
          <cell r="C335">
            <v>210.99</v>
          </cell>
        </row>
        <row r="336">
          <cell r="C336">
            <v>210.99</v>
          </cell>
        </row>
        <row r="337">
          <cell r="C337">
            <v>210.99</v>
          </cell>
        </row>
        <row r="338">
          <cell r="C338">
            <v>211.15</v>
          </cell>
        </row>
        <row r="339">
          <cell r="C339">
            <v>210.64</v>
          </cell>
        </row>
        <row r="340">
          <cell r="C340">
            <v>210.21</v>
          </cell>
        </row>
        <row r="341">
          <cell r="C341">
            <v>211.4</v>
          </cell>
        </row>
        <row r="342">
          <cell r="C342">
            <v>211.2</v>
          </cell>
        </row>
        <row r="343">
          <cell r="C343">
            <v>211.2</v>
          </cell>
        </row>
        <row r="344">
          <cell r="C344">
            <v>211.2</v>
          </cell>
        </row>
        <row r="345">
          <cell r="C345">
            <v>211.52</v>
          </cell>
        </row>
        <row r="346">
          <cell r="C346">
            <v>211.01</v>
          </cell>
        </row>
        <row r="347">
          <cell r="C347">
            <v>210.42</v>
          </cell>
        </row>
        <row r="348">
          <cell r="C348">
            <v>211.06</v>
          </cell>
        </row>
        <row r="349">
          <cell r="C349">
            <v>211.09</v>
          </cell>
        </row>
        <row r="350">
          <cell r="C350">
            <v>211.09</v>
          </cell>
        </row>
        <row r="351">
          <cell r="C351">
            <v>211.09</v>
          </cell>
        </row>
        <row r="352">
          <cell r="C352">
            <v>211.13</v>
          </cell>
        </row>
        <row r="353">
          <cell r="C353">
            <v>212.2</v>
          </cell>
        </row>
        <row r="354">
          <cell r="C354">
            <v>211.42</v>
          </cell>
        </row>
        <row r="355">
          <cell r="C355">
            <v>212.12</v>
          </cell>
        </row>
        <row r="356">
          <cell r="C356">
            <v>211.74</v>
          </cell>
        </row>
        <row r="357">
          <cell r="C357">
            <v>211.74</v>
          </cell>
        </row>
        <row r="358">
          <cell r="C358">
            <v>211.74</v>
          </cell>
        </row>
        <row r="359">
          <cell r="C359">
            <v>211.75</v>
          </cell>
        </row>
        <row r="360">
          <cell r="C360">
            <v>212.57</v>
          </cell>
        </row>
        <row r="361">
          <cell r="C361">
            <v>212.87</v>
          </cell>
        </row>
        <row r="362">
          <cell r="C362">
            <v>212.43</v>
          </cell>
        </row>
        <row r="363">
          <cell r="C363">
            <v>212.17</v>
          </cell>
        </row>
        <row r="364">
          <cell r="C364">
            <v>213.3</v>
          </cell>
        </row>
        <row r="365">
          <cell r="C365">
            <v>213.3</v>
          </cell>
        </row>
        <row r="366">
          <cell r="C366">
            <v>213.3</v>
          </cell>
        </row>
        <row r="367">
          <cell r="C367">
            <v>213.3</v>
          </cell>
        </row>
        <row r="368">
          <cell r="C368">
            <v>213.3</v>
          </cell>
        </row>
        <row r="369">
          <cell r="C369">
            <v>213.2</v>
          </cell>
        </row>
        <row r="370">
          <cell r="C370">
            <v>213.37</v>
          </cell>
        </row>
        <row r="371">
          <cell r="C371">
            <v>213.37</v>
          </cell>
        </row>
        <row r="372">
          <cell r="C372">
            <v>213.37</v>
          </cell>
        </row>
        <row r="373">
          <cell r="C373">
            <v>212.75</v>
          </cell>
        </row>
        <row r="374">
          <cell r="C374">
            <v>212.67</v>
          </cell>
        </row>
        <row r="375">
          <cell r="C375">
            <v>212.69</v>
          </cell>
        </row>
        <row r="376">
          <cell r="C376">
            <v>212.23</v>
          </cell>
        </row>
        <row r="377">
          <cell r="C377">
            <v>211.83</v>
          </cell>
        </row>
        <row r="378">
          <cell r="C378">
            <v>211.83</v>
          </cell>
        </row>
        <row r="379">
          <cell r="C379">
            <v>211.83</v>
          </cell>
        </row>
        <row r="380">
          <cell r="C380">
            <v>212.06</v>
          </cell>
        </row>
        <row r="381">
          <cell r="C381">
            <v>213.49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Проверка"/>
      <sheetName val="баланс"/>
      <sheetName val="Отчет о движ денег"/>
      <sheetName val="расшифровка cash"/>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BExRepositorySheet"/>
      <sheetName val="012"/>
      <sheetName val="1210 счет"/>
      <sheetName val="1210-011"/>
      <sheetName val="1220-010"/>
      <sheetName val="1230-010"/>
      <sheetName val="013"/>
      <sheetName val="014"/>
      <sheetName val="016"/>
      <sheetName val="РБП-1"/>
      <sheetName val="движение резерва-1"/>
      <sheetName val="расчет резерва-1 "/>
      <sheetName val="020"/>
      <sheetName val="021"/>
      <sheetName val="022"/>
      <sheetName val="024"/>
      <sheetName val="ОС МФО"/>
      <sheetName val="027"/>
      <sheetName val="НМА МФО"/>
      <sheetName val="НКС МФО"/>
      <sheetName val="НКС"/>
      <sheetName val="доп расш НКС"/>
      <sheetName val="Капремонт"/>
      <sheetName val="029"/>
      <sheetName val="РБП"/>
      <sheetName val="движение резерва "/>
      <sheetName val="расчет резерва"/>
      <sheetName val="030"/>
      <sheetName val="Краткоср ЗАЙМЫ"/>
      <sheetName val="031"/>
      <sheetName val="032"/>
      <sheetName val="033"/>
      <sheetName val="034"/>
      <sheetName val="035"/>
      <sheetName val="040"/>
      <sheetName val="041"/>
      <sheetName val="042"/>
      <sheetName val="043"/>
      <sheetName val="044"/>
      <sheetName val="забаланс"/>
    </sheetNames>
    <sheetDataSet>
      <sheetData sheetId="0">
        <row r="20">
          <cell r="F20">
            <v>2009</v>
          </cell>
          <cell r="I20" t="str">
            <v>на 30 сентября</v>
          </cell>
        </row>
        <row r="21">
          <cell r="F21">
            <v>2008</v>
          </cell>
        </row>
        <row r="24">
          <cell r="I24" t="str">
            <v>с января по сентябрь 2009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тьи"/>
      <sheetName val="Проек.расх"/>
      <sheetName val="Проч.расх."/>
      <sheetName val="Содержание"/>
      <sheetName val="Ввод"/>
      <sheetName val="ЯНВАРЬ"/>
      <sheetName val="US Dollar 2003"/>
      <sheetName val="SDR 2003"/>
      <sheetName val="BY Line Item"/>
      <sheetName val="Captions"/>
      <sheetName val="hiddenА"/>
      <sheetName val="jule-september2000"/>
      <sheetName val="K31X"/>
      <sheetName val="Consolidator Inputs"/>
      <sheetName val="SETUP"/>
      <sheetName val="Hidden"/>
      <sheetName val="Control"/>
      <sheetName val="Language"/>
      <sheetName val="Configuration"/>
      <sheetName val="Lists"/>
      <sheetName val="Checks"/>
      <sheetName val="B-4"/>
      <sheetName val="DCF"/>
      <sheetName val="ATI"/>
      <sheetName val="Test catalysts"/>
      <sheetName val="GAAP TB 30.08.01  detail p&amp;l"/>
      <sheetName val="Synthèse"/>
      <sheetName val="AFE's  By Afe"/>
      <sheetName val="DTL"/>
      <sheetName val="General"/>
      <sheetName val="Book to tax"/>
      <sheetName val="Форма2"/>
      <sheetName val="confwh"/>
      <sheetName val="Excess Calc Payroll"/>
      <sheetName val="Проек_расх"/>
      <sheetName val="Проч_расх_"/>
      <sheetName val="US_Dollar_2003"/>
      <sheetName val="SDR_2003"/>
      <sheetName val="BY_Line_Item"/>
      <sheetName val="KCC"/>
      <sheetName val="Cost 99v98"/>
      <sheetName val="SMSTemp"/>
      <sheetName val="Kolommen_balans"/>
      <sheetName val="A-20"/>
      <sheetName val="Staff"/>
      <sheetName val="Main Menu"/>
      <sheetName val="31.12.03"/>
      <sheetName val="Reference #'s"/>
      <sheetName val="Fm"/>
      <sheetName val="Major Maint"/>
      <sheetName val="HypInflInd"/>
      <sheetName val="Grouplist"/>
      <sheetName val="TB"/>
      <sheetName val="PR CN"/>
      <sheetName val="3НК"/>
      <sheetName val="L&amp;E"/>
      <sheetName val="I. Прогноз доходов"/>
      <sheetName val="??????"/>
      <sheetName val="InvoiceList"/>
      <sheetName val="Проек_расх1"/>
      <sheetName val="Проч_расх_1"/>
      <sheetName val="US_Dollar_20031"/>
      <sheetName val="SDR_20031"/>
      <sheetName val="BY_Line_Item1"/>
      <sheetName val="Consolidator_Inputs"/>
      <sheetName val="Test_catalysts"/>
      <sheetName val="Cost_99v98"/>
      <sheetName val="GAAP_TB_30_08_01__detail_p&amp;l"/>
      <sheetName val="AFE's__By_Afe"/>
      <sheetName val="Book_to_tax"/>
      <sheetName val="Excess_Calc_Payroll"/>
      <sheetName val=""/>
      <sheetName val="ïîñòàâêà ñðàâí13"/>
    </sheetNames>
    <sheetDataSet>
      <sheetData sheetId="0" refreshError="1">
        <row r="3">
          <cell r="A3">
            <v>1</v>
          </cell>
          <cell r="B3" t="str">
            <v>Подготовительные работы (рекогносцировка местности, сбор данных). Площадь А</v>
          </cell>
        </row>
        <row r="4">
          <cell r="A4">
            <v>2</v>
          </cell>
          <cell r="B4" t="str">
            <v>Подготовительные работы (рекогносцировка местности, сбор данных,экологический мониторинг). Площадь Б</v>
          </cell>
        </row>
        <row r="5">
          <cell r="A5">
            <v>3</v>
          </cell>
          <cell r="B5" t="str">
            <v>Подготовительные работы (сбор данных,экологический мониторинг). Площадь С.</v>
          </cell>
        </row>
        <row r="6">
          <cell r="A6">
            <v>4</v>
          </cell>
          <cell r="B6" t="str">
            <v>Гравиразведка (полевые работы, обработка,интерпретацмя). Площадь А.</v>
          </cell>
        </row>
        <row r="7">
          <cell r="A7">
            <v>5</v>
          </cell>
          <cell r="B7" t="str">
            <v>Гравиразведка. Площадь С.</v>
          </cell>
        </row>
        <row r="8">
          <cell r="A8">
            <v>6</v>
          </cell>
          <cell r="B8" t="str">
            <v>Полевые сейсмические работы (мобилизационные и вспомогательные работы включительно).Площадь А.</v>
          </cell>
        </row>
        <row r="9">
          <cell r="A9">
            <v>7</v>
          </cell>
          <cell r="B9" t="str">
            <v>Полевые сейсмические работы. Площадь В.</v>
          </cell>
        </row>
        <row r="10">
          <cell r="A10">
            <v>8</v>
          </cell>
          <cell r="B10" t="str">
            <v>Полевые сейсмические работы. Площадь С.</v>
          </cell>
        </row>
        <row r="11">
          <cell r="A11">
            <v>9</v>
          </cell>
          <cell r="B11" t="str">
            <v>Переобработка. Площадь А.</v>
          </cell>
        </row>
        <row r="12">
          <cell r="A12">
            <v>10</v>
          </cell>
          <cell r="B12" t="str">
            <v>Обработка. Площадь Б.</v>
          </cell>
        </row>
        <row r="13">
          <cell r="A13">
            <v>11</v>
          </cell>
          <cell r="B13" t="str">
            <v>Обработка. Площадь С.</v>
          </cell>
        </row>
        <row r="14">
          <cell r="A14">
            <v>12</v>
          </cell>
          <cell r="B14" t="str">
            <v>Переобработка. Площадь В.</v>
          </cell>
        </row>
        <row r="15">
          <cell r="A15">
            <v>13</v>
          </cell>
          <cell r="B15" t="str">
            <v>Переобработка. Площадь С.</v>
          </cell>
        </row>
        <row r="16">
          <cell r="A16">
            <v>14</v>
          </cell>
          <cell r="B16" t="str">
            <v>Интерпретация. Площадь А.</v>
          </cell>
        </row>
        <row r="17">
          <cell r="A17">
            <v>15</v>
          </cell>
          <cell r="B17" t="str">
            <v>Интерпретация. Площадь Б</v>
          </cell>
        </row>
        <row r="18">
          <cell r="A18">
            <v>16</v>
          </cell>
          <cell r="B18" t="str">
            <v>Интерпретация. Площадь С.</v>
          </cell>
        </row>
        <row r="19">
          <cell r="A19">
            <v>17</v>
          </cell>
          <cell r="B19" t="str">
            <v>Непредвиденные затраты.Площадь А.</v>
          </cell>
        </row>
        <row r="20">
          <cell r="A20">
            <v>18</v>
          </cell>
          <cell r="B20" t="str">
            <v>Непредвиденные затраты.Площадь Б.</v>
          </cell>
        </row>
        <row r="21">
          <cell r="A21">
            <v>19</v>
          </cell>
          <cell r="B21" t="str">
            <v>Непредвиденные затраты.Площадь С.</v>
          </cell>
        </row>
        <row r="22">
          <cell r="A22">
            <v>20</v>
          </cell>
          <cell r="B22" t="str">
            <v>Обучение (сейсморазведка). Площадь Б.</v>
          </cell>
        </row>
        <row r="23">
          <cell r="A23">
            <v>21</v>
          </cell>
          <cell r="B23" t="str">
            <v>Обучение (сейсморазведка). Площадь С.</v>
          </cell>
        </row>
        <row r="24">
          <cell r="A24">
            <v>22</v>
          </cell>
          <cell r="B24" t="str">
            <v xml:space="preserve">Межсезонный простой, демобилизация, простой по погодным условиям, возмещаемые затраты. Площадь Б </v>
          </cell>
        </row>
        <row r="25">
          <cell r="A25">
            <v>23</v>
          </cell>
          <cell r="B25" t="str">
            <v xml:space="preserve">Межсезонный простой, демобилизация, простой по погодным условиям, возмещаемые затраты. Площадь С. </v>
          </cell>
        </row>
        <row r="26">
          <cell r="A26">
            <v>24</v>
          </cell>
          <cell r="B26" t="str">
            <v>ОВОС.Площадь А.</v>
          </cell>
        </row>
        <row r="27">
          <cell r="A27">
            <v>25</v>
          </cell>
          <cell r="B27" t="str">
            <v>Выбор подрядчика (сейсморазведка).</v>
          </cell>
        </row>
        <row r="29">
          <cell r="A29" t="str">
            <v>Прямые расходы Операционной структуры</v>
          </cell>
        </row>
        <row r="30">
          <cell r="A30">
            <v>201</v>
          </cell>
          <cell r="B30" t="str">
            <v>Оплата труда</v>
          </cell>
        </row>
        <row r="31">
          <cell r="A31">
            <v>202</v>
          </cell>
          <cell r="B31" t="str">
            <v>Обязательные отчисления (на социальные фонды и т.д.)</v>
          </cell>
        </row>
        <row r="32">
          <cell r="A32">
            <v>203</v>
          </cell>
          <cell r="B32" t="str">
            <v>Аренда офиса</v>
          </cell>
        </row>
        <row r="33">
          <cell r="A33">
            <v>204</v>
          </cell>
          <cell r="B33" t="str">
            <v>Аренда жилья для сотрудников</v>
          </cell>
        </row>
        <row r="34">
          <cell r="A34">
            <v>205</v>
          </cell>
          <cell r="B34" t="str">
            <v>Консалтинг и др. услуги</v>
          </cell>
        </row>
        <row r="35">
          <cell r="A35">
            <v>206</v>
          </cell>
          <cell r="B35" t="str">
            <v>Транспортные расходы</v>
          </cell>
        </row>
        <row r="36">
          <cell r="A36">
            <v>207</v>
          </cell>
          <cell r="B36" t="str">
            <v>Услуги связи и средства связи</v>
          </cell>
        </row>
        <row r="37">
          <cell r="A37">
            <v>208</v>
          </cell>
          <cell r="B37" t="str">
            <v>Представительские расходы</v>
          </cell>
        </row>
        <row r="38">
          <cell r="A38">
            <v>209</v>
          </cell>
          <cell r="B38" t="str">
            <v>Прочие расходы (связанные с производством)</v>
          </cell>
        </row>
        <row r="39">
          <cell r="A39">
            <v>210</v>
          </cell>
          <cell r="B39" t="str">
            <v>Командировочные расходы для участника ЯННК</v>
          </cell>
        </row>
        <row r="40">
          <cell r="A40">
            <v>211</v>
          </cell>
          <cell r="B40" t="str">
            <v>Охрана офиса</v>
          </cell>
        </row>
        <row r="41">
          <cell r="A41" t="str">
            <v>Прочие расходы Операционной Структуры</v>
          </cell>
        </row>
        <row r="42">
          <cell r="A42">
            <v>301</v>
          </cell>
          <cell r="B42" t="str">
            <v>Социальная программа</v>
          </cell>
        </row>
        <row r="43">
          <cell r="A43">
            <v>302</v>
          </cell>
          <cell r="B43" t="str">
            <v>Обучение персонала</v>
          </cell>
        </row>
        <row r="44">
          <cell r="A44">
            <v>303</v>
          </cell>
          <cell r="B44" t="str">
            <v>Командировочные расходы внутри РК</v>
          </cell>
        </row>
        <row r="45">
          <cell r="A45">
            <v>304</v>
          </cell>
          <cell r="B45" t="str">
            <v>Обслуживание и ремонт рабочих станций и программного обеспечения</v>
          </cell>
        </row>
        <row r="46">
          <cell r="A46">
            <v>305</v>
          </cell>
          <cell r="B46" t="str">
            <v xml:space="preserve">Канцелярские, типограф., др. расходы </v>
          </cell>
        </row>
        <row r="47">
          <cell r="A47">
            <v>306</v>
          </cell>
          <cell r="B47" t="str">
            <v>Ремонт офиса</v>
          </cell>
        </row>
        <row r="48">
          <cell r="A48">
            <v>307</v>
          </cell>
          <cell r="B48" t="str">
            <v>Оснастка офиса</v>
          </cell>
        </row>
        <row r="49">
          <cell r="A49">
            <v>308</v>
          </cell>
          <cell r="B49" t="str">
            <v>Офисное оборудование</v>
          </cell>
        </row>
        <row r="50">
          <cell r="A50">
            <v>309</v>
          </cell>
          <cell r="B50" t="str">
            <v>Прочие расходы и затраты</v>
          </cell>
        </row>
        <row r="51">
          <cell r="A51" t="str">
            <v>Доход</v>
          </cell>
        </row>
        <row r="52">
          <cell r="A52">
            <v>401</v>
          </cell>
          <cell r="B52" t="str">
            <v>Аванс ЯННК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тьи"/>
      <sheetName val="Проек.расх"/>
      <sheetName val="Проч.расх."/>
      <sheetName val="Описание"/>
      <sheetName val="Анализ"/>
      <sheetName val="B-4"/>
      <sheetName val="Catalogue"/>
      <sheetName val="Deep Water International"/>
      <sheetName val="Monthly Graphs 01"/>
      <sheetName val="Monthly Graphs 00"/>
      <sheetName val="t0_name"/>
      <sheetName val="ШК"/>
      <sheetName val="Актюбе"/>
      <sheetName val="ССГПО"/>
      <sheetName val="Курс валют"/>
      <sheetName val="ФОИ-Сен25.12"/>
      <sheetName val="#ССЫЛКА"/>
      <sheetName val="Excess Calc Payroll"/>
      <sheetName val="DCF"/>
      <sheetName val="ATI"/>
      <sheetName val="Проек_расх"/>
      <sheetName val="Проч_расх_"/>
      <sheetName val="finbal10"/>
      <sheetName val="SETUP"/>
      <sheetName val="KCC"/>
      <sheetName val="прочие"/>
      <sheetName val="Форма2"/>
      <sheetName val="Hidden"/>
      <sheetName val="FIYATLAR"/>
      <sheetName val="US Dollar 2003"/>
      <sheetName val="SDR 2003"/>
      <sheetName val=""/>
      <sheetName val="#511BkRec"/>
      <sheetName val="#511-DEC97"/>
      <sheetName val="#511-SEPT97"/>
      <sheetName val="#511-OCT97"/>
      <sheetName val="#511-NOV97"/>
      <sheetName val="Concentrate"/>
      <sheetName val="Предпосылки"/>
      <sheetName val="Проек_расх1"/>
      <sheetName val="Проч_расх_1"/>
      <sheetName val="Deep_Water_International"/>
      <sheetName val="Monthly_Graphs_01"/>
      <sheetName val="Monthly_Graphs_00"/>
      <sheetName val="Курс_валют"/>
      <sheetName val="ФОИ-Сен25_12"/>
      <sheetName val="Excess_Calc_Payroll"/>
      <sheetName val="Consolidator Inputs"/>
      <sheetName val="threshold table"/>
      <sheetName val="P-11 strecht "/>
      <sheetName val="Prelim Cost"/>
      <sheetName val="Grouplist"/>
      <sheetName val="MAGN"/>
    </sheetNames>
    <sheetDataSet>
      <sheetData sheetId="0"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v>
          </cell>
        </row>
        <row r="13">
          <cell r="A13">
            <v>2</v>
          </cell>
          <cell r="B13" t="str">
            <v>Полевые грависметрические работы мастаба 1:50000 (мобилизационные и вспомогательные работы включительно)</v>
          </cell>
        </row>
        <row r="14">
          <cell r="A14">
            <v>3</v>
          </cell>
          <cell r="B14" t="str">
            <v>Полевые сейсмические работы (мобилизационные и вспомогательные работы включительно)</v>
          </cell>
        </row>
        <row r="15">
          <cell r="A15">
            <v>4</v>
          </cell>
          <cell r="B15" t="str">
            <v>Обработка (переобработка)</v>
          </cell>
        </row>
        <row r="16">
          <cell r="A16">
            <v>5</v>
          </cell>
          <cell r="B16" t="str">
            <v>Интерпретация (перинтерпретация)</v>
          </cell>
        </row>
        <row r="17">
          <cell r="A17">
            <v>6</v>
          </cell>
          <cell r="B17" t="str">
            <v>Непредвиденные затраты</v>
          </cell>
        </row>
        <row r="19">
          <cell r="A19" t="str">
            <v>Прямые расходы Операционной структуры</v>
          </cell>
        </row>
        <row r="20">
          <cell r="A20">
            <v>201</v>
          </cell>
          <cell r="B20" t="str">
            <v>Оплата труда</v>
          </cell>
        </row>
        <row r="21">
          <cell r="A21">
            <v>202</v>
          </cell>
          <cell r="B21" t="str">
            <v>Обязательные отчисления (на социальные фонды и т.д.)</v>
          </cell>
        </row>
        <row r="22">
          <cell r="A22">
            <v>203</v>
          </cell>
          <cell r="B22" t="str">
            <v>Аренда офиса</v>
          </cell>
        </row>
        <row r="23">
          <cell r="A23">
            <v>204</v>
          </cell>
          <cell r="B23" t="str">
            <v>Аренда жилья для сотрудников</v>
          </cell>
        </row>
        <row r="24">
          <cell r="A24">
            <v>205</v>
          </cell>
          <cell r="B24" t="str">
            <v>Консалтинг и др. услуги</v>
          </cell>
        </row>
        <row r="25">
          <cell r="A25">
            <v>206</v>
          </cell>
          <cell r="B25" t="str">
            <v>Транспортные расходы</v>
          </cell>
        </row>
        <row r="26">
          <cell r="A26">
            <v>207</v>
          </cell>
          <cell r="B26" t="str">
            <v>Услуги связи и средства связи</v>
          </cell>
        </row>
        <row r="27">
          <cell r="A27">
            <v>208</v>
          </cell>
          <cell r="B27" t="str">
            <v>Представительские расходы</v>
          </cell>
        </row>
        <row r="28">
          <cell r="A28">
            <v>209</v>
          </cell>
          <cell r="B28" t="str">
            <v>Прочие расходы (связанные с производством)</v>
          </cell>
        </row>
        <row r="29">
          <cell r="A29">
            <v>210</v>
          </cell>
          <cell r="B29" t="str">
            <v>Командировочные расходы для участника ЯННК</v>
          </cell>
        </row>
        <row r="30">
          <cell r="A30">
            <v>211</v>
          </cell>
          <cell r="B30" t="str">
            <v>Охрана офиса</v>
          </cell>
        </row>
        <row r="31">
          <cell r="A31" t="str">
            <v>Прочие расходы Операционной Структуры</v>
          </cell>
        </row>
        <row r="32">
          <cell r="A32">
            <v>301</v>
          </cell>
          <cell r="B32" t="str">
            <v>Социальная программа</v>
          </cell>
        </row>
        <row r="33">
          <cell r="A33">
            <v>302</v>
          </cell>
          <cell r="B33" t="str">
            <v>Обучение персонала</v>
          </cell>
        </row>
        <row r="34">
          <cell r="A34">
            <v>303</v>
          </cell>
          <cell r="B34" t="str">
            <v>Командировочные расходы внутри РК</v>
          </cell>
        </row>
        <row r="35">
          <cell r="A35">
            <v>304</v>
          </cell>
          <cell r="B35" t="str">
            <v>Обслуживание и ремонт рабочих станций и программного обеспечения</v>
          </cell>
        </row>
        <row r="36">
          <cell r="A36">
            <v>305</v>
          </cell>
          <cell r="B36" t="str">
            <v xml:space="preserve">Канцелярские, типограф., др. расходы </v>
          </cell>
        </row>
        <row r="37">
          <cell r="A37">
            <v>306</v>
          </cell>
          <cell r="B37" t="str">
            <v>Ремонт офиса</v>
          </cell>
        </row>
        <row r="38">
          <cell r="A38">
            <v>307</v>
          </cell>
          <cell r="B38" t="str">
            <v>Оснастка офиса</v>
          </cell>
        </row>
        <row r="39">
          <cell r="A39">
            <v>308</v>
          </cell>
          <cell r="B39" t="str">
            <v>Офисное оборудование</v>
          </cell>
        </row>
        <row r="40">
          <cell r="A40">
            <v>309</v>
          </cell>
          <cell r="B40" t="str">
            <v>Прочие расходы и затраты</v>
          </cell>
        </row>
        <row r="41">
          <cell r="A41" t="str">
            <v>Доход</v>
          </cell>
        </row>
        <row r="42">
          <cell r="A42">
            <v>401</v>
          </cell>
          <cell r="B42" t="str">
            <v>Аванс ЯННК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3">
          <cell r="A3">
            <v>101</v>
          </cell>
        </row>
      </sheetData>
      <sheetData sheetId="40">
        <row r="3">
          <cell r="A3">
            <v>101</v>
          </cell>
        </row>
      </sheetData>
      <sheetData sheetId="41">
        <row r="3">
          <cell r="A3">
            <v>101</v>
          </cell>
        </row>
      </sheetData>
      <sheetData sheetId="42">
        <row r="3">
          <cell r="A3">
            <v>101</v>
          </cell>
        </row>
      </sheetData>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 val="1NK"/>
      <sheetName val="Статьи"/>
      <sheetName val="ОТиТБ"/>
      <sheetName val="GAAP TB 31.12.01  detail p&amp;l"/>
      <sheetName val="PM-TE"/>
      <sheetName val="78"/>
      <sheetName val="KAZAK RECO ST 99"/>
      <sheetName val="TB KMG Fin 2007"/>
      <sheetName val="ОборБалФормОтч"/>
      <sheetName val="ТитулЛистОтч"/>
      <sheetName val="UNITPRICES"/>
      <sheetName val="ЯНВАРЬ"/>
      <sheetName val="ЦентрЗатр"/>
      <sheetName val="SMSTemp"/>
      <sheetName val="Добыча нефти4"/>
      <sheetName val="группа"/>
      <sheetName val="КЭШ"/>
      <sheetName val="ОПиУ"/>
      <sheetName val="Лист1"/>
      <sheetName val="1БО"/>
      <sheetName val="штат"/>
      <sheetName val="КВЛ"/>
      <sheetName val="Канцтовары"/>
      <sheetName val="аренда"/>
      <sheetName val="связь"/>
      <sheetName val="реклама"/>
      <sheetName val="расхмат"/>
      <sheetName val="прочие стор"/>
      <sheetName val="услуги прочие"/>
      <sheetName val="обуч"/>
      <sheetName val="ком"/>
      <sheetName val="Выкуп порталов"/>
      <sheetName val="представ"/>
      <sheetName val="обуч (2)"/>
      <sheetName val="прочие стор (2)"/>
      <sheetName val="ком (2)"/>
      <sheetName val="КВЛ (2)"/>
      <sheetName val="СД"/>
      <sheetName val="прочие расходы"/>
      <sheetName val="шт (2)"/>
      <sheetName val="аренда (2)"/>
      <sheetName val="прогноз движения денег в ежемес"/>
      <sheetName val="ОПиУ в ежемес."/>
      <sheetName val="Баланс"/>
      <sheetName val="курсы"/>
      <sheetName val="form"/>
      <sheetName val="Добыча_нефти41"/>
      <sheetName val="Добыча_нефти4"/>
      <sheetName val="Добыча_нефти42"/>
      <sheetName val="XREF"/>
      <sheetName val="Добычанефти4"/>
      <sheetName val="поставкасравн13"/>
      <sheetName val="calc"/>
      <sheetName val="АПК реформа"/>
      <sheetName val="Movements"/>
      <sheetName val="из сем"/>
      <sheetName val="Б.мчас (П)"/>
      <sheetName val="свод"/>
      <sheetName val="PP&amp;E mvt for 2003"/>
      <sheetName val="IS"/>
      <sheetName val="2008 ГСМ"/>
      <sheetName val="Плата за загрязнение "/>
      <sheetName val="Типограф"/>
      <sheetName val="База"/>
      <sheetName val="Hidden"/>
      <sheetName val="ОТЧЕТ КТЖ 01.01.09"/>
      <sheetName val="FES"/>
      <sheetName val="8180 (8181,8182)"/>
      <sheetName val="8082"/>
      <sheetName val="8250"/>
      <sheetName val="8140"/>
      <sheetName val="8070"/>
      <sheetName val="8145"/>
      <sheetName val="8200"/>
      <sheetName val="8113"/>
      <sheetName val="8210"/>
      <sheetName val="Balance Sheet"/>
      <sheetName val="summary"/>
      <sheetName val="факс(2005-20гг.)"/>
      <sheetName val="канц"/>
      <sheetName val="Апрель"/>
      <sheetName val="Сентябрь"/>
      <sheetName val="Декабрь"/>
      <sheetName val="Ноябрь"/>
      <sheetName val="Квартал"/>
      <sheetName val="Июль"/>
      <sheetName val="Июнь"/>
      <sheetName val="Март"/>
      <sheetName val="поставка сравн13"/>
      <sheetName val="Все виды материалов D`1-18"/>
      <sheetName val="1 (2)"/>
      <sheetName val="ППД"/>
      <sheetName val="2в"/>
      <sheetName val="общ-нефт"/>
      <sheetName val="Budget"/>
      <sheetName val="2.2 ОтклОТМ"/>
      <sheetName val="1.3.2 ОТМ"/>
      <sheetName val="Предпр"/>
      <sheetName val="ЕдИзм"/>
      <sheetName val="Cost 99v98"/>
      <sheetName val="cant sim"/>
      <sheetName val="PYTB"/>
      <sheetName val="1"/>
      <sheetName val="XLR_NoRangeSheet"/>
      <sheetName val="Production_Ref Q-1-3"/>
      <sheetName val="Production_ref_Q4"/>
      <sheetName val="фот пп2000разбивка"/>
      <sheetName val="ЗАО_н.ит"/>
      <sheetName val="#ССЫЛКА"/>
      <sheetName val="ЗАО_мес"/>
      <sheetName val="Sales-COS"/>
      <sheetName val="Financial ratios А3"/>
      <sheetName val="2_2 ОтклОТМ"/>
      <sheetName val="1_3_2 ОТМ"/>
      <sheetName val="U2 775 - COGS comparison per su"/>
      <sheetName val="I. Прогноз доходов"/>
      <sheetName val="Datasheet"/>
      <sheetName val="1 вариант  2009 "/>
      <sheetName val="Лист2"/>
      <sheetName val="Список документов"/>
      <sheetName val="GAAP TB 30.09.01  detail p&amp;l"/>
      <sheetName val="Common"/>
      <sheetName val="OPEX&amp;FIN"/>
      <sheetName val="форма 3 смета затрат"/>
      <sheetName val="Подразделения"/>
      <sheetName val="Проекты"/>
      <sheetName val="Сотрудники"/>
      <sheetName val="O.500 Property Tax"/>
      <sheetName val="класс"/>
      <sheetName val="НДПИ"/>
      <sheetName val="Sheet3"/>
      <sheetName val="Sheet4"/>
      <sheetName val="Sheet5"/>
      <sheetName val="СписокТЭП"/>
      <sheetName val="H3.100 Rollforward"/>
      <sheetName val="топливо"/>
      <sheetName val="Потребители"/>
      <sheetName val="Сдача "/>
      <sheetName val=""/>
      <sheetName val="МО 0012"/>
      <sheetName val="14.1.2.2.(Услуги связи)"/>
      <sheetName val="Авансы-1"/>
      <sheetName val="Осн"/>
      <sheetName val="Пр2"/>
      <sheetName val="13 NGDO"/>
      <sheetName val="  2.3.2"/>
      <sheetName val="Ввод"/>
      <sheetName val="NOV"/>
      <sheetName val="12 из 57 АЗС"/>
      <sheetName val="постоянные затраты"/>
      <sheetName val="Лист3"/>
      <sheetName val="замер"/>
      <sheetName val="Бюджет"/>
      <sheetName val="Пок"/>
      <sheetName val="Блоки"/>
      <sheetName val="7.1"/>
      <sheetName val="Instructions"/>
      <sheetName val="US Dollar 2003"/>
      <sheetName val="SDR 2003"/>
      <sheetName val="Captions"/>
      <sheetName val="Info"/>
      <sheetName val="из_сем1"/>
      <sheetName val="US_Dollar_20031"/>
      <sheetName val="SDR_20031"/>
      <sheetName val="из_сем"/>
      <sheetName val="US_Dollar_2003"/>
      <sheetName val="SDR_2003"/>
      <sheetName val="из_сем2"/>
      <sheetName val="US_Dollar_20032"/>
      <sheetName val="SDR_20032"/>
      <sheetName val="Input"/>
      <sheetName val="Anlagevermögen"/>
      <sheetName val="Control Settings"/>
      <sheetName val="Aug"/>
      <sheetName val="Apr"/>
      <sheetName val="Dec"/>
      <sheetName val="Jul"/>
      <sheetName val="Jun"/>
      <sheetName val="May"/>
      <sheetName val="Mar"/>
      <sheetName val="Oct"/>
      <sheetName val="Sep"/>
      <sheetName val="Feb"/>
      <sheetName val="Jan"/>
      <sheetName val="Нефть"/>
      <sheetName val="FP20DB (3)"/>
      <sheetName val="Курс валют"/>
      <sheetName val="АЗФ"/>
      <sheetName val="АК"/>
      <sheetName val="Актюбе"/>
      <sheetName val="ССГПО"/>
      <sheetName val="Другие расходы"/>
      <sheetName val="Форма 4 кап.зат-ты (2)"/>
      <sheetName val="2006 AJE RJE"/>
      <sheetName val="Преискурант"/>
      <sheetName val="стр.245 (2)"/>
      <sheetName val="SETUP"/>
      <sheetName val="Sheet1"/>
      <sheetName val="Содержание"/>
      <sheetName val="7НК"/>
      <sheetName val="CO1"/>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Comp06"/>
      <sheetName val="MACRO2.XLM"/>
      <sheetName val="U-ZR_AT1.XLS"/>
      <sheetName val="TOC"/>
      <sheetName val="GTM BK"/>
      <sheetName val="Const"/>
      <sheetName val="Dep_OpEx"/>
      <sheetName val="NPV"/>
      <sheetName val="План произв-ва (мес.) (бюджет)"/>
      <sheetName val="Инв.вл"/>
      <sheetName val="факт 2005 г."/>
      <sheetName val="д.7.001"/>
      <sheetName val="свод грузоотпр."/>
      <sheetName val="Курс"/>
      <sheetName val="Inputs"/>
      <sheetName val="Итоговая таблица"/>
      <sheetName val="Расчет2000Прямой"/>
      <sheetName val="_ССЫЛКА"/>
      <sheetName val="Справочник"/>
      <sheetName val="11"/>
      <sheetName val="6НК-cт."/>
      <sheetName val="Interco payables&amp;receivables"/>
      <sheetName val="Налоги"/>
      <sheetName val="Consolidator Inputs"/>
      <sheetName val="Auxilliary_Info"/>
      <sheetName val="Собственный капитал"/>
      <sheetName val="I KEY INFORMATION"/>
      <sheetName val="почтов."/>
      <sheetName val="5R"/>
      <sheetName val="KreПК"/>
      <sheetName val="предприятия"/>
      <sheetName val="Пр 41"/>
      <sheetName val="Russia Print Version"/>
      <sheetName val="finbal10"/>
      <sheetName val="12НК"/>
      <sheetName val="3НК"/>
      <sheetName val="KCC"/>
      <sheetName val="Данные"/>
      <sheetName val="П"/>
      <sheetName val="2кв."/>
      <sheetName val="Non-Statistical Sampling Master"/>
      <sheetName val="Global Data"/>
      <sheetName val="A-20"/>
      <sheetName val="Оборудование_стоим"/>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Фин.обязат."/>
      <sheetName val="спецпит,проездн."/>
      <sheetName val="6 NK"/>
      <sheetName val="1кв. "/>
      <sheetName val="тиме"/>
      <sheetName val="из_сем3"/>
      <sheetName val="US_Dollar_20033"/>
      <sheetName val="SDR_20033"/>
      <sheetName val="Control_Settings"/>
      <sheetName val="GTM_BK"/>
      <sheetName val="Consolidator_Inputs"/>
      <sheetName val="Добыча_нефти43"/>
      <sheetName val="поставка_сравн13"/>
      <sheetName val="2_2_ОтклОТМ"/>
      <sheetName val="1_3_2_ОТМ"/>
      <sheetName val="Cost_99v98"/>
      <sheetName val="cant_sim"/>
      <sheetName val="фот_пп2000разбивка"/>
      <sheetName val="Production_Ref_Q-1-3"/>
      <sheetName val="ЗАО_н_ит"/>
      <sheetName val="PP&amp;E_mvt_for_2003"/>
      <sheetName val="FP20DB_(3)"/>
      <sheetName val="Курс_валют"/>
      <sheetName val="Другие_расходы"/>
      <sheetName val="Форма_4_кап_зат-ты_(2)"/>
      <sheetName val="2006_AJE_RJE"/>
      <sheetName val="GAAP_TB_31_12_01__detail_p&amp;l"/>
      <sheetName val="прочие_стор"/>
      <sheetName val="услуги_прочие"/>
      <sheetName val="Выкуп_порталов"/>
      <sheetName val="обуч_(2)"/>
      <sheetName val="прочие_стор_(2)"/>
      <sheetName val="ком_(2)"/>
      <sheetName val="КВЛ_(2)"/>
      <sheetName val="прочие_расходы"/>
      <sheetName val="шт_(2)"/>
      <sheetName val="аренда_(2)"/>
      <sheetName val="прогноз_движения_денег_в_ежемес"/>
      <sheetName val="ОПиУ_в_ежемес_"/>
      <sheetName val="АПК_реформа"/>
      <sheetName val="стр_245_(2)"/>
      <sheetName val="Сдача_"/>
      <sheetName val="МО_0012"/>
      <sheetName val="14_1_2_2_(Услуги_связи)"/>
      <sheetName val="13_NGDO"/>
      <sheetName val="__2_3_2"/>
      <sheetName val="12_из_57_АЗС"/>
      <sheetName val="постоянные_затраты"/>
      <sheetName val="7_1"/>
      <sheetName val="Пр_41"/>
      <sheetName val="Russia_Print_Version"/>
      <sheetName val="U2_775_-_COGS_comparison_per_su"/>
      <sheetName val="I__Прогноз_доходов"/>
      <sheetName val="Financial_ratios_А3"/>
      <sheetName val="2_2_ОтклОТМ1"/>
      <sheetName val="1_3_2_ОТМ1"/>
      <sheetName val="Б_мчас_(П)"/>
      <sheetName val="2008_ГСМ"/>
      <sheetName val="Плата_за_загрязнение_"/>
      <sheetName val="Собственный_капитал"/>
      <sheetName val="2кв_"/>
      <sheetName val="Non-Statistical_Sampling_Master"/>
      <sheetName val="Global_Data"/>
      <sheetName val="H3_100_Rollforward"/>
      <sheetName val="MACRO2_XLM"/>
      <sheetName val="U-ZR_AT1_XLS"/>
      <sheetName val="План_произв-ва_(мес_)_(бюджет)"/>
      <sheetName val="Инв_вл"/>
      <sheetName val="факт_2005_г_"/>
      <sheetName val="д_7_001"/>
      <sheetName val="свод_грузоотпр_"/>
      <sheetName val="Итоговая_таблица"/>
      <sheetName val="Securities"/>
      <sheetName val="Capex"/>
      <sheetName val="Kolommen_balans"/>
      <sheetName val="SA Procedures"/>
      <sheetName val="ГМ "/>
      <sheetName val="ДД"/>
      <sheetName val="ATI"/>
      <sheetName val="Cashflow"/>
      <sheetName val="прил№10"/>
      <sheetName val="факс(2005-20гг_)"/>
      <sheetName val="Гр5(о)"/>
      <sheetName val="Макро"/>
      <sheetName val="$ IS"/>
      <sheetName val="7"/>
      <sheetName val="10"/>
      <sheetName val="УПРАВЛЕНИЕ11"/>
      <sheetName val="Авансы_уплач,деньги в регионах"/>
      <sheetName val="Авансы_уплач,деньги в регионах,"/>
      <sheetName val="d_pok"/>
      <sheetName val="б"/>
      <sheetName val="PLтв - Б"/>
      <sheetName val="Спр. раб."/>
      <sheetName val="-расчет налогов от ФОТ  на 2014"/>
      <sheetName val="Analytics"/>
      <sheetName val="FA Movement Kyrg"/>
      <sheetName val="Reference"/>
      <sheetName val="перевозки"/>
      <sheetName val="9"/>
      <sheetName val="L-1"/>
      <sheetName val="ввод-вывод ОС авг2004- 2005"/>
      <sheetName val="Форма3.6"/>
      <sheetName val="Graph"/>
      <sheetName val="Pbs_Wbs_ATC"/>
      <sheetName val="FA Movement "/>
      <sheetName val="depreciation testing"/>
      <sheetName val="misc"/>
      <sheetName val="Test"/>
      <sheetName val="Keys"/>
      <sheetName val="Precios"/>
      <sheetName val="Settings"/>
      <sheetName val="I_KEY_INFORMATION"/>
      <sheetName val="почтов_"/>
      <sheetName val="6НК-cт_"/>
      <sheetName val="Interco_payables&amp;receivables"/>
      <sheetName val="Трафик по АУП"/>
      <sheetName val="Трафик по ЦБПТО"/>
      <sheetName val="Трафик по ПНУ"/>
      <sheetName val="Трафик по ЖНУ"/>
      <sheetName val="Трафик по ШНУ"/>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altai income statement"/>
      <sheetName val="Бюджет тек. затрат"/>
      <sheetName val="коммун."/>
      <sheetName val="K-800 Imp. test"/>
      <sheetName val="FA register"/>
      <sheetName val="Добыча_нефти44"/>
      <sheetName val="GAAP_TB_31_12_01__detail_p&amp;l1"/>
      <sheetName val="прочие_стор1"/>
      <sheetName val="услуги_прочие1"/>
      <sheetName val="Выкуп_порталов1"/>
      <sheetName val="обуч_(2)1"/>
      <sheetName val="прочие_стор_(2)1"/>
      <sheetName val="ком_(2)1"/>
      <sheetName val="КВЛ_(2)1"/>
      <sheetName val="прочие_расходы1"/>
      <sheetName val="шт_(2)1"/>
      <sheetName val="аренда_(2)1"/>
      <sheetName val="прогноз_движения_денег_в_ежеме1"/>
      <sheetName val="ОПиУ_в_ежемес_1"/>
      <sheetName val="АПК_реформа1"/>
      <sheetName val="Б_мчас_(П)1"/>
      <sheetName val="PP&amp;E_mvt_for_20031"/>
      <sheetName val="2008_ГСМ1"/>
      <sheetName val="Плата_за_загрязнение_1"/>
      <sheetName val="факс(2005-20гг_)1"/>
      <sheetName val="поставка_сравн131"/>
      <sheetName val="ОТЧЕТ_КТЖ_01_01_09"/>
      <sheetName val="8180_(8181,8182)"/>
      <sheetName val="Balance_Sheet"/>
      <sheetName val="1_вариант__2009_"/>
      <sheetName val="Список_документов"/>
      <sheetName val="GAAP_TB_30_09_01__detail_p&amp;l"/>
      <sheetName val="1_(2)"/>
      <sheetName val="O_500_Property_Tax"/>
      <sheetName val="форма_3_смета_затрат"/>
      <sheetName val="$_IS"/>
      <sheetName val="Авансы_уплач,деньги_в_регионах"/>
      <sheetName val="Авансы_уплач,деньги_в_регионах,"/>
      <sheetName val="PLтв_-_Б"/>
      <sheetName val="Спр__раб_"/>
      <sheetName val="ГСМ_Гараж"/>
      <sheetName val="ГСМ_по_инвест"/>
      <sheetName val="Запчасти_Гараж"/>
      <sheetName val="Стор_Орг_РМУ"/>
      <sheetName val="Материалы_РМУ"/>
      <sheetName val="Постановка_на_учет_авто"/>
      <sheetName val="Размножение_проектов"/>
      <sheetName val="материалы_ВДГО"/>
      <sheetName val="Тех_осмотр"/>
      <sheetName val="Проект_1"/>
      <sheetName val="Объем_ВДГО"/>
      <sheetName val="Фин_обязат_"/>
      <sheetName val="спецпит,проездн_"/>
      <sheetName val="коммун_"/>
      <sheetName val="Бюджет_тек__затрат"/>
      <sheetName val="K-800_Imp__test"/>
      <sheetName val="FA_register"/>
      <sheetName val="не_удалять!"/>
      <sheetName val="Disclosure"/>
      <sheetName val="4"/>
      <sheetName val="Служебный ФКРБ"/>
      <sheetName val="Источник финансирования"/>
      <sheetName val="Способ закупки"/>
      <sheetName val="Тип пункта плана"/>
      <sheetName val="Movement"/>
      <sheetName val="заявка_на_произ"/>
      <sheetName val="7_11"/>
      <sheetName val="MACRO2_XLM1"/>
      <sheetName val="U-ZR_AT1_XLS1"/>
      <sheetName val="I_KEY_INFORMATION1"/>
      <sheetName val="из_сем4"/>
      <sheetName val="US_Dollar_20034"/>
      <sheetName val="SDR_20034"/>
      <sheetName val="Control_Settings1"/>
      <sheetName val="Cost_99v981"/>
      <sheetName val="cant_sim1"/>
      <sheetName val="фот_пп2000разбивка1"/>
      <sheetName val="Production_Ref_Q-1-31"/>
      <sheetName val="ЗАО_н_ит1"/>
      <sheetName val="FP20DB_(3)1"/>
      <sheetName val="Курс_валют1"/>
      <sheetName val="Другие_расходы1"/>
      <sheetName val="Форма_4_кап_зат-ты_(2)1"/>
      <sheetName val="2006_AJE_RJE1"/>
      <sheetName val="стр_245_(2)1"/>
      <sheetName val="Сдача_1"/>
      <sheetName val="МО_00121"/>
      <sheetName val="14_1_2_2_(Услуги_связи)1"/>
      <sheetName val="13_NGDO1"/>
      <sheetName val="__2_3_21"/>
      <sheetName val="12_из_57_АЗС1"/>
      <sheetName val="постоянные_затраты1"/>
      <sheetName val="почтов_1"/>
      <sheetName val="GTM_BK1"/>
      <sheetName val="Consolidator_Inputs1"/>
      <sheetName val="6НК-cт_1"/>
      <sheetName val="Interco_payables&amp;receivables1"/>
      <sheetName val="2_2_ОтклОТМ2"/>
      <sheetName val="1_3_2_ОТМ2"/>
      <sheetName val="Трафик_по_АУП"/>
      <sheetName val="Трафик_по_ЦБПТО"/>
      <sheetName val="Трафик_по_ПНУ"/>
      <sheetName val="Трафик_по_ЖНУ"/>
      <sheetName val="Трафик_по_ШНУ"/>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altai_income_statement"/>
      <sheetName val="Additions_Disposals"/>
      <sheetName val="Пр_411"/>
      <sheetName val="Russia_Print_Version1"/>
      <sheetName val="U2_775_-_COGS_comparison_per_s1"/>
      <sheetName val="I__Прогноз_доходов1"/>
      <sheetName val="Financial_ratios_А31"/>
      <sheetName val="2_2_ОтклОТМ3"/>
      <sheetName val="1_3_2_ОТМ3"/>
      <sheetName val="Собственный_капитал1"/>
      <sheetName val="2кв_1"/>
      <sheetName val="Non-Statistical_Sampling_Maste1"/>
      <sheetName val="Global_Data1"/>
      <sheetName val="H3_100_Rollforward1"/>
      <sheetName val="План_произв-ва_(мес_)_(бюджет)1"/>
      <sheetName val="Инв_вл1"/>
      <sheetName val="факт_2005_г_1"/>
      <sheetName val="д_7_0011"/>
      <sheetName val="свод_грузоотпр_1"/>
      <sheetName val="Итоговая_таблица1"/>
      <sheetName val="SA_Procedures"/>
      <sheetName val="ГМ_"/>
      <sheetName val="-расчет_налогов_от_ФОТ__на_2014"/>
      <sheetName val="FA_Movement_Kyrg"/>
      <sheetName val="ввод-вывод_ОС_авг2004-_2005"/>
      <sheetName val="Форма3_6"/>
      <sheetName val="FA_Movement_"/>
      <sheetName val="depreciation_testing"/>
      <sheetName val="16.12"/>
      <sheetName val="5"/>
      <sheetName val="4b - P&amp;L ProductLine"/>
      <sheetName val="4a - Revenue ProductLine"/>
      <sheetName val="5a - Orders analysis"/>
      <sheetName val="8 - Receivables"/>
      <sheetName val="D1 - Balances input"/>
      <sheetName val="D3 - DBmagn"/>
      <sheetName val="MetaData"/>
      <sheetName val="ЛСЦ начисленное на 31.12.08"/>
      <sheetName val="ЛЛизинг начис. на 31.12.08"/>
      <sheetName val="ВОЛС"/>
      <sheetName val="исп.см."/>
      <sheetName val="L&amp;E"/>
      <sheetName val="Cash flows - PBC"/>
      <sheetName val="Assumptions"/>
      <sheetName val="эксп"/>
      <sheetName val="1кв__"/>
      <sheetName val="2БО"/>
      <sheetName val="6_NK"/>
      <sheetName val="Все ТЭП"/>
      <sheetName val="1БК"/>
      <sheetName val="Ôîðìà2"/>
      <sheetName val="Ïàìÿòêà"/>
      <sheetName val="Ôîðìà1"/>
      <sheetName val="Ôîðìà3"/>
      <sheetName val="Ôîðìà4"/>
      <sheetName val="Ôîðìà5"/>
      <sheetName val="Ôîðìà6"/>
      <sheetName val="Ôîðìà7"/>
      <sheetName val="Ôîðìà8"/>
      <sheetName val="èç ñåì"/>
      <sheetName val="Ïð2"/>
      <sheetName val="ÅäÈçì"/>
      <sheetName val="Ïðåäïð"/>
      <sheetName val="ТД РАП"/>
      <sheetName val="Profiles"/>
      <sheetName val="Wells"/>
      <sheetName val="fish"/>
      <sheetName val="Служебный ФК_x0005__x0000_"/>
      <sheetName val="6НК簀⽕쐀⽕"/>
      <sheetName val="Loaded"/>
      <sheetName val="из_сем5"/>
      <sheetName val="US_Dollar_20035"/>
      <sheetName val="SDR_20035"/>
      <sheetName val="Control_Settings2"/>
      <sheetName val="GTM_BK2"/>
      <sheetName val="Добыча_нефти45"/>
      <sheetName val="поставка_сравн132"/>
      <sheetName val="2_2_ОтклОТМ4"/>
      <sheetName val="1_3_2_ОТМ4"/>
      <sheetName val="Cost_99v982"/>
      <sheetName val="cant_sim2"/>
      <sheetName val="фот_пп2000разбивка2"/>
      <sheetName val="Production_Ref_Q-1-32"/>
      <sheetName val="ЗАО_н_ит2"/>
      <sheetName val="PP&amp;E_mvt_for_20032"/>
      <sheetName val="FP20DB_(3)2"/>
      <sheetName val="Курс_валют2"/>
      <sheetName val="Другие_расходы2"/>
      <sheetName val="Форма_4_кап_зат-ты_(2)2"/>
      <sheetName val="2006_AJE_RJE2"/>
      <sheetName val="GAAP_TB_31_12_01__detail_p&amp;l2"/>
      <sheetName val="прочие_стор2"/>
      <sheetName val="услуги_прочие2"/>
      <sheetName val="Выкуп_порталов2"/>
      <sheetName val="обуч_(2)2"/>
      <sheetName val="прочие_стор_(2)2"/>
      <sheetName val="ком_(2)2"/>
      <sheetName val="КВЛ_(2)2"/>
      <sheetName val="прочие_расходы2"/>
      <sheetName val="шт_(2)2"/>
      <sheetName val="аренда_(2)2"/>
      <sheetName val="прогноз_движения_денег_в_ежеме2"/>
      <sheetName val="ОПиУ_в_ежемес_2"/>
      <sheetName val="АПК_реформа2"/>
      <sheetName val="стр_245_(2)2"/>
      <sheetName val="Сдача_2"/>
      <sheetName val="МО_00122"/>
      <sheetName val="14_1_2_2_(Услуги_связи)2"/>
      <sheetName val="13_NGDO2"/>
      <sheetName val="__2_3_22"/>
      <sheetName val="12_из_57_АЗС2"/>
      <sheetName val="постоянные_затраты2"/>
      <sheetName val="Consolidator_Inputs2"/>
      <sheetName val="7_12"/>
      <sheetName val="Пр_412"/>
      <sheetName val="Russia_Print_Version2"/>
      <sheetName val="U2_775_-_COGS_comparison_per_s2"/>
      <sheetName val="I__Прогноз_доходов2"/>
      <sheetName val="Financial_ratios_А32"/>
      <sheetName val="2_2_ОтклОТМ5"/>
      <sheetName val="1_3_2_ОТМ5"/>
      <sheetName val="Б_мчас_(П)2"/>
      <sheetName val="2008_ГСМ2"/>
      <sheetName val="Плата_за_загрязнение_2"/>
      <sheetName val="Собственный_капитал2"/>
      <sheetName val="2кв_2"/>
      <sheetName val="Non-Statistical_Sampling_Maste2"/>
      <sheetName val="Global_Data2"/>
      <sheetName val="H3_100_Rollforward2"/>
      <sheetName val="MACRO2_XLM2"/>
      <sheetName val="U-ZR_AT1_XLS2"/>
      <sheetName val="План_произв-ва_(мес_)_(бюджет)2"/>
      <sheetName val="Инв_вл2"/>
      <sheetName val="факт_2005_г_2"/>
      <sheetName val="д_7_0012"/>
      <sheetName val="свод_грузоотпр_2"/>
      <sheetName val="Итоговая_таблица2"/>
      <sheetName val="факс(2005-20гг_)2"/>
      <sheetName val="1_(2)1"/>
      <sheetName val="ОТЧЕТ_КТЖ_01_01_091"/>
      <sheetName val="8180_(8181,8182)1"/>
      <sheetName val="Balance_Sheet1"/>
      <sheetName val="1_вариант__2009_1"/>
      <sheetName val="Список_документов1"/>
      <sheetName val="GAAP_TB_30_09_01__detail_p&amp;l1"/>
      <sheetName val="O_500_Property_Tax1"/>
      <sheetName val="SA_Procedures1"/>
      <sheetName val="ГМ_1"/>
      <sheetName val="ГСМ_Гараж1"/>
      <sheetName val="ГСМ_по_инвест1"/>
      <sheetName val="Запчасти_Гараж1"/>
      <sheetName val="Стор_Орг_РМУ1"/>
      <sheetName val="Материалы_РМУ1"/>
      <sheetName val="Постановка_на_учет_авто1"/>
      <sheetName val="Размножение_проектов1"/>
      <sheetName val="материалы_ВДГО1"/>
      <sheetName val="Тех_осмотр1"/>
      <sheetName val="Проект_11"/>
      <sheetName val="Объем_ВДГО1"/>
      <sheetName val="Фин_обязат_1"/>
      <sheetName val="спецпит,проездн_1"/>
      <sheetName val="-расчет_налогов_от_ФОТ__на_2011"/>
      <sheetName val="FA_Movement_Kyrg1"/>
      <sheetName val="ввод-вывод_ОС_авг2004-_20051"/>
      <sheetName val="Форма3_61"/>
      <sheetName val="FA_Movement_1"/>
      <sheetName val="depreciation_testing1"/>
      <sheetName val="форма_3_смета_затрат1"/>
      <sheetName val="$_IS1"/>
      <sheetName val="Авансы_уплач,деньги_в_регионах1"/>
      <sheetName val="Авансы_уплач,деньги_в_регионах2"/>
      <sheetName val="PLтв_-_Б1"/>
      <sheetName val="Спр__раб_1"/>
      <sheetName val="K-800_Imp__test1"/>
      <sheetName val="FA_register1"/>
      <sheetName val="Бюджет_тек__затрат1"/>
      <sheetName val="16_12"/>
      <sheetName val="4b_-_P&amp;L_ProductLine"/>
      <sheetName val="4a_-_Revenue_ProductLine"/>
      <sheetName val="5a_-_Orders_analysis"/>
      <sheetName val="8_-_Receivables"/>
      <sheetName val="D1_-_Balances_input"/>
      <sheetName val="D3_-_DBmagn"/>
      <sheetName val="ЛСЦ_начисленное_на_31_12_08"/>
      <sheetName val="ЛЛизинг_начис__на_31_12_08"/>
      <sheetName val="исп_см_"/>
      <sheetName val="Служебный_ФКРБ"/>
      <sheetName val="Источник_финансирования"/>
      <sheetName val="Способ_закупки"/>
      <sheetName val="Тип_пункта_плана"/>
      <sheetName val="Cash_flows_-_PBC"/>
      <sheetName val="коммун_1"/>
      <sheetName val="ТД_РАП"/>
      <sheetName val="InputTI"/>
      <sheetName val="PIT&amp;PP(2)"/>
      <sheetName val="6НКԯ_x0000_缀_x0000_"/>
      <sheetName val="Служебный ФК_x0000__x0000_"/>
      <sheetName val="6НК0_x0000_堀-"/>
      <sheetName val="6НК0_x0000_瀀"/>
      <sheetName val="6НК0_x0000_"/>
      <sheetName val="6НК0_x0000_　Y"/>
      <sheetName val="Служебный ФК恔_x001c_"/>
      <sheetName val="Служебный ФК皸ɫ"/>
      <sheetName val="Служебный ФК_x0017_"/>
      <sheetName val="Служебный ФК_xdd10__x001f_"/>
      <sheetName val="Служебный ФК悄,"/>
      <sheetName val="6НК_x0007__x001c__x0009__x000d_"/>
      <sheetName val="_x0000__x000e__x0000__x000a__x0000__x0008__x0000__x000a__x0000__x000b__x0000__x0010__x0000__x0007_"/>
      <sheetName val="6НК_x0007__x001c_ _x000d_"/>
      <sheetName val="Служебный ФК_xdd90__x0012_"/>
      <sheetName val="Служебный ФК峔("/>
      <sheetName val="Служебный_ФК"/>
      <sheetName val="Служебный ФК厈-"/>
      <sheetName val="Служебный ФК⽄"/>
      <sheetName val="Служебный ФК⽬"/>
      <sheetName val="Служебный ФК嵔 "/>
      <sheetName val="Служебный ФК『"/>
      <sheetName val="Служебный ФК⿯"/>
      <sheetName val="Служебный ФКૐǪ"/>
      <sheetName val="Служебный ФК　"/>
      <sheetName val="6НК/_x0000_쀀"/>
      <sheetName val="6НК/_x0000_栀)"/>
      <sheetName val="6НК/_x0000_瀀à"/>
      <sheetName val="6НК/_x0000_⠀´"/>
      <sheetName val="6НК/_x0000_ࠀµ"/>
      <sheetName val="6НК/_x0000_쀀Ø"/>
      <sheetName val="доп_дан_"/>
      <sheetName val="доп.дан."/>
      <sheetName val="ВСДС_1 (MAIN)"/>
      <sheetName val="без НДС"/>
      <sheetName val="153541"/>
      <sheetName val="N"/>
      <sheetName val="Links"/>
      <sheetName val="Production_analysis"/>
      <sheetName val="Исх.данные"/>
      <sheetName val="распределение модели"/>
      <sheetName val="цеховые"/>
      <sheetName val="Test of FA Installation"/>
      <sheetName val="Additions"/>
      <sheetName val="Input_Assumptions"/>
      <sheetName val="Технический"/>
      <sheetName val="6НК/_x0000_蠀"/>
      <sheetName val="6НК/_x0000_ü"/>
      <sheetName val="6НК/_x0000_£"/>
      <sheetName val="6НК/_x0000_蠀_x0008_"/>
      <sheetName val="6НК/_x0000_頀K"/>
      <sheetName val="ноябрь - декабрь"/>
      <sheetName val="Summary &amp; Variables"/>
      <sheetName val="Индексы"/>
      <sheetName val="Служебный ФК_x0005_"/>
      <sheetName val="6НКԯ"/>
      <sheetName val="Служебный ФК"/>
      <sheetName val="6НК0"/>
      <sheetName val="Служебный ФК_x001f_"/>
      <sheetName val="Служебный ФК_x0012_"/>
      <sheetName val="6НК/_x0000__xd800_¹"/>
      <sheetName val="Затраты утил.ТБО"/>
      <sheetName val="Общие данные"/>
      <sheetName val="Админ и ОPEX 2010-12гг"/>
      <sheetName val="Пром1"/>
      <sheetName val="14_1_2_2__Услуги связи_"/>
      <sheetName val="Ural med"/>
      <sheetName val="бартер"/>
      <sheetName val="breakdown"/>
      <sheetName val="P&amp;L"/>
      <sheetName val="Provisions"/>
      <sheetName val="FA depreciation"/>
      <sheetName val="CD-실적"/>
      <sheetName val="6НК퐀ᵝഀ놃"/>
      <sheetName val=" По скв"/>
      <sheetName val="CONB001A_010_30"/>
      <sheetName val="Store"/>
      <sheetName val="КС 2018"/>
      <sheetName val="I_KEY_INFORMATION2"/>
      <sheetName val="почтов_2"/>
      <sheetName val="6НК-cт_2"/>
      <sheetName val="Interco_payables&amp;receivables2"/>
      <sheetName val="Трафик_по_АУП1"/>
      <sheetName val="Трафик_по_ЦБПТО1"/>
      <sheetName val="Трафик_по_ПНУ1"/>
      <sheetName val="Трафик_по_ЖНУ1"/>
      <sheetName val="Трафик_по_ШНУ1"/>
      <sheetName val="18_1"/>
      <sheetName val="08_1"/>
      <sheetName val="11_1"/>
      <sheetName val="14_1"/>
      <sheetName val="15_1"/>
      <sheetName val="05_1"/>
      <sheetName val="09_1"/>
      <sheetName val="CA"/>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sheetData sheetId="454" refreshError="1"/>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sheetData sheetId="590"/>
      <sheetData sheetId="591"/>
      <sheetData sheetId="592" refreshError="1"/>
      <sheetData sheetId="593" refreshError="1"/>
      <sheetData sheetId="594" refreshError="1"/>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refreshError="1"/>
      <sheetData sheetId="641"/>
      <sheetData sheetId="642" refreshError="1"/>
      <sheetData sheetId="643" refreshError="1"/>
      <sheetData sheetId="644"/>
      <sheetData sheetId="645"/>
      <sheetData sheetId="646"/>
      <sheetData sheetId="647"/>
      <sheetData sheetId="648"/>
      <sheetData sheetId="649"/>
      <sheetData sheetId="650"/>
      <sheetData sheetId="651"/>
      <sheetData sheetId="652"/>
      <sheetData sheetId="653"/>
      <sheetData sheetId="654" refreshError="1"/>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sheetData sheetId="738"/>
      <sheetData sheetId="739" refreshError="1"/>
      <sheetData sheetId="740" refreshError="1"/>
      <sheetData sheetId="741" refreshError="1"/>
      <sheetData sheetId="742" refreshError="1"/>
      <sheetData sheetId="743" refreshError="1"/>
      <sheetData sheetId="744" refreshError="1"/>
      <sheetData sheetId="745"/>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sheetData sheetId="762"/>
      <sheetData sheetId="763"/>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 val="X-rates"/>
      <sheetName val="Royalty"/>
      <sheetName val="17"/>
      <sheetName val="GAAP TB 31.12.01  detail p&amp;l"/>
      <sheetName val="US Dollar 2003"/>
      <sheetName val="SDR 2003"/>
      <sheetName val="2210900-Aug"/>
      <sheetName val="TasAt"/>
      <sheetName val="t0_name"/>
      <sheetName val="незав. Домодедово"/>
    </sheetNames>
    <sheetDataSet>
      <sheetData sheetId="0" refreshError="1"/>
      <sheetData sheetId="1" refreshError="1">
        <row r="1">
          <cell r="F1" t="str">
            <v>Preliminary</v>
          </cell>
          <cell r="G1" t="str">
            <v>AJE</v>
          </cell>
          <cell r="H1" t="str">
            <v>Adjusted</v>
          </cell>
          <cell r="I1" t="str">
            <v>RJE</v>
          </cell>
          <cell r="J1" t="str">
            <v>Final</v>
          </cell>
          <cell r="K1" t="str">
            <v>PY1</v>
          </cell>
        </row>
        <row r="3">
          <cell r="F3">
            <v>283046</v>
          </cell>
          <cell r="G3">
            <v>0</v>
          </cell>
          <cell r="H3">
            <v>283046</v>
          </cell>
          <cell r="I3">
            <v>0</v>
          </cell>
          <cell r="J3">
            <v>283046</v>
          </cell>
          <cell r="K3">
            <v>0</v>
          </cell>
        </row>
        <row r="4">
          <cell r="F4">
            <v>0</v>
          </cell>
          <cell r="G4">
            <v>0</v>
          </cell>
          <cell r="H4">
            <v>0</v>
          </cell>
          <cell r="I4">
            <v>0</v>
          </cell>
          <cell r="J4">
            <v>0</v>
          </cell>
          <cell r="K4">
            <v>0</v>
          </cell>
        </row>
        <row r="5">
          <cell r="F5">
            <v>0</v>
          </cell>
          <cell r="G5">
            <v>0</v>
          </cell>
          <cell r="H5">
            <v>0</v>
          </cell>
          <cell r="I5">
            <v>0</v>
          </cell>
          <cell r="J5">
            <v>0</v>
          </cell>
          <cell r="K5">
            <v>0</v>
          </cell>
        </row>
        <row r="6">
          <cell r="F6">
            <v>2447</v>
          </cell>
          <cell r="G6">
            <v>0</v>
          </cell>
          <cell r="H6">
            <v>2447</v>
          </cell>
          <cell r="I6">
            <v>0</v>
          </cell>
          <cell r="J6">
            <v>2447</v>
          </cell>
          <cell r="K6">
            <v>0</v>
          </cell>
        </row>
        <row r="7">
          <cell r="F7">
            <v>0</v>
          </cell>
          <cell r="G7">
            <v>0</v>
          </cell>
          <cell r="H7">
            <v>0</v>
          </cell>
          <cell r="I7">
            <v>0</v>
          </cell>
          <cell r="J7">
            <v>0</v>
          </cell>
          <cell r="K7">
            <v>0</v>
          </cell>
        </row>
        <row r="8">
          <cell r="F8">
            <v>0</v>
          </cell>
          <cell r="G8">
            <v>0</v>
          </cell>
          <cell r="H8">
            <v>0</v>
          </cell>
          <cell r="I8">
            <v>0</v>
          </cell>
          <cell r="J8">
            <v>0</v>
          </cell>
          <cell r="K8">
            <v>0</v>
          </cell>
        </row>
        <row r="9">
          <cell r="F9">
            <v>0</v>
          </cell>
          <cell r="G9">
            <v>0</v>
          </cell>
          <cell r="H9">
            <v>0</v>
          </cell>
          <cell r="I9">
            <v>0</v>
          </cell>
          <cell r="J9">
            <v>0</v>
          </cell>
          <cell r="K9">
            <v>0</v>
          </cell>
        </row>
        <row r="10">
          <cell r="F10">
            <v>420</v>
          </cell>
          <cell r="G10">
            <v>0</v>
          </cell>
          <cell r="H10">
            <v>420</v>
          </cell>
          <cell r="I10">
            <v>0</v>
          </cell>
          <cell r="J10">
            <v>420</v>
          </cell>
          <cell r="K10">
            <v>0</v>
          </cell>
        </row>
        <row r="11">
          <cell r="F11">
            <v>0</v>
          </cell>
          <cell r="G11">
            <v>0</v>
          </cell>
          <cell r="H11">
            <v>0</v>
          </cell>
          <cell r="I11">
            <v>0</v>
          </cell>
          <cell r="J11">
            <v>0</v>
          </cell>
          <cell r="K11">
            <v>0</v>
          </cell>
        </row>
        <row r="12">
          <cell r="F12">
            <v>0</v>
          </cell>
          <cell r="G12">
            <v>0</v>
          </cell>
          <cell r="H12">
            <v>0</v>
          </cell>
          <cell r="I12">
            <v>0</v>
          </cell>
          <cell r="J12">
            <v>0</v>
          </cell>
          <cell r="K12">
            <v>0</v>
          </cell>
        </row>
        <row r="13">
          <cell r="F13">
            <v>0</v>
          </cell>
          <cell r="G13">
            <v>0</v>
          </cell>
          <cell r="H13">
            <v>0</v>
          </cell>
          <cell r="I13">
            <v>0</v>
          </cell>
          <cell r="J13">
            <v>0</v>
          </cell>
          <cell r="K13">
            <v>0</v>
          </cell>
        </row>
        <row r="14">
          <cell r="F14">
            <v>0</v>
          </cell>
          <cell r="G14">
            <v>0</v>
          </cell>
          <cell r="H14">
            <v>0</v>
          </cell>
          <cell r="I14">
            <v>0</v>
          </cell>
          <cell r="J14">
            <v>0</v>
          </cell>
          <cell r="K14">
            <v>0</v>
          </cell>
        </row>
        <row r="15">
          <cell r="F15">
            <v>0</v>
          </cell>
          <cell r="G15">
            <v>0</v>
          </cell>
          <cell r="H15">
            <v>0</v>
          </cell>
          <cell r="I15">
            <v>0</v>
          </cell>
          <cell r="J15">
            <v>0</v>
          </cell>
          <cell r="K15">
            <v>0</v>
          </cell>
        </row>
        <row r="16">
          <cell r="F16">
            <v>0</v>
          </cell>
          <cell r="G16">
            <v>0</v>
          </cell>
          <cell r="H16">
            <v>0</v>
          </cell>
          <cell r="I16">
            <v>0</v>
          </cell>
          <cell r="J16">
            <v>0</v>
          </cell>
          <cell r="K16">
            <v>0</v>
          </cell>
        </row>
        <row r="17">
          <cell r="F17">
            <v>0</v>
          </cell>
          <cell r="G17">
            <v>0</v>
          </cell>
          <cell r="H17">
            <v>0</v>
          </cell>
          <cell r="I17">
            <v>0</v>
          </cell>
          <cell r="J17">
            <v>0</v>
          </cell>
          <cell r="K17">
            <v>0</v>
          </cell>
        </row>
        <row r="18">
          <cell r="F18">
            <v>0</v>
          </cell>
          <cell r="G18">
            <v>0</v>
          </cell>
          <cell r="H18">
            <v>0</v>
          </cell>
          <cell r="I18">
            <v>0</v>
          </cell>
          <cell r="J18">
            <v>0</v>
          </cell>
          <cell r="K18">
            <v>0</v>
          </cell>
        </row>
        <row r="19">
          <cell r="F19">
            <v>0</v>
          </cell>
          <cell r="G19">
            <v>0</v>
          </cell>
          <cell r="H19">
            <v>0</v>
          </cell>
          <cell r="I19">
            <v>0</v>
          </cell>
          <cell r="J19">
            <v>0</v>
          </cell>
          <cell r="K19">
            <v>0</v>
          </cell>
        </row>
        <row r="20">
          <cell r="F20">
            <v>0</v>
          </cell>
          <cell r="G20">
            <v>0</v>
          </cell>
          <cell r="H20">
            <v>0</v>
          </cell>
          <cell r="I20">
            <v>0</v>
          </cell>
          <cell r="J20">
            <v>0</v>
          </cell>
          <cell r="K20">
            <v>0</v>
          </cell>
        </row>
        <row r="21">
          <cell r="F21">
            <v>0</v>
          </cell>
          <cell r="G21">
            <v>0</v>
          </cell>
          <cell r="H21">
            <v>0</v>
          </cell>
          <cell r="I21">
            <v>0</v>
          </cell>
          <cell r="J21">
            <v>0</v>
          </cell>
          <cell r="K21">
            <v>0</v>
          </cell>
        </row>
        <row r="22">
          <cell r="F22">
            <v>0</v>
          </cell>
          <cell r="G22">
            <v>0</v>
          </cell>
          <cell r="H22">
            <v>0</v>
          </cell>
          <cell r="I22">
            <v>0</v>
          </cell>
          <cell r="J22">
            <v>0</v>
          </cell>
          <cell r="K22">
            <v>0</v>
          </cell>
        </row>
        <row r="23">
          <cell r="F23">
            <v>0</v>
          </cell>
          <cell r="G23">
            <v>0</v>
          </cell>
          <cell r="H23">
            <v>0</v>
          </cell>
          <cell r="I23">
            <v>0</v>
          </cell>
          <cell r="J23">
            <v>0</v>
          </cell>
          <cell r="K23">
            <v>0</v>
          </cell>
        </row>
        <row r="24">
          <cell r="F24">
            <v>0</v>
          </cell>
          <cell r="G24">
            <v>0</v>
          </cell>
          <cell r="H24">
            <v>0</v>
          </cell>
          <cell r="I24">
            <v>0</v>
          </cell>
          <cell r="J24">
            <v>0</v>
          </cell>
          <cell r="K24">
            <v>0</v>
          </cell>
        </row>
        <row r="25">
          <cell r="F25">
            <v>0</v>
          </cell>
          <cell r="G25">
            <v>0</v>
          </cell>
          <cell r="H25">
            <v>0</v>
          </cell>
          <cell r="I25">
            <v>0</v>
          </cell>
          <cell r="J25">
            <v>0</v>
          </cell>
          <cell r="K25">
            <v>0</v>
          </cell>
        </row>
        <row r="26">
          <cell r="F26">
            <v>0</v>
          </cell>
          <cell r="G26">
            <v>0</v>
          </cell>
          <cell r="H26">
            <v>0</v>
          </cell>
          <cell r="I26">
            <v>0</v>
          </cell>
          <cell r="J26">
            <v>0</v>
          </cell>
          <cell r="K26">
            <v>0</v>
          </cell>
        </row>
        <row r="27">
          <cell r="F27">
            <v>0</v>
          </cell>
          <cell r="G27">
            <v>0</v>
          </cell>
          <cell r="H27">
            <v>0</v>
          </cell>
          <cell r="I27">
            <v>0</v>
          </cell>
          <cell r="J27">
            <v>0</v>
          </cell>
          <cell r="K27">
            <v>0</v>
          </cell>
        </row>
        <row r="28">
          <cell r="F28">
            <v>0</v>
          </cell>
          <cell r="G28">
            <v>0</v>
          </cell>
          <cell r="H28">
            <v>0</v>
          </cell>
          <cell r="I28">
            <v>0</v>
          </cell>
          <cell r="J28">
            <v>0</v>
          </cell>
          <cell r="K28">
            <v>0</v>
          </cell>
        </row>
        <row r="29">
          <cell r="F29">
            <v>0</v>
          </cell>
          <cell r="G29">
            <v>0</v>
          </cell>
          <cell r="H29">
            <v>0</v>
          </cell>
          <cell r="I29">
            <v>0</v>
          </cell>
          <cell r="J29">
            <v>0</v>
          </cell>
          <cell r="K29">
            <v>0</v>
          </cell>
        </row>
        <row r="30">
          <cell r="F30">
            <v>0</v>
          </cell>
          <cell r="G30">
            <v>0</v>
          </cell>
          <cell r="H30">
            <v>0</v>
          </cell>
          <cell r="I30">
            <v>0</v>
          </cell>
          <cell r="J30">
            <v>0</v>
          </cell>
          <cell r="K30">
            <v>0</v>
          </cell>
        </row>
        <row r="31">
          <cell r="F31">
            <v>0</v>
          </cell>
          <cell r="G31">
            <v>0</v>
          </cell>
          <cell r="H31">
            <v>0</v>
          </cell>
          <cell r="I31">
            <v>0</v>
          </cell>
          <cell r="J31">
            <v>0</v>
          </cell>
          <cell r="K31">
            <v>0</v>
          </cell>
        </row>
        <row r="32">
          <cell r="F32">
            <v>0</v>
          </cell>
          <cell r="G32">
            <v>0</v>
          </cell>
          <cell r="H32">
            <v>0</v>
          </cell>
          <cell r="I32">
            <v>0</v>
          </cell>
          <cell r="J32">
            <v>0</v>
          </cell>
          <cell r="K32">
            <v>0</v>
          </cell>
        </row>
        <row r="33">
          <cell r="F33">
            <v>0</v>
          </cell>
          <cell r="G33">
            <v>0</v>
          </cell>
          <cell r="H33">
            <v>0</v>
          </cell>
          <cell r="I33">
            <v>0</v>
          </cell>
          <cell r="J33">
            <v>0</v>
          </cell>
          <cell r="K33">
            <v>0</v>
          </cell>
        </row>
        <row r="34">
          <cell r="F34">
            <v>0</v>
          </cell>
          <cell r="G34">
            <v>0</v>
          </cell>
          <cell r="H34">
            <v>0</v>
          </cell>
          <cell r="I34">
            <v>0</v>
          </cell>
          <cell r="J34">
            <v>0</v>
          </cell>
          <cell r="K34">
            <v>0</v>
          </cell>
        </row>
        <row r="35">
          <cell r="F35">
            <v>0</v>
          </cell>
          <cell r="G35">
            <v>0</v>
          </cell>
          <cell r="H35">
            <v>0</v>
          </cell>
          <cell r="I35">
            <v>0</v>
          </cell>
          <cell r="J35">
            <v>0</v>
          </cell>
          <cell r="K35">
            <v>0</v>
          </cell>
        </row>
        <row r="36">
          <cell r="F36">
            <v>0</v>
          </cell>
          <cell r="G36">
            <v>0</v>
          </cell>
          <cell r="H36">
            <v>0</v>
          </cell>
          <cell r="I36">
            <v>0</v>
          </cell>
          <cell r="J36">
            <v>0</v>
          </cell>
          <cell r="K36">
            <v>0</v>
          </cell>
        </row>
        <row r="37">
          <cell r="F37">
            <v>0</v>
          </cell>
          <cell r="G37">
            <v>0</v>
          </cell>
          <cell r="H37">
            <v>0</v>
          </cell>
          <cell r="I37">
            <v>0</v>
          </cell>
          <cell r="J37">
            <v>0</v>
          </cell>
          <cell r="K37">
            <v>0</v>
          </cell>
        </row>
        <row r="38">
          <cell r="F38">
            <v>0</v>
          </cell>
          <cell r="G38">
            <v>0</v>
          </cell>
          <cell r="H38">
            <v>0</v>
          </cell>
          <cell r="I38">
            <v>0</v>
          </cell>
          <cell r="J38">
            <v>0</v>
          </cell>
          <cell r="K38">
            <v>0</v>
          </cell>
        </row>
        <row r="39">
          <cell r="F39">
            <v>0</v>
          </cell>
          <cell r="G39">
            <v>0</v>
          </cell>
          <cell r="H39">
            <v>0</v>
          </cell>
          <cell r="I39">
            <v>0</v>
          </cell>
          <cell r="J39">
            <v>0</v>
          </cell>
          <cell r="K39">
            <v>0</v>
          </cell>
        </row>
        <row r="40">
          <cell r="F40">
            <v>0</v>
          </cell>
          <cell r="G40">
            <v>0</v>
          </cell>
          <cell r="H40">
            <v>0</v>
          </cell>
          <cell r="I40">
            <v>0</v>
          </cell>
          <cell r="J40">
            <v>0</v>
          </cell>
          <cell r="K40">
            <v>0</v>
          </cell>
        </row>
        <row r="41">
          <cell r="F41">
            <v>0</v>
          </cell>
          <cell r="G41">
            <v>0</v>
          </cell>
          <cell r="H41">
            <v>0</v>
          </cell>
          <cell r="I41">
            <v>0</v>
          </cell>
          <cell r="J41">
            <v>0</v>
          </cell>
          <cell r="K41">
            <v>0</v>
          </cell>
        </row>
        <row r="42">
          <cell r="F42">
            <v>0</v>
          </cell>
          <cell r="G42">
            <v>0</v>
          </cell>
          <cell r="H42">
            <v>0</v>
          </cell>
          <cell r="I42">
            <v>0</v>
          </cell>
          <cell r="J42">
            <v>0</v>
          </cell>
          <cell r="K42">
            <v>0</v>
          </cell>
        </row>
        <row r="43">
          <cell r="F43">
            <v>0</v>
          </cell>
          <cell r="G43">
            <v>0</v>
          </cell>
          <cell r="H43">
            <v>0</v>
          </cell>
          <cell r="I43">
            <v>0</v>
          </cell>
          <cell r="J43">
            <v>0</v>
          </cell>
          <cell r="K43">
            <v>0</v>
          </cell>
        </row>
        <row r="44">
          <cell r="F44">
            <v>0</v>
          </cell>
          <cell r="G44">
            <v>0</v>
          </cell>
          <cell r="H44">
            <v>0</v>
          </cell>
          <cell r="I44">
            <v>0</v>
          </cell>
          <cell r="J44">
            <v>0</v>
          </cell>
          <cell r="K44">
            <v>0</v>
          </cell>
        </row>
        <row r="45">
          <cell r="F45">
            <v>0</v>
          </cell>
          <cell r="G45">
            <v>0</v>
          </cell>
          <cell r="H45">
            <v>0</v>
          </cell>
          <cell r="I45">
            <v>0</v>
          </cell>
          <cell r="J45">
            <v>0</v>
          </cell>
          <cell r="K45">
            <v>0</v>
          </cell>
        </row>
        <row r="46">
          <cell r="F46">
            <v>0</v>
          </cell>
          <cell r="G46">
            <v>0</v>
          </cell>
          <cell r="H46">
            <v>0</v>
          </cell>
          <cell r="I46">
            <v>0</v>
          </cell>
          <cell r="J46">
            <v>0</v>
          </cell>
          <cell r="K46">
            <v>0</v>
          </cell>
        </row>
        <row r="47">
          <cell r="F47">
            <v>0</v>
          </cell>
          <cell r="G47">
            <v>0</v>
          </cell>
          <cell r="H47">
            <v>0</v>
          </cell>
          <cell r="I47">
            <v>0</v>
          </cell>
          <cell r="J47">
            <v>0</v>
          </cell>
          <cell r="K47">
            <v>0</v>
          </cell>
        </row>
        <row r="48">
          <cell r="F48">
            <v>0</v>
          </cell>
          <cell r="G48">
            <v>0</v>
          </cell>
          <cell r="H48">
            <v>0</v>
          </cell>
          <cell r="I48">
            <v>0</v>
          </cell>
          <cell r="J48">
            <v>0</v>
          </cell>
          <cell r="K48">
            <v>0</v>
          </cell>
        </row>
        <row r="49">
          <cell r="F49">
            <v>0</v>
          </cell>
          <cell r="G49">
            <v>0</v>
          </cell>
          <cell r="H49">
            <v>0</v>
          </cell>
          <cell r="I49">
            <v>0</v>
          </cell>
          <cell r="J49">
            <v>0</v>
          </cell>
          <cell r="K49">
            <v>0</v>
          </cell>
        </row>
        <row r="50">
          <cell r="F50">
            <v>0</v>
          </cell>
          <cell r="G50">
            <v>0</v>
          </cell>
          <cell r="H50">
            <v>0</v>
          </cell>
          <cell r="I50">
            <v>0</v>
          </cell>
          <cell r="J50">
            <v>0</v>
          </cell>
          <cell r="K50">
            <v>0</v>
          </cell>
        </row>
        <row r="51">
          <cell r="F51">
            <v>0</v>
          </cell>
          <cell r="G51">
            <v>0</v>
          </cell>
          <cell r="H51">
            <v>0</v>
          </cell>
          <cell r="I51">
            <v>0</v>
          </cell>
          <cell r="J51">
            <v>0</v>
          </cell>
          <cell r="K51">
            <v>0</v>
          </cell>
        </row>
        <row r="52">
          <cell r="F52">
            <v>0</v>
          </cell>
          <cell r="G52">
            <v>0</v>
          </cell>
          <cell r="H52">
            <v>0</v>
          </cell>
          <cell r="I52">
            <v>0</v>
          </cell>
          <cell r="J52">
            <v>0</v>
          </cell>
          <cell r="K52">
            <v>0</v>
          </cell>
        </row>
        <row r="53">
          <cell r="F53">
            <v>0</v>
          </cell>
          <cell r="G53">
            <v>0</v>
          </cell>
          <cell r="H53">
            <v>0</v>
          </cell>
          <cell r="I53">
            <v>0</v>
          </cell>
          <cell r="J53">
            <v>0</v>
          </cell>
          <cell r="K53">
            <v>0</v>
          </cell>
        </row>
        <row r="54">
          <cell r="F54">
            <v>0</v>
          </cell>
          <cell r="G54">
            <v>0</v>
          </cell>
          <cell r="H54">
            <v>0</v>
          </cell>
          <cell r="I54">
            <v>0</v>
          </cell>
          <cell r="J54">
            <v>0</v>
          </cell>
          <cell r="K54">
            <v>0</v>
          </cell>
        </row>
        <row r="55">
          <cell r="F55">
            <v>0</v>
          </cell>
          <cell r="G55">
            <v>0</v>
          </cell>
          <cell r="H55">
            <v>0</v>
          </cell>
          <cell r="I55">
            <v>0</v>
          </cell>
          <cell r="J55">
            <v>0</v>
          </cell>
          <cell r="K55">
            <v>0</v>
          </cell>
        </row>
        <row r="56">
          <cell r="F56">
            <v>0</v>
          </cell>
          <cell r="G56">
            <v>0</v>
          </cell>
          <cell r="H56">
            <v>0</v>
          </cell>
          <cell r="I56">
            <v>0</v>
          </cell>
          <cell r="J56">
            <v>0</v>
          </cell>
          <cell r="K56">
            <v>0</v>
          </cell>
        </row>
        <row r="57">
          <cell r="F57">
            <v>0</v>
          </cell>
          <cell r="G57">
            <v>0</v>
          </cell>
          <cell r="H57">
            <v>0</v>
          </cell>
          <cell r="I57">
            <v>0</v>
          </cell>
          <cell r="J57">
            <v>0</v>
          </cell>
          <cell r="K57">
            <v>0</v>
          </cell>
        </row>
        <row r="58">
          <cell r="F58">
            <v>0</v>
          </cell>
          <cell r="G58">
            <v>0</v>
          </cell>
          <cell r="H58">
            <v>0</v>
          </cell>
          <cell r="I58">
            <v>0</v>
          </cell>
          <cell r="J58">
            <v>0</v>
          </cell>
          <cell r="K58">
            <v>0</v>
          </cell>
        </row>
        <row r="59">
          <cell r="F59">
            <v>0</v>
          </cell>
          <cell r="G59">
            <v>0</v>
          </cell>
          <cell r="H59">
            <v>0</v>
          </cell>
          <cell r="I59">
            <v>0</v>
          </cell>
          <cell r="J59">
            <v>0</v>
          </cell>
          <cell r="K59">
            <v>0</v>
          </cell>
        </row>
        <row r="60">
          <cell r="F60">
            <v>0</v>
          </cell>
          <cell r="G60">
            <v>0</v>
          </cell>
          <cell r="H60">
            <v>0</v>
          </cell>
          <cell r="I60">
            <v>0</v>
          </cell>
          <cell r="J60">
            <v>0</v>
          </cell>
          <cell r="K60">
            <v>0</v>
          </cell>
        </row>
        <row r="61">
          <cell r="F61">
            <v>0</v>
          </cell>
          <cell r="G61">
            <v>0</v>
          </cell>
          <cell r="H61">
            <v>0</v>
          </cell>
          <cell r="I61">
            <v>0</v>
          </cell>
          <cell r="J61">
            <v>0</v>
          </cell>
          <cell r="K61">
            <v>0</v>
          </cell>
        </row>
        <row r="62">
          <cell r="F62">
            <v>0</v>
          </cell>
          <cell r="G62">
            <v>0</v>
          </cell>
          <cell r="H62">
            <v>0</v>
          </cell>
          <cell r="I62">
            <v>0</v>
          </cell>
          <cell r="J62">
            <v>0</v>
          </cell>
          <cell r="K62">
            <v>0</v>
          </cell>
        </row>
        <row r="63">
          <cell r="F63">
            <v>0</v>
          </cell>
          <cell r="G63">
            <v>0</v>
          </cell>
          <cell r="H63">
            <v>0</v>
          </cell>
          <cell r="I63">
            <v>0</v>
          </cell>
          <cell r="J63">
            <v>0</v>
          </cell>
          <cell r="K63">
            <v>0</v>
          </cell>
        </row>
        <row r="64">
          <cell r="F64">
            <v>0</v>
          </cell>
          <cell r="G64">
            <v>0</v>
          </cell>
          <cell r="H64">
            <v>0</v>
          </cell>
          <cell r="I64">
            <v>0</v>
          </cell>
          <cell r="J64">
            <v>0</v>
          </cell>
          <cell r="K64">
            <v>0</v>
          </cell>
        </row>
        <row r="65">
          <cell r="F65">
            <v>0</v>
          </cell>
          <cell r="G65">
            <v>0</v>
          </cell>
          <cell r="H65">
            <v>0</v>
          </cell>
          <cell r="I65">
            <v>0</v>
          </cell>
          <cell r="J65">
            <v>0</v>
          </cell>
          <cell r="K65">
            <v>0</v>
          </cell>
        </row>
        <row r="66">
          <cell r="F66">
            <v>0</v>
          </cell>
          <cell r="G66">
            <v>0</v>
          </cell>
          <cell r="H66">
            <v>0</v>
          </cell>
          <cell r="I66">
            <v>0</v>
          </cell>
          <cell r="J66">
            <v>0</v>
          </cell>
          <cell r="K66">
            <v>0</v>
          </cell>
        </row>
        <row r="67">
          <cell r="F67">
            <v>0</v>
          </cell>
          <cell r="G67">
            <v>0</v>
          </cell>
          <cell r="H67">
            <v>0</v>
          </cell>
          <cell r="I67">
            <v>0</v>
          </cell>
          <cell r="J67">
            <v>0</v>
          </cell>
          <cell r="K67">
            <v>0</v>
          </cell>
        </row>
        <row r="68">
          <cell r="F68">
            <v>0</v>
          </cell>
          <cell r="G68">
            <v>0</v>
          </cell>
          <cell r="H68">
            <v>0</v>
          </cell>
          <cell r="I68">
            <v>0</v>
          </cell>
          <cell r="J68">
            <v>0</v>
          </cell>
          <cell r="K68">
            <v>0</v>
          </cell>
        </row>
        <row r="69">
          <cell r="F69">
            <v>0</v>
          </cell>
          <cell r="G69">
            <v>0</v>
          </cell>
          <cell r="H69">
            <v>0</v>
          </cell>
          <cell r="I69">
            <v>0</v>
          </cell>
          <cell r="J69">
            <v>0</v>
          </cell>
          <cell r="K69">
            <v>0</v>
          </cell>
        </row>
        <row r="70">
          <cell r="F70">
            <v>0</v>
          </cell>
          <cell r="G70">
            <v>0</v>
          </cell>
          <cell r="H70">
            <v>0</v>
          </cell>
          <cell r="I70">
            <v>0</v>
          </cell>
          <cell r="J70">
            <v>0</v>
          </cell>
          <cell r="K70">
            <v>0</v>
          </cell>
        </row>
        <row r="71">
          <cell r="F71">
            <v>0</v>
          </cell>
          <cell r="G71">
            <v>0</v>
          </cell>
          <cell r="H71">
            <v>0</v>
          </cell>
          <cell r="I71">
            <v>0</v>
          </cell>
          <cell r="J71">
            <v>0</v>
          </cell>
          <cell r="K71">
            <v>0</v>
          </cell>
        </row>
        <row r="72">
          <cell r="F72">
            <v>0</v>
          </cell>
          <cell r="G72">
            <v>0</v>
          </cell>
          <cell r="H72">
            <v>0</v>
          </cell>
          <cell r="I72">
            <v>0</v>
          </cell>
          <cell r="J72">
            <v>0</v>
          </cell>
          <cell r="K72">
            <v>0</v>
          </cell>
        </row>
        <row r="73">
          <cell r="F73">
            <v>0</v>
          </cell>
          <cell r="G73">
            <v>0</v>
          </cell>
          <cell r="H73">
            <v>0</v>
          </cell>
          <cell r="I73">
            <v>0</v>
          </cell>
          <cell r="J73">
            <v>0</v>
          </cell>
          <cell r="K73">
            <v>0</v>
          </cell>
        </row>
        <row r="74">
          <cell r="F74">
            <v>0</v>
          </cell>
          <cell r="G74">
            <v>0</v>
          </cell>
          <cell r="H74">
            <v>0</v>
          </cell>
          <cell r="I74">
            <v>0</v>
          </cell>
          <cell r="J74">
            <v>0</v>
          </cell>
          <cell r="K74">
            <v>0</v>
          </cell>
        </row>
        <row r="75">
          <cell r="F75">
            <v>0</v>
          </cell>
          <cell r="G75">
            <v>0</v>
          </cell>
          <cell r="H75">
            <v>0</v>
          </cell>
          <cell r="I75">
            <v>0</v>
          </cell>
          <cell r="J75">
            <v>0</v>
          </cell>
          <cell r="K75">
            <v>0</v>
          </cell>
        </row>
        <row r="76">
          <cell r="F76">
            <v>0</v>
          </cell>
          <cell r="G76">
            <v>0</v>
          </cell>
          <cell r="H76">
            <v>0</v>
          </cell>
          <cell r="I76">
            <v>0</v>
          </cell>
          <cell r="J76">
            <v>0</v>
          </cell>
          <cell r="K76">
            <v>0</v>
          </cell>
        </row>
        <row r="77">
          <cell r="F77">
            <v>0</v>
          </cell>
          <cell r="G77">
            <v>0</v>
          </cell>
          <cell r="H77">
            <v>0</v>
          </cell>
          <cell r="I77">
            <v>0</v>
          </cell>
          <cell r="J77">
            <v>0</v>
          </cell>
          <cell r="K77">
            <v>0</v>
          </cell>
        </row>
        <row r="78">
          <cell r="F78">
            <v>0</v>
          </cell>
          <cell r="G78">
            <v>0</v>
          </cell>
          <cell r="H78">
            <v>0</v>
          </cell>
          <cell r="I78">
            <v>0</v>
          </cell>
          <cell r="J78">
            <v>0</v>
          </cell>
          <cell r="K78">
            <v>0</v>
          </cell>
        </row>
        <row r="79">
          <cell r="F79">
            <v>0</v>
          </cell>
          <cell r="G79">
            <v>0</v>
          </cell>
          <cell r="H79">
            <v>0</v>
          </cell>
          <cell r="I79">
            <v>0</v>
          </cell>
          <cell r="J79">
            <v>0</v>
          </cell>
          <cell r="K79">
            <v>0</v>
          </cell>
        </row>
        <row r="80">
          <cell r="F80">
            <v>0</v>
          </cell>
          <cell r="G80">
            <v>0</v>
          </cell>
          <cell r="H80">
            <v>0</v>
          </cell>
          <cell r="I80">
            <v>0</v>
          </cell>
          <cell r="J80">
            <v>0</v>
          </cell>
          <cell r="K80">
            <v>0</v>
          </cell>
        </row>
        <row r="81">
          <cell r="F81">
            <v>0</v>
          </cell>
          <cell r="G81">
            <v>0</v>
          </cell>
          <cell r="H81">
            <v>0</v>
          </cell>
          <cell r="I81">
            <v>0</v>
          </cell>
          <cell r="J81">
            <v>0</v>
          </cell>
          <cell r="K81">
            <v>0</v>
          </cell>
        </row>
        <row r="82">
          <cell r="F82">
            <v>0</v>
          </cell>
          <cell r="G82">
            <v>0</v>
          </cell>
          <cell r="H82">
            <v>0</v>
          </cell>
          <cell r="I82">
            <v>0</v>
          </cell>
          <cell r="J82">
            <v>0</v>
          </cell>
          <cell r="K82">
            <v>0</v>
          </cell>
        </row>
        <row r="83">
          <cell r="F83">
            <v>0</v>
          </cell>
          <cell r="G83">
            <v>0</v>
          </cell>
          <cell r="H83">
            <v>0</v>
          </cell>
          <cell r="I83">
            <v>0</v>
          </cell>
          <cell r="J83">
            <v>0</v>
          </cell>
          <cell r="K83">
            <v>0</v>
          </cell>
        </row>
        <row r="84">
          <cell r="F84">
            <v>0</v>
          </cell>
          <cell r="G84">
            <v>0</v>
          </cell>
          <cell r="H84">
            <v>0</v>
          </cell>
          <cell r="I84">
            <v>0</v>
          </cell>
          <cell r="J84">
            <v>0</v>
          </cell>
          <cell r="K84">
            <v>0</v>
          </cell>
        </row>
        <row r="85">
          <cell r="F85">
            <v>0</v>
          </cell>
          <cell r="G85">
            <v>0</v>
          </cell>
          <cell r="H85">
            <v>0</v>
          </cell>
          <cell r="I85">
            <v>0</v>
          </cell>
          <cell r="J85">
            <v>0</v>
          </cell>
          <cell r="K85">
            <v>0</v>
          </cell>
        </row>
        <row r="86">
          <cell r="F86">
            <v>0</v>
          </cell>
          <cell r="G86">
            <v>0</v>
          </cell>
          <cell r="H86">
            <v>0</v>
          </cell>
          <cell r="I86">
            <v>0</v>
          </cell>
          <cell r="J86">
            <v>0</v>
          </cell>
          <cell r="K86">
            <v>0</v>
          </cell>
        </row>
        <row r="87">
          <cell r="F87">
            <v>0</v>
          </cell>
          <cell r="G87">
            <v>0</v>
          </cell>
          <cell r="H87">
            <v>0</v>
          </cell>
          <cell r="I87">
            <v>0</v>
          </cell>
          <cell r="J87">
            <v>0</v>
          </cell>
          <cell r="K87">
            <v>0</v>
          </cell>
        </row>
        <row r="88">
          <cell r="F88">
            <v>0</v>
          </cell>
          <cell r="G88">
            <v>0</v>
          </cell>
          <cell r="H88">
            <v>0</v>
          </cell>
          <cell r="I88">
            <v>0</v>
          </cell>
          <cell r="J88">
            <v>0</v>
          </cell>
          <cell r="K88">
            <v>0</v>
          </cell>
        </row>
        <row r="89">
          <cell r="F89">
            <v>0</v>
          </cell>
          <cell r="G89">
            <v>0</v>
          </cell>
          <cell r="H89">
            <v>0</v>
          </cell>
          <cell r="I89">
            <v>0</v>
          </cell>
          <cell r="J89">
            <v>0</v>
          </cell>
          <cell r="K89">
            <v>0</v>
          </cell>
        </row>
        <row r="90">
          <cell r="F90">
            <v>0</v>
          </cell>
          <cell r="G90">
            <v>0</v>
          </cell>
          <cell r="H90">
            <v>0</v>
          </cell>
          <cell r="I90">
            <v>0</v>
          </cell>
          <cell r="J90">
            <v>0</v>
          </cell>
          <cell r="K90">
            <v>0</v>
          </cell>
        </row>
        <row r="91">
          <cell r="F91">
            <v>0</v>
          </cell>
          <cell r="G91">
            <v>0</v>
          </cell>
          <cell r="H91">
            <v>0</v>
          </cell>
          <cell r="I91">
            <v>0</v>
          </cell>
          <cell r="J91">
            <v>0</v>
          </cell>
          <cell r="K91">
            <v>0</v>
          </cell>
        </row>
        <row r="92">
          <cell r="F92">
            <v>0</v>
          </cell>
          <cell r="G92">
            <v>0</v>
          </cell>
          <cell r="H92">
            <v>0</v>
          </cell>
          <cell r="I92">
            <v>0</v>
          </cell>
          <cell r="J92">
            <v>0</v>
          </cell>
          <cell r="K92">
            <v>0</v>
          </cell>
        </row>
        <row r="93">
          <cell r="F93">
            <v>0</v>
          </cell>
          <cell r="G93">
            <v>0</v>
          </cell>
          <cell r="H93">
            <v>0</v>
          </cell>
          <cell r="I93">
            <v>0</v>
          </cell>
          <cell r="J93">
            <v>0</v>
          </cell>
          <cell r="K93">
            <v>0</v>
          </cell>
        </row>
        <row r="94">
          <cell r="F94">
            <v>0</v>
          </cell>
          <cell r="G94">
            <v>0</v>
          </cell>
          <cell r="H94">
            <v>0</v>
          </cell>
          <cell r="I94">
            <v>0</v>
          </cell>
          <cell r="J94">
            <v>0</v>
          </cell>
          <cell r="K94">
            <v>0</v>
          </cell>
        </row>
        <row r="95">
          <cell r="F95">
            <v>0</v>
          </cell>
          <cell r="G95">
            <v>0</v>
          </cell>
          <cell r="H95">
            <v>0</v>
          </cell>
          <cell r="I95">
            <v>0</v>
          </cell>
          <cell r="J95">
            <v>0</v>
          </cell>
          <cell r="K95">
            <v>0</v>
          </cell>
        </row>
        <row r="96">
          <cell r="F96">
            <v>0</v>
          </cell>
          <cell r="G96">
            <v>0</v>
          </cell>
          <cell r="H96">
            <v>0</v>
          </cell>
          <cell r="I96">
            <v>0</v>
          </cell>
          <cell r="J96">
            <v>0</v>
          </cell>
          <cell r="K96">
            <v>0</v>
          </cell>
        </row>
        <row r="97">
          <cell r="F97">
            <v>0</v>
          </cell>
          <cell r="G97">
            <v>0</v>
          </cell>
          <cell r="H97">
            <v>0</v>
          </cell>
          <cell r="I97">
            <v>0</v>
          </cell>
          <cell r="J97">
            <v>0</v>
          </cell>
          <cell r="K97">
            <v>0</v>
          </cell>
        </row>
        <row r="98">
          <cell r="F98">
            <v>0</v>
          </cell>
          <cell r="G98">
            <v>0</v>
          </cell>
          <cell r="H98">
            <v>0</v>
          </cell>
          <cell r="I98">
            <v>0</v>
          </cell>
          <cell r="J98">
            <v>0</v>
          </cell>
          <cell r="K98">
            <v>0</v>
          </cell>
        </row>
        <row r="99">
          <cell r="F99">
            <v>0</v>
          </cell>
          <cell r="G99">
            <v>0</v>
          </cell>
          <cell r="H99">
            <v>0</v>
          </cell>
          <cell r="I99">
            <v>0</v>
          </cell>
          <cell r="J99">
            <v>0</v>
          </cell>
          <cell r="K99">
            <v>0</v>
          </cell>
        </row>
        <row r="100">
          <cell r="F100">
            <v>0</v>
          </cell>
          <cell r="G100">
            <v>0</v>
          </cell>
          <cell r="H100">
            <v>0</v>
          </cell>
          <cell r="I100">
            <v>0</v>
          </cell>
          <cell r="J100">
            <v>0</v>
          </cell>
          <cell r="K100">
            <v>0</v>
          </cell>
        </row>
        <row r="101">
          <cell r="F101">
            <v>0</v>
          </cell>
          <cell r="G101">
            <v>0</v>
          </cell>
          <cell r="H101">
            <v>0</v>
          </cell>
          <cell r="I101">
            <v>0</v>
          </cell>
          <cell r="J101">
            <v>0</v>
          </cell>
          <cell r="K101">
            <v>0</v>
          </cell>
        </row>
        <row r="102">
          <cell r="F102">
            <v>0</v>
          </cell>
          <cell r="G102">
            <v>0</v>
          </cell>
          <cell r="H102">
            <v>0</v>
          </cell>
          <cell r="I102">
            <v>0</v>
          </cell>
          <cell r="J102">
            <v>0</v>
          </cell>
          <cell r="K102">
            <v>0</v>
          </cell>
        </row>
        <row r="103">
          <cell r="F103">
            <v>0</v>
          </cell>
          <cell r="G103">
            <v>0</v>
          </cell>
          <cell r="H103">
            <v>0</v>
          </cell>
          <cell r="I103">
            <v>0</v>
          </cell>
          <cell r="J103">
            <v>0</v>
          </cell>
          <cell r="K103">
            <v>0</v>
          </cell>
        </row>
        <row r="104">
          <cell r="F104">
            <v>0</v>
          </cell>
          <cell r="G104">
            <v>0</v>
          </cell>
          <cell r="H104">
            <v>0</v>
          </cell>
          <cell r="I104">
            <v>0</v>
          </cell>
          <cell r="J104">
            <v>0</v>
          </cell>
          <cell r="K104">
            <v>0</v>
          </cell>
        </row>
        <row r="105">
          <cell r="F105">
            <v>0</v>
          </cell>
          <cell r="G105">
            <v>0</v>
          </cell>
          <cell r="H105">
            <v>0</v>
          </cell>
          <cell r="I105">
            <v>0</v>
          </cell>
          <cell r="J105">
            <v>0</v>
          </cell>
          <cell r="K105">
            <v>0</v>
          </cell>
        </row>
        <row r="106">
          <cell r="F106">
            <v>0</v>
          </cell>
          <cell r="G106">
            <v>0</v>
          </cell>
          <cell r="H106">
            <v>0</v>
          </cell>
          <cell r="I106">
            <v>0</v>
          </cell>
          <cell r="J106">
            <v>0</v>
          </cell>
          <cell r="K106">
            <v>0</v>
          </cell>
        </row>
        <row r="107">
          <cell r="F107">
            <v>0</v>
          </cell>
          <cell r="G107">
            <v>0</v>
          </cell>
          <cell r="H107">
            <v>0</v>
          </cell>
          <cell r="I107">
            <v>0</v>
          </cell>
          <cell r="J107">
            <v>0</v>
          </cell>
          <cell r="K107">
            <v>0</v>
          </cell>
        </row>
        <row r="108">
          <cell r="F108">
            <v>0</v>
          </cell>
          <cell r="G108">
            <v>0</v>
          </cell>
          <cell r="H108">
            <v>0</v>
          </cell>
          <cell r="I108">
            <v>0</v>
          </cell>
          <cell r="J108">
            <v>0</v>
          </cell>
          <cell r="K108">
            <v>0</v>
          </cell>
        </row>
        <row r="109">
          <cell r="F109">
            <v>0</v>
          </cell>
          <cell r="G109">
            <v>0</v>
          </cell>
          <cell r="H109">
            <v>0</v>
          </cell>
          <cell r="I109">
            <v>0</v>
          </cell>
          <cell r="J109">
            <v>0</v>
          </cell>
          <cell r="K109">
            <v>0</v>
          </cell>
        </row>
        <row r="110">
          <cell r="F110">
            <v>0</v>
          </cell>
          <cell r="G110">
            <v>0</v>
          </cell>
          <cell r="H110">
            <v>0</v>
          </cell>
          <cell r="I110">
            <v>0</v>
          </cell>
          <cell r="J110">
            <v>0</v>
          </cell>
          <cell r="K110">
            <v>0</v>
          </cell>
        </row>
        <row r="111">
          <cell r="F111">
            <v>0</v>
          </cell>
          <cell r="G111">
            <v>0</v>
          </cell>
          <cell r="H111">
            <v>0</v>
          </cell>
          <cell r="I111">
            <v>0</v>
          </cell>
          <cell r="J111">
            <v>0</v>
          </cell>
          <cell r="K111">
            <v>0</v>
          </cell>
        </row>
        <row r="112">
          <cell r="F112">
            <v>0</v>
          </cell>
          <cell r="G112">
            <v>0</v>
          </cell>
          <cell r="H112">
            <v>0</v>
          </cell>
          <cell r="I112">
            <v>0</v>
          </cell>
          <cell r="J112">
            <v>0</v>
          </cell>
          <cell r="K112">
            <v>0</v>
          </cell>
        </row>
        <row r="113">
          <cell r="F113">
            <v>0</v>
          </cell>
          <cell r="G113">
            <v>0</v>
          </cell>
          <cell r="H113">
            <v>0</v>
          </cell>
          <cell r="I113">
            <v>0</v>
          </cell>
          <cell r="J113">
            <v>0</v>
          </cell>
          <cell r="K113">
            <v>0</v>
          </cell>
        </row>
        <row r="114">
          <cell r="F114">
            <v>0</v>
          </cell>
          <cell r="G114">
            <v>0</v>
          </cell>
          <cell r="H114">
            <v>0</v>
          </cell>
          <cell r="I114">
            <v>0</v>
          </cell>
          <cell r="J114">
            <v>0</v>
          </cell>
          <cell r="K114">
            <v>0</v>
          </cell>
        </row>
        <row r="115">
          <cell r="F115">
            <v>0</v>
          </cell>
          <cell r="G115">
            <v>0</v>
          </cell>
          <cell r="H115">
            <v>0</v>
          </cell>
          <cell r="I115">
            <v>0</v>
          </cell>
          <cell r="J115">
            <v>0</v>
          </cell>
          <cell r="K115">
            <v>0</v>
          </cell>
        </row>
        <row r="116">
          <cell r="F116">
            <v>0</v>
          </cell>
          <cell r="G116">
            <v>0</v>
          </cell>
          <cell r="H116">
            <v>0</v>
          </cell>
          <cell r="I116">
            <v>0</v>
          </cell>
          <cell r="J116">
            <v>0</v>
          </cell>
          <cell r="K116">
            <v>0</v>
          </cell>
        </row>
        <row r="117">
          <cell r="F117">
            <v>0</v>
          </cell>
          <cell r="G117">
            <v>0</v>
          </cell>
          <cell r="H117">
            <v>0</v>
          </cell>
          <cell r="I117">
            <v>0</v>
          </cell>
          <cell r="J117">
            <v>0</v>
          </cell>
          <cell r="K117">
            <v>0</v>
          </cell>
        </row>
        <row r="118">
          <cell r="F118">
            <v>0</v>
          </cell>
          <cell r="G118">
            <v>0</v>
          </cell>
          <cell r="H118">
            <v>0</v>
          </cell>
          <cell r="I118">
            <v>0</v>
          </cell>
          <cell r="J118">
            <v>0</v>
          </cell>
          <cell r="K118">
            <v>0</v>
          </cell>
        </row>
        <row r="119">
          <cell r="F119">
            <v>0</v>
          </cell>
          <cell r="G119">
            <v>0</v>
          </cell>
          <cell r="H119">
            <v>0</v>
          </cell>
          <cell r="I119">
            <v>0</v>
          </cell>
          <cell r="J119">
            <v>0</v>
          </cell>
          <cell r="K119">
            <v>0</v>
          </cell>
        </row>
        <row r="120">
          <cell r="F120">
            <v>0</v>
          </cell>
          <cell r="G120">
            <v>0</v>
          </cell>
          <cell r="H120">
            <v>0</v>
          </cell>
          <cell r="I120">
            <v>0</v>
          </cell>
          <cell r="J120">
            <v>0</v>
          </cell>
          <cell r="K120">
            <v>0</v>
          </cell>
        </row>
        <row r="121">
          <cell r="F121">
            <v>0</v>
          </cell>
          <cell r="G121">
            <v>0</v>
          </cell>
          <cell r="H121">
            <v>0</v>
          </cell>
          <cell r="I121">
            <v>0</v>
          </cell>
          <cell r="J121">
            <v>0</v>
          </cell>
          <cell r="K121">
            <v>0</v>
          </cell>
        </row>
        <row r="122">
          <cell r="F122">
            <v>0</v>
          </cell>
          <cell r="G122">
            <v>0</v>
          </cell>
          <cell r="H122">
            <v>0</v>
          </cell>
          <cell r="I122">
            <v>0</v>
          </cell>
          <cell r="J122">
            <v>0</v>
          </cell>
          <cell r="K122">
            <v>0</v>
          </cell>
        </row>
        <row r="123">
          <cell r="F123">
            <v>0</v>
          </cell>
          <cell r="G123">
            <v>0</v>
          </cell>
          <cell r="H123">
            <v>0</v>
          </cell>
          <cell r="I123">
            <v>0</v>
          </cell>
          <cell r="J123">
            <v>0</v>
          </cell>
          <cell r="K123">
            <v>0</v>
          </cell>
        </row>
        <row r="124">
          <cell r="F124">
            <v>0</v>
          </cell>
          <cell r="G124">
            <v>0</v>
          </cell>
          <cell r="H124">
            <v>0</v>
          </cell>
          <cell r="I124">
            <v>0</v>
          </cell>
          <cell r="J124">
            <v>0</v>
          </cell>
          <cell r="K124">
            <v>0</v>
          </cell>
        </row>
        <row r="125">
          <cell r="F125">
            <v>0</v>
          </cell>
          <cell r="G125">
            <v>0</v>
          </cell>
          <cell r="H125">
            <v>0</v>
          </cell>
          <cell r="I125">
            <v>0</v>
          </cell>
          <cell r="J125">
            <v>0</v>
          </cell>
          <cell r="K125">
            <v>0</v>
          </cell>
        </row>
        <row r="126">
          <cell r="F126">
            <v>0</v>
          </cell>
          <cell r="G126">
            <v>0</v>
          </cell>
          <cell r="H126">
            <v>0</v>
          </cell>
          <cell r="I126">
            <v>0</v>
          </cell>
          <cell r="J126">
            <v>0</v>
          </cell>
          <cell r="K126">
            <v>0</v>
          </cell>
        </row>
        <row r="127">
          <cell r="F127">
            <v>0</v>
          </cell>
          <cell r="G127">
            <v>0</v>
          </cell>
          <cell r="H127">
            <v>0</v>
          </cell>
          <cell r="I127">
            <v>0</v>
          </cell>
          <cell r="J127">
            <v>0</v>
          </cell>
          <cell r="K127">
            <v>0</v>
          </cell>
        </row>
        <row r="128">
          <cell r="F128">
            <v>0</v>
          </cell>
          <cell r="G128">
            <v>0</v>
          </cell>
          <cell r="H128">
            <v>0</v>
          </cell>
          <cell r="I128">
            <v>0</v>
          </cell>
          <cell r="J128">
            <v>0</v>
          </cell>
          <cell r="K128">
            <v>0</v>
          </cell>
        </row>
        <row r="129">
          <cell r="F129">
            <v>0</v>
          </cell>
          <cell r="G129">
            <v>0</v>
          </cell>
          <cell r="H129">
            <v>0</v>
          </cell>
          <cell r="I129">
            <v>0</v>
          </cell>
          <cell r="J129">
            <v>0</v>
          </cell>
          <cell r="K129">
            <v>0</v>
          </cell>
        </row>
        <row r="130">
          <cell r="F130">
            <v>0</v>
          </cell>
          <cell r="G130">
            <v>0</v>
          </cell>
          <cell r="H130">
            <v>0</v>
          </cell>
          <cell r="I130">
            <v>0</v>
          </cell>
          <cell r="J130">
            <v>0</v>
          </cell>
          <cell r="K130">
            <v>0</v>
          </cell>
        </row>
        <row r="131">
          <cell r="F131">
            <v>0</v>
          </cell>
          <cell r="G131">
            <v>0</v>
          </cell>
          <cell r="H131">
            <v>0</v>
          </cell>
          <cell r="I131">
            <v>0</v>
          </cell>
          <cell r="J131">
            <v>0</v>
          </cell>
          <cell r="K131">
            <v>0</v>
          </cell>
        </row>
        <row r="132">
          <cell r="F132">
            <v>0</v>
          </cell>
          <cell r="G132">
            <v>0</v>
          </cell>
          <cell r="H132">
            <v>0</v>
          </cell>
          <cell r="I132">
            <v>0</v>
          </cell>
          <cell r="J132">
            <v>0</v>
          </cell>
          <cell r="K132">
            <v>0</v>
          </cell>
        </row>
        <row r="133">
          <cell r="F133">
            <v>0</v>
          </cell>
          <cell r="G133">
            <v>0</v>
          </cell>
          <cell r="H133">
            <v>0</v>
          </cell>
          <cell r="I133">
            <v>0</v>
          </cell>
          <cell r="J133">
            <v>0</v>
          </cell>
          <cell r="K133">
            <v>0</v>
          </cell>
        </row>
        <row r="134">
          <cell r="F134">
            <v>0</v>
          </cell>
          <cell r="G134">
            <v>0</v>
          </cell>
          <cell r="H134">
            <v>0</v>
          </cell>
          <cell r="I134">
            <v>0</v>
          </cell>
          <cell r="J134">
            <v>0</v>
          </cell>
          <cell r="K134">
            <v>0</v>
          </cell>
        </row>
        <row r="135">
          <cell r="F135">
            <v>0</v>
          </cell>
          <cell r="G135">
            <v>0</v>
          </cell>
          <cell r="H135">
            <v>0</v>
          </cell>
          <cell r="I135">
            <v>0</v>
          </cell>
          <cell r="J135">
            <v>0</v>
          </cell>
          <cell r="K135">
            <v>0</v>
          </cell>
        </row>
        <row r="136">
          <cell r="F136">
            <v>0</v>
          </cell>
          <cell r="G136">
            <v>0</v>
          </cell>
          <cell r="H136">
            <v>0</v>
          </cell>
          <cell r="I136">
            <v>0</v>
          </cell>
          <cell r="J136">
            <v>0</v>
          </cell>
          <cell r="K136">
            <v>0</v>
          </cell>
        </row>
        <row r="137">
          <cell r="F137">
            <v>0</v>
          </cell>
          <cell r="G137">
            <v>0</v>
          </cell>
          <cell r="H137">
            <v>0</v>
          </cell>
          <cell r="I137">
            <v>0</v>
          </cell>
          <cell r="J137">
            <v>0</v>
          </cell>
          <cell r="K137">
            <v>0</v>
          </cell>
        </row>
        <row r="138">
          <cell r="F138">
            <v>0</v>
          </cell>
          <cell r="G138">
            <v>0</v>
          </cell>
          <cell r="H138">
            <v>0</v>
          </cell>
          <cell r="I138">
            <v>0</v>
          </cell>
          <cell r="J138">
            <v>0</v>
          </cell>
          <cell r="K138">
            <v>0</v>
          </cell>
        </row>
        <row r="139">
          <cell r="F139">
            <v>0</v>
          </cell>
          <cell r="G139">
            <v>0</v>
          </cell>
          <cell r="H139">
            <v>0</v>
          </cell>
          <cell r="I139">
            <v>0</v>
          </cell>
          <cell r="J139">
            <v>0</v>
          </cell>
          <cell r="K139">
            <v>0</v>
          </cell>
        </row>
        <row r="140">
          <cell r="F140">
            <v>109</v>
          </cell>
          <cell r="G140">
            <v>0</v>
          </cell>
          <cell r="H140">
            <v>109</v>
          </cell>
          <cell r="I140">
            <v>0</v>
          </cell>
          <cell r="J140">
            <v>109</v>
          </cell>
          <cell r="K140">
            <v>0</v>
          </cell>
        </row>
        <row r="141">
          <cell r="F141">
            <v>0</v>
          </cell>
          <cell r="G141">
            <v>0</v>
          </cell>
          <cell r="H141">
            <v>0</v>
          </cell>
          <cell r="I141">
            <v>0</v>
          </cell>
          <cell r="J141">
            <v>0</v>
          </cell>
          <cell r="K141">
            <v>0</v>
          </cell>
        </row>
        <row r="142">
          <cell r="F142">
            <v>0</v>
          </cell>
          <cell r="G142">
            <v>0</v>
          </cell>
          <cell r="H142">
            <v>0</v>
          </cell>
          <cell r="I142">
            <v>0</v>
          </cell>
          <cell r="J142">
            <v>0</v>
          </cell>
          <cell r="K142">
            <v>0</v>
          </cell>
        </row>
        <row r="143">
          <cell r="F143">
            <v>0</v>
          </cell>
          <cell r="G143">
            <v>0</v>
          </cell>
          <cell r="H143">
            <v>0</v>
          </cell>
          <cell r="I143">
            <v>0</v>
          </cell>
          <cell r="J143">
            <v>0</v>
          </cell>
          <cell r="K143">
            <v>0</v>
          </cell>
        </row>
        <row r="144">
          <cell r="F144">
            <v>0</v>
          </cell>
          <cell r="G144">
            <v>0</v>
          </cell>
          <cell r="H144">
            <v>0</v>
          </cell>
          <cell r="I144">
            <v>0</v>
          </cell>
          <cell r="J144">
            <v>0</v>
          </cell>
          <cell r="K144">
            <v>0</v>
          </cell>
        </row>
        <row r="145">
          <cell r="F145">
            <v>0</v>
          </cell>
          <cell r="G145">
            <v>0</v>
          </cell>
          <cell r="H145">
            <v>0</v>
          </cell>
          <cell r="I145">
            <v>0</v>
          </cell>
          <cell r="J145">
            <v>0</v>
          </cell>
          <cell r="K145">
            <v>0</v>
          </cell>
        </row>
        <row r="146">
          <cell r="F146">
            <v>0</v>
          </cell>
          <cell r="G146">
            <v>0</v>
          </cell>
          <cell r="H146">
            <v>0</v>
          </cell>
          <cell r="I146">
            <v>0</v>
          </cell>
          <cell r="J146">
            <v>0</v>
          </cell>
          <cell r="K146">
            <v>0</v>
          </cell>
        </row>
        <row r="147">
          <cell r="F147">
            <v>0</v>
          </cell>
          <cell r="G147">
            <v>0</v>
          </cell>
          <cell r="H147">
            <v>0</v>
          </cell>
          <cell r="I147">
            <v>0</v>
          </cell>
          <cell r="J147">
            <v>0</v>
          </cell>
          <cell r="K147">
            <v>0</v>
          </cell>
        </row>
        <row r="148">
          <cell r="F148">
            <v>0</v>
          </cell>
          <cell r="G148">
            <v>0</v>
          </cell>
          <cell r="H148">
            <v>0</v>
          </cell>
          <cell r="I148">
            <v>0</v>
          </cell>
          <cell r="J148">
            <v>0</v>
          </cell>
          <cell r="K148">
            <v>0</v>
          </cell>
        </row>
        <row r="149">
          <cell r="F149">
            <v>0</v>
          </cell>
          <cell r="G149">
            <v>0</v>
          </cell>
          <cell r="H149">
            <v>0</v>
          </cell>
          <cell r="I149">
            <v>0</v>
          </cell>
          <cell r="J149">
            <v>0</v>
          </cell>
          <cell r="K149">
            <v>0</v>
          </cell>
        </row>
        <row r="150">
          <cell r="F150">
            <v>0</v>
          </cell>
          <cell r="G150">
            <v>0</v>
          </cell>
          <cell r="H150">
            <v>0</v>
          </cell>
          <cell r="I150">
            <v>0</v>
          </cell>
          <cell r="J150">
            <v>0</v>
          </cell>
          <cell r="K150">
            <v>0</v>
          </cell>
        </row>
        <row r="151">
          <cell r="F151">
            <v>0</v>
          </cell>
          <cell r="G151">
            <v>0</v>
          </cell>
          <cell r="H151">
            <v>0</v>
          </cell>
          <cell r="I151">
            <v>0</v>
          </cell>
          <cell r="J151">
            <v>0</v>
          </cell>
          <cell r="K151">
            <v>0</v>
          </cell>
        </row>
        <row r="152">
          <cell r="F152">
            <v>0</v>
          </cell>
          <cell r="G152">
            <v>0</v>
          </cell>
          <cell r="H152">
            <v>0</v>
          </cell>
          <cell r="I152">
            <v>0</v>
          </cell>
          <cell r="J152">
            <v>0</v>
          </cell>
          <cell r="K152">
            <v>0</v>
          </cell>
        </row>
        <row r="153">
          <cell r="F153">
            <v>0</v>
          </cell>
          <cell r="G153">
            <v>0</v>
          </cell>
          <cell r="H153">
            <v>0</v>
          </cell>
          <cell r="I153">
            <v>0</v>
          </cell>
          <cell r="J153">
            <v>0</v>
          </cell>
          <cell r="K153">
            <v>0</v>
          </cell>
        </row>
        <row r="154">
          <cell r="F154">
            <v>0</v>
          </cell>
          <cell r="G154">
            <v>0</v>
          </cell>
          <cell r="H154">
            <v>0</v>
          </cell>
          <cell r="I154">
            <v>0</v>
          </cell>
          <cell r="J154">
            <v>0</v>
          </cell>
          <cell r="K154">
            <v>0</v>
          </cell>
        </row>
        <row r="155">
          <cell r="F155">
            <v>0</v>
          </cell>
          <cell r="G155">
            <v>0</v>
          </cell>
          <cell r="H155">
            <v>0</v>
          </cell>
          <cell r="I155">
            <v>0</v>
          </cell>
          <cell r="J155">
            <v>0</v>
          </cell>
          <cell r="K155">
            <v>0</v>
          </cell>
        </row>
        <row r="156">
          <cell r="F156">
            <v>0</v>
          </cell>
          <cell r="G156">
            <v>0</v>
          </cell>
          <cell r="H156">
            <v>0</v>
          </cell>
          <cell r="I156">
            <v>0</v>
          </cell>
          <cell r="J156">
            <v>0</v>
          </cell>
          <cell r="K156">
            <v>0</v>
          </cell>
        </row>
        <row r="157">
          <cell r="F157">
            <v>0</v>
          </cell>
          <cell r="G157">
            <v>0</v>
          </cell>
          <cell r="H157">
            <v>0</v>
          </cell>
          <cell r="I157">
            <v>0</v>
          </cell>
          <cell r="J157">
            <v>0</v>
          </cell>
          <cell r="K157">
            <v>0</v>
          </cell>
        </row>
        <row r="158">
          <cell r="F158">
            <v>501</v>
          </cell>
          <cell r="G158">
            <v>0</v>
          </cell>
          <cell r="H158">
            <v>501</v>
          </cell>
          <cell r="I158">
            <v>0</v>
          </cell>
          <cell r="J158">
            <v>501</v>
          </cell>
          <cell r="K158">
            <v>0</v>
          </cell>
        </row>
        <row r="159">
          <cell r="F159">
            <v>0</v>
          </cell>
          <cell r="G159">
            <v>0</v>
          </cell>
          <cell r="H159">
            <v>0</v>
          </cell>
          <cell r="I159">
            <v>0</v>
          </cell>
          <cell r="J159">
            <v>0</v>
          </cell>
          <cell r="K159">
            <v>0</v>
          </cell>
        </row>
        <row r="160">
          <cell r="F160">
            <v>0</v>
          </cell>
          <cell r="G160">
            <v>0</v>
          </cell>
          <cell r="H160">
            <v>0</v>
          </cell>
          <cell r="I160">
            <v>0</v>
          </cell>
          <cell r="J160">
            <v>0</v>
          </cell>
          <cell r="K160">
            <v>0</v>
          </cell>
        </row>
        <row r="161">
          <cell r="F161">
            <v>106</v>
          </cell>
          <cell r="G161">
            <v>0</v>
          </cell>
          <cell r="H161">
            <v>106</v>
          </cell>
          <cell r="I161">
            <v>0</v>
          </cell>
          <cell r="J161">
            <v>106</v>
          </cell>
          <cell r="K161">
            <v>0</v>
          </cell>
        </row>
        <row r="162">
          <cell r="F162">
            <v>0</v>
          </cell>
          <cell r="G162">
            <v>0</v>
          </cell>
          <cell r="H162">
            <v>0</v>
          </cell>
          <cell r="I162">
            <v>0</v>
          </cell>
          <cell r="J162">
            <v>0</v>
          </cell>
          <cell r="K162">
            <v>0</v>
          </cell>
        </row>
        <row r="163">
          <cell r="F163">
            <v>0</v>
          </cell>
          <cell r="G163">
            <v>0</v>
          </cell>
          <cell r="H163">
            <v>0</v>
          </cell>
          <cell r="I163">
            <v>0</v>
          </cell>
          <cell r="J163">
            <v>0</v>
          </cell>
          <cell r="K163">
            <v>0</v>
          </cell>
        </row>
        <row r="164">
          <cell r="F164">
            <v>0</v>
          </cell>
          <cell r="G164">
            <v>0</v>
          </cell>
          <cell r="H164">
            <v>0</v>
          </cell>
          <cell r="I164">
            <v>0</v>
          </cell>
          <cell r="J164">
            <v>0</v>
          </cell>
          <cell r="K164">
            <v>0</v>
          </cell>
        </row>
        <row r="165">
          <cell r="F165">
            <v>0</v>
          </cell>
          <cell r="G165">
            <v>0</v>
          </cell>
          <cell r="H165">
            <v>0</v>
          </cell>
          <cell r="I165">
            <v>0</v>
          </cell>
          <cell r="J165">
            <v>0</v>
          </cell>
          <cell r="K165">
            <v>0</v>
          </cell>
        </row>
        <row r="166">
          <cell r="F166">
            <v>0</v>
          </cell>
          <cell r="G166">
            <v>0</v>
          </cell>
          <cell r="H166">
            <v>0</v>
          </cell>
          <cell r="I166">
            <v>0</v>
          </cell>
          <cell r="J166">
            <v>0</v>
          </cell>
          <cell r="K166">
            <v>0</v>
          </cell>
        </row>
        <row r="167">
          <cell r="F167">
            <v>0</v>
          </cell>
          <cell r="G167">
            <v>0</v>
          </cell>
          <cell r="H167">
            <v>0</v>
          </cell>
          <cell r="I167">
            <v>0</v>
          </cell>
          <cell r="J167">
            <v>0</v>
          </cell>
          <cell r="K167">
            <v>0</v>
          </cell>
        </row>
        <row r="168">
          <cell r="F168">
            <v>0</v>
          </cell>
          <cell r="G168">
            <v>0</v>
          </cell>
          <cell r="H168">
            <v>0</v>
          </cell>
          <cell r="I168">
            <v>0</v>
          </cell>
          <cell r="J168">
            <v>0</v>
          </cell>
          <cell r="K168">
            <v>0</v>
          </cell>
        </row>
        <row r="169">
          <cell r="F169">
            <v>0</v>
          </cell>
          <cell r="G169">
            <v>0</v>
          </cell>
          <cell r="H169">
            <v>0</v>
          </cell>
          <cell r="I169">
            <v>0</v>
          </cell>
          <cell r="J169">
            <v>0</v>
          </cell>
          <cell r="K169">
            <v>0</v>
          </cell>
        </row>
        <row r="170">
          <cell r="F170">
            <v>0</v>
          </cell>
          <cell r="G170">
            <v>0</v>
          </cell>
          <cell r="H170">
            <v>0</v>
          </cell>
          <cell r="I170">
            <v>0</v>
          </cell>
          <cell r="J170">
            <v>0</v>
          </cell>
          <cell r="K170">
            <v>0</v>
          </cell>
        </row>
        <row r="171">
          <cell r="F171">
            <v>0</v>
          </cell>
          <cell r="G171">
            <v>0</v>
          </cell>
          <cell r="H171">
            <v>0</v>
          </cell>
          <cell r="I171">
            <v>0</v>
          </cell>
          <cell r="J171">
            <v>0</v>
          </cell>
          <cell r="K171">
            <v>0</v>
          </cell>
        </row>
        <row r="172">
          <cell r="F172">
            <v>0</v>
          </cell>
          <cell r="G172">
            <v>0</v>
          </cell>
          <cell r="H172">
            <v>0</v>
          </cell>
          <cell r="I172">
            <v>0</v>
          </cell>
          <cell r="J172">
            <v>0</v>
          </cell>
          <cell r="K172">
            <v>0</v>
          </cell>
        </row>
        <row r="173">
          <cell r="F173">
            <v>0</v>
          </cell>
          <cell r="G173">
            <v>0</v>
          </cell>
          <cell r="H173">
            <v>0</v>
          </cell>
          <cell r="I173">
            <v>0</v>
          </cell>
          <cell r="J173">
            <v>0</v>
          </cell>
          <cell r="K173">
            <v>0</v>
          </cell>
        </row>
        <row r="174">
          <cell r="F174">
            <v>0</v>
          </cell>
          <cell r="G174">
            <v>0</v>
          </cell>
          <cell r="H174">
            <v>0</v>
          </cell>
          <cell r="I174">
            <v>0</v>
          </cell>
          <cell r="J174">
            <v>0</v>
          </cell>
          <cell r="K174">
            <v>0</v>
          </cell>
        </row>
        <row r="175">
          <cell r="F175">
            <v>0</v>
          </cell>
          <cell r="G175">
            <v>0</v>
          </cell>
          <cell r="H175">
            <v>0</v>
          </cell>
          <cell r="I175">
            <v>0</v>
          </cell>
          <cell r="J175">
            <v>0</v>
          </cell>
          <cell r="K175">
            <v>0</v>
          </cell>
        </row>
        <row r="176">
          <cell r="F176">
            <v>0</v>
          </cell>
          <cell r="G176">
            <v>0</v>
          </cell>
          <cell r="H176">
            <v>0</v>
          </cell>
          <cell r="I176">
            <v>0</v>
          </cell>
          <cell r="J176">
            <v>0</v>
          </cell>
          <cell r="K176">
            <v>0</v>
          </cell>
        </row>
        <row r="177">
          <cell r="F177">
            <v>0</v>
          </cell>
          <cell r="G177">
            <v>0</v>
          </cell>
          <cell r="H177">
            <v>0</v>
          </cell>
          <cell r="I177">
            <v>0</v>
          </cell>
          <cell r="J177">
            <v>0</v>
          </cell>
          <cell r="K177">
            <v>0</v>
          </cell>
        </row>
        <row r="178">
          <cell r="F178">
            <v>0</v>
          </cell>
          <cell r="G178">
            <v>0</v>
          </cell>
          <cell r="H178">
            <v>0</v>
          </cell>
          <cell r="I178">
            <v>0</v>
          </cell>
          <cell r="J178">
            <v>0</v>
          </cell>
          <cell r="K178">
            <v>0</v>
          </cell>
        </row>
        <row r="179">
          <cell r="F179">
            <v>0</v>
          </cell>
          <cell r="G179">
            <v>0</v>
          </cell>
          <cell r="H179">
            <v>0</v>
          </cell>
          <cell r="I179">
            <v>0</v>
          </cell>
          <cell r="J179">
            <v>0</v>
          </cell>
          <cell r="K179">
            <v>0</v>
          </cell>
        </row>
        <row r="180">
          <cell r="F180">
            <v>0</v>
          </cell>
          <cell r="G180">
            <v>0</v>
          </cell>
          <cell r="H180">
            <v>0</v>
          </cell>
          <cell r="I180">
            <v>0</v>
          </cell>
          <cell r="J180">
            <v>0</v>
          </cell>
          <cell r="K180">
            <v>0</v>
          </cell>
        </row>
        <row r="181">
          <cell r="F181">
            <v>0</v>
          </cell>
          <cell r="G181">
            <v>0</v>
          </cell>
          <cell r="H181">
            <v>0</v>
          </cell>
          <cell r="I181">
            <v>0</v>
          </cell>
          <cell r="J181">
            <v>0</v>
          </cell>
          <cell r="K181">
            <v>0</v>
          </cell>
        </row>
        <row r="182">
          <cell r="F182">
            <v>0</v>
          </cell>
          <cell r="G182">
            <v>0</v>
          </cell>
          <cell r="H182">
            <v>0</v>
          </cell>
          <cell r="I182">
            <v>0</v>
          </cell>
          <cell r="J182">
            <v>0</v>
          </cell>
          <cell r="K182">
            <v>0</v>
          </cell>
        </row>
        <row r="183">
          <cell r="F183">
            <v>0</v>
          </cell>
          <cell r="G183">
            <v>0</v>
          </cell>
          <cell r="H183">
            <v>0</v>
          </cell>
          <cell r="I183">
            <v>0</v>
          </cell>
          <cell r="J183">
            <v>0</v>
          </cell>
          <cell r="K183">
            <v>0</v>
          </cell>
        </row>
        <row r="184">
          <cell r="F184">
            <v>0</v>
          </cell>
          <cell r="G184">
            <v>0</v>
          </cell>
          <cell r="H184">
            <v>0</v>
          </cell>
          <cell r="I184">
            <v>0</v>
          </cell>
          <cell r="J184">
            <v>0</v>
          </cell>
          <cell r="K184">
            <v>0</v>
          </cell>
        </row>
        <row r="185">
          <cell r="F185">
            <v>0</v>
          </cell>
          <cell r="G185">
            <v>0</v>
          </cell>
          <cell r="H185">
            <v>0</v>
          </cell>
          <cell r="I185">
            <v>0</v>
          </cell>
          <cell r="J185">
            <v>0</v>
          </cell>
          <cell r="K185">
            <v>0</v>
          </cell>
        </row>
        <row r="186">
          <cell r="F186">
            <v>0</v>
          </cell>
          <cell r="G186">
            <v>0</v>
          </cell>
          <cell r="H186">
            <v>0</v>
          </cell>
          <cell r="I186">
            <v>0</v>
          </cell>
          <cell r="J186">
            <v>0</v>
          </cell>
          <cell r="K186">
            <v>0</v>
          </cell>
        </row>
        <row r="187">
          <cell r="F187">
            <v>0</v>
          </cell>
          <cell r="G187">
            <v>0</v>
          </cell>
          <cell r="H187">
            <v>0</v>
          </cell>
          <cell r="I187">
            <v>0</v>
          </cell>
          <cell r="J187">
            <v>0</v>
          </cell>
          <cell r="K187">
            <v>0</v>
          </cell>
        </row>
        <row r="188">
          <cell r="F188">
            <v>0</v>
          </cell>
          <cell r="G188">
            <v>0</v>
          </cell>
          <cell r="H188">
            <v>0</v>
          </cell>
          <cell r="I188">
            <v>0</v>
          </cell>
          <cell r="J188">
            <v>0</v>
          </cell>
          <cell r="K188">
            <v>0</v>
          </cell>
        </row>
        <row r="189">
          <cell r="F189">
            <v>0</v>
          </cell>
          <cell r="G189">
            <v>0</v>
          </cell>
          <cell r="H189">
            <v>0</v>
          </cell>
          <cell r="I189">
            <v>0</v>
          </cell>
          <cell r="J189">
            <v>0</v>
          </cell>
          <cell r="K189">
            <v>0</v>
          </cell>
        </row>
        <row r="190">
          <cell r="F190">
            <v>0</v>
          </cell>
          <cell r="G190">
            <v>0</v>
          </cell>
          <cell r="H190">
            <v>0</v>
          </cell>
          <cell r="I190">
            <v>0</v>
          </cell>
          <cell r="J190">
            <v>0</v>
          </cell>
          <cell r="K190">
            <v>0</v>
          </cell>
        </row>
        <row r="191">
          <cell r="F191">
            <v>0</v>
          </cell>
          <cell r="G191">
            <v>0</v>
          </cell>
          <cell r="H191">
            <v>0</v>
          </cell>
          <cell r="I191">
            <v>0</v>
          </cell>
          <cell r="J191">
            <v>0</v>
          </cell>
          <cell r="K191">
            <v>0</v>
          </cell>
        </row>
        <row r="192">
          <cell r="F192">
            <v>0</v>
          </cell>
          <cell r="G192">
            <v>0</v>
          </cell>
          <cell r="H192">
            <v>0</v>
          </cell>
          <cell r="I192">
            <v>0</v>
          </cell>
          <cell r="J192">
            <v>0</v>
          </cell>
          <cell r="K192">
            <v>0</v>
          </cell>
        </row>
        <row r="193">
          <cell r="F193">
            <v>0</v>
          </cell>
          <cell r="G193">
            <v>0</v>
          </cell>
          <cell r="H193">
            <v>0</v>
          </cell>
          <cell r="I193">
            <v>0</v>
          </cell>
          <cell r="J193">
            <v>0</v>
          </cell>
          <cell r="K193">
            <v>0</v>
          </cell>
        </row>
        <row r="194">
          <cell r="F194">
            <v>0</v>
          </cell>
          <cell r="G194">
            <v>0</v>
          </cell>
          <cell r="H194">
            <v>0</v>
          </cell>
          <cell r="I194">
            <v>0</v>
          </cell>
          <cell r="J194">
            <v>0</v>
          </cell>
          <cell r="K194">
            <v>0</v>
          </cell>
        </row>
        <row r="195">
          <cell r="F195">
            <v>0</v>
          </cell>
          <cell r="G195">
            <v>0</v>
          </cell>
          <cell r="H195">
            <v>0</v>
          </cell>
          <cell r="I195">
            <v>0</v>
          </cell>
          <cell r="J195">
            <v>0</v>
          </cell>
          <cell r="K195">
            <v>0</v>
          </cell>
        </row>
        <row r="196">
          <cell r="F196">
            <v>0</v>
          </cell>
          <cell r="G196">
            <v>0</v>
          </cell>
          <cell r="H196">
            <v>0</v>
          </cell>
          <cell r="I196">
            <v>0</v>
          </cell>
          <cell r="J196">
            <v>0</v>
          </cell>
          <cell r="K196">
            <v>0</v>
          </cell>
        </row>
        <row r="197">
          <cell r="F197">
            <v>0</v>
          </cell>
          <cell r="G197">
            <v>0</v>
          </cell>
          <cell r="H197">
            <v>0</v>
          </cell>
          <cell r="I197">
            <v>0</v>
          </cell>
          <cell r="J197">
            <v>0</v>
          </cell>
          <cell r="K197">
            <v>0</v>
          </cell>
        </row>
        <row r="198">
          <cell r="F198">
            <v>0</v>
          </cell>
          <cell r="G198">
            <v>0</v>
          </cell>
          <cell r="H198">
            <v>0</v>
          </cell>
          <cell r="I198">
            <v>0</v>
          </cell>
          <cell r="J198">
            <v>0</v>
          </cell>
          <cell r="K198">
            <v>0</v>
          </cell>
        </row>
        <row r="199">
          <cell r="F199">
            <v>0</v>
          </cell>
          <cell r="G199">
            <v>0</v>
          </cell>
          <cell r="H199">
            <v>0</v>
          </cell>
          <cell r="I199">
            <v>0</v>
          </cell>
          <cell r="J199">
            <v>0</v>
          </cell>
          <cell r="K199">
            <v>0</v>
          </cell>
        </row>
        <row r="200">
          <cell r="F200">
            <v>105007</v>
          </cell>
          <cell r="G200">
            <v>0</v>
          </cell>
          <cell r="H200">
            <v>105007</v>
          </cell>
          <cell r="I200">
            <v>0</v>
          </cell>
          <cell r="J200">
            <v>105007</v>
          </cell>
          <cell r="K200">
            <v>0</v>
          </cell>
        </row>
        <row r="201">
          <cell r="F201">
            <v>1472</v>
          </cell>
          <cell r="G201">
            <v>0</v>
          </cell>
          <cell r="H201">
            <v>1472</v>
          </cell>
          <cell r="I201">
            <v>0</v>
          </cell>
          <cell r="J201">
            <v>1472</v>
          </cell>
          <cell r="K201">
            <v>0</v>
          </cell>
        </row>
        <row r="202">
          <cell r="F202">
            <v>7953</v>
          </cell>
          <cell r="G202">
            <v>0</v>
          </cell>
          <cell r="H202">
            <v>7953</v>
          </cell>
          <cell r="I202">
            <v>0</v>
          </cell>
          <cell r="J202">
            <v>7953</v>
          </cell>
          <cell r="K202">
            <v>0</v>
          </cell>
        </row>
        <row r="203">
          <cell r="F203">
            <v>243</v>
          </cell>
          <cell r="G203">
            <v>0</v>
          </cell>
          <cell r="H203">
            <v>243</v>
          </cell>
          <cell r="I203">
            <v>0</v>
          </cell>
          <cell r="J203">
            <v>243</v>
          </cell>
          <cell r="K203">
            <v>0</v>
          </cell>
        </row>
        <row r="204">
          <cell r="F204">
            <v>10573</v>
          </cell>
          <cell r="G204">
            <v>0</v>
          </cell>
          <cell r="H204">
            <v>10573</v>
          </cell>
          <cell r="I204">
            <v>0</v>
          </cell>
          <cell r="J204">
            <v>10573</v>
          </cell>
          <cell r="K204">
            <v>0</v>
          </cell>
        </row>
        <row r="205">
          <cell r="F205">
            <v>847</v>
          </cell>
          <cell r="G205">
            <v>0</v>
          </cell>
          <cell r="H205">
            <v>847</v>
          </cell>
          <cell r="I205">
            <v>0</v>
          </cell>
          <cell r="J205">
            <v>847</v>
          </cell>
          <cell r="K205">
            <v>0</v>
          </cell>
        </row>
        <row r="206">
          <cell r="F206">
            <v>2372</v>
          </cell>
          <cell r="G206">
            <v>0</v>
          </cell>
          <cell r="H206">
            <v>2372</v>
          </cell>
          <cell r="I206">
            <v>0</v>
          </cell>
          <cell r="J206">
            <v>2372</v>
          </cell>
          <cell r="K206">
            <v>0</v>
          </cell>
        </row>
        <row r="207">
          <cell r="F207">
            <v>876</v>
          </cell>
          <cell r="G207">
            <v>0</v>
          </cell>
          <cell r="H207">
            <v>876</v>
          </cell>
          <cell r="I207">
            <v>0</v>
          </cell>
          <cell r="J207">
            <v>876</v>
          </cell>
          <cell r="K207">
            <v>0</v>
          </cell>
        </row>
        <row r="208">
          <cell r="F208">
            <v>18</v>
          </cell>
          <cell r="G208">
            <v>0</v>
          </cell>
          <cell r="H208">
            <v>18</v>
          </cell>
          <cell r="I208">
            <v>0</v>
          </cell>
          <cell r="J208">
            <v>18</v>
          </cell>
          <cell r="K208">
            <v>0</v>
          </cell>
        </row>
        <row r="209">
          <cell r="F209">
            <v>0</v>
          </cell>
          <cell r="G209">
            <v>0</v>
          </cell>
          <cell r="H209">
            <v>0</v>
          </cell>
          <cell r="I209">
            <v>0</v>
          </cell>
          <cell r="J209">
            <v>0</v>
          </cell>
          <cell r="K209">
            <v>0</v>
          </cell>
        </row>
        <row r="210">
          <cell r="F210">
            <v>0</v>
          </cell>
          <cell r="G210">
            <v>0</v>
          </cell>
          <cell r="H210">
            <v>0</v>
          </cell>
          <cell r="I210">
            <v>0</v>
          </cell>
          <cell r="J210">
            <v>0</v>
          </cell>
          <cell r="K210">
            <v>0</v>
          </cell>
        </row>
        <row r="211">
          <cell r="F211">
            <v>0</v>
          </cell>
          <cell r="G211">
            <v>0</v>
          </cell>
          <cell r="H211">
            <v>0</v>
          </cell>
          <cell r="I211">
            <v>0</v>
          </cell>
          <cell r="J211">
            <v>0</v>
          </cell>
          <cell r="K211">
            <v>0</v>
          </cell>
        </row>
        <row r="212">
          <cell r="F212">
            <v>0</v>
          </cell>
          <cell r="G212">
            <v>0</v>
          </cell>
          <cell r="H212">
            <v>0</v>
          </cell>
          <cell r="I212">
            <v>0</v>
          </cell>
          <cell r="J212">
            <v>0</v>
          </cell>
          <cell r="K212">
            <v>0</v>
          </cell>
        </row>
        <row r="213">
          <cell r="F213">
            <v>0</v>
          </cell>
          <cell r="G213">
            <v>0</v>
          </cell>
          <cell r="H213">
            <v>0</v>
          </cell>
          <cell r="I213">
            <v>0</v>
          </cell>
          <cell r="J213">
            <v>0</v>
          </cell>
          <cell r="K213">
            <v>0</v>
          </cell>
        </row>
        <row r="214">
          <cell r="F214">
            <v>0</v>
          </cell>
          <cell r="G214">
            <v>0</v>
          </cell>
          <cell r="H214">
            <v>0</v>
          </cell>
          <cell r="I214">
            <v>0</v>
          </cell>
          <cell r="J214">
            <v>0</v>
          </cell>
          <cell r="K214">
            <v>0</v>
          </cell>
        </row>
        <row r="215">
          <cell r="F215">
            <v>612</v>
          </cell>
          <cell r="G215">
            <v>0</v>
          </cell>
          <cell r="H215">
            <v>612</v>
          </cell>
          <cell r="I215">
            <v>0</v>
          </cell>
          <cell r="J215">
            <v>612</v>
          </cell>
          <cell r="K215">
            <v>0</v>
          </cell>
        </row>
        <row r="216">
          <cell r="F216">
            <v>284</v>
          </cell>
          <cell r="G216">
            <v>0</v>
          </cell>
          <cell r="H216">
            <v>284</v>
          </cell>
          <cell r="I216">
            <v>0</v>
          </cell>
          <cell r="J216">
            <v>284</v>
          </cell>
          <cell r="K216">
            <v>0</v>
          </cell>
        </row>
        <row r="217">
          <cell r="F217">
            <v>314</v>
          </cell>
          <cell r="G217">
            <v>0</v>
          </cell>
          <cell r="H217">
            <v>314</v>
          </cell>
          <cell r="I217">
            <v>0</v>
          </cell>
          <cell r="J217">
            <v>314</v>
          </cell>
          <cell r="K217">
            <v>0</v>
          </cell>
        </row>
        <row r="218">
          <cell r="F218">
            <v>688</v>
          </cell>
          <cell r="G218">
            <v>0</v>
          </cell>
          <cell r="H218">
            <v>688</v>
          </cell>
          <cell r="I218">
            <v>0</v>
          </cell>
          <cell r="J218">
            <v>688</v>
          </cell>
          <cell r="K218">
            <v>0</v>
          </cell>
        </row>
        <row r="219">
          <cell r="F219">
            <v>252360</v>
          </cell>
          <cell r="G219">
            <v>0</v>
          </cell>
          <cell r="H219">
            <v>252360</v>
          </cell>
          <cell r="I219">
            <v>0</v>
          </cell>
          <cell r="J219">
            <v>252360</v>
          </cell>
          <cell r="K219">
            <v>0</v>
          </cell>
        </row>
        <row r="220">
          <cell r="F220">
            <v>33602</v>
          </cell>
          <cell r="G220">
            <v>0</v>
          </cell>
          <cell r="H220">
            <v>33602</v>
          </cell>
          <cell r="I220">
            <v>0</v>
          </cell>
          <cell r="J220">
            <v>33602</v>
          </cell>
          <cell r="K220">
            <v>0</v>
          </cell>
        </row>
        <row r="221">
          <cell r="F221">
            <v>9</v>
          </cell>
          <cell r="G221">
            <v>0</v>
          </cell>
          <cell r="H221">
            <v>9</v>
          </cell>
          <cell r="I221">
            <v>0</v>
          </cell>
          <cell r="J221">
            <v>9</v>
          </cell>
          <cell r="K221">
            <v>0</v>
          </cell>
        </row>
        <row r="222">
          <cell r="F222">
            <v>34</v>
          </cell>
          <cell r="G222">
            <v>0</v>
          </cell>
          <cell r="H222">
            <v>34</v>
          </cell>
          <cell r="I222">
            <v>0</v>
          </cell>
          <cell r="J222">
            <v>34</v>
          </cell>
          <cell r="K222">
            <v>0</v>
          </cell>
        </row>
        <row r="223">
          <cell r="F223">
            <v>7</v>
          </cell>
          <cell r="G223">
            <v>0</v>
          </cell>
          <cell r="H223">
            <v>7</v>
          </cell>
          <cell r="I223">
            <v>0</v>
          </cell>
          <cell r="J223">
            <v>7</v>
          </cell>
          <cell r="K223">
            <v>0</v>
          </cell>
        </row>
        <row r="224">
          <cell r="F224">
            <v>39283</v>
          </cell>
          <cell r="G224">
            <v>0</v>
          </cell>
          <cell r="H224">
            <v>39283</v>
          </cell>
          <cell r="I224">
            <v>0</v>
          </cell>
          <cell r="J224">
            <v>39283</v>
          </cell>
          <cell r="K224">
            <v>0</v>
          </cell>
        </row>
        <row r="225">
          <cell r="F225">
            <v>18979</v>
          </cell>
          <cell r="G225">
            <v>0</v>
          </cell>
          <cell r="H225">
            <v>18979</v>
          </cell>
          <cell r="I225">
            <v>0</v>
          </cell>
          <cell r="J225">
            <v>18979</v>
          </cell>
          <cell r="K225">
            <v>0</v>
          </cell>
        </row>
        <row r="226">
          <cell r="F226">
            <v>4541</v>
          </cell>
          <cell r="G226">
            <v>0</v>
          </cell>
          <cell r="H226">
            <v>4541</v>
          </cell>
          <cell r="I226">
            <v>0</v>
          </cell>
          <cell r="J226">
            <v>4541</v>
          </cell>
          <cell r="K226">
            <v>0</v>
          </cell>
        </row>
        <row r="227">
          <cell r="F227">
            <v>0</v>
          </cell>
          <cell r="G227">
            <v>0</v>
          </cell>
          <cell r="H227">
            <v>0</v>
          </cell>
          <cell r="I227">
            <v>0</v>
          </cell>
          <cell r="J227">
            <v>0</v>
          </cell>
          <cell r="K227">
            <v>0</v>
          </cell>
        </row>
        <row r="228">
          <cell r="F228">
            <v>11437</v>
          </cell>
          <cell r="G228">
            <v>0</v>
          </cell>
          <cell r="H228">
            <v>11437</v>
          </cell>
          <cell r="I228">
            <v>0</v>
          </cell>
          <cell r="J228">
            <v>11437</v>
          </cell>
          <cell r="K228">
            <v>0</v>
          </cell>
        </row>
        <row r="229">
          <cell r="F229">
            <v>0</v>
          </cell>
          <cell r="G229">
            <v>0</v>
          </cell>
          <cell r="H229">
            <v>0</v>
          </cell>
          <cell r="I229">
            <v>0</v>
          </cell>
          <cell r="J229">
            <v>0</v>
          </cell>
          <cell r="K229">
            <v>0</v>
          </cell>
        </row>
        <row r="230">
          <cell r="F230">
            <v>0</v>
          </cell>
          <cell r="G230">
            <v>0</v>
          </cell>
          <cell r="H230">
            <v>0</v>
          </cell>
          <cell r="I230">
            <v>0</v>
          </cell>
          <cell r="J230">
            <v>0</v>
          </cell>
          <cell r="K230">
            <v>0</v>
          </cell>
        </row>
        <row r="231">
          <cell r="F231">
            <v>0</v>
          </cell>
          <cell r="G231">
            <v>0</v>
          </cell>
          <cell r="H231">
            <v>0</v>
          </cell>
          <cell r="I231">
            <v>0</v>
          </cell>
          <cell r="J231">
            <v>0</v>
          </cell>
          <cell r="K231">
            <v>0</v>
          </cell>
        </row>
        <row r="232">
          <cell r="F232">
            <v>46820</v>
          </cell>
          <cell r="G232">
            <v>0</v>
          </cell>
          <cell r="H232">
            <v>46820</v>
          </cell>
          <cell r="I232">
            <v>0</v>
          </cell>
          <cell r="J232">
            <v>46820</v>
          </cell>
          <cell r="K232">
            <v>0</v>
          </cell>
        </row>
        <row r="233">
          <cell r="F233">
            <v>0</v>
          </cell>
          <cell r="G233">
            <v>0</v>
          </cell>
          <cell r="H233">
            <v>0</v>
          </cell>
          <cell r="I233">
            <v>0</v>
          </cell>
          <cell r="J233">
            <v>0</v>
          </cell>
          <cell r="K233">
            <v>0</v>
          </cell>
        </row>
        <row r="234">
          <cell r="F234">
            <v>8592</v>
          </cell>
          <cell r="G234">
            <v>0</v>
          </cell>
          <cell r="H234">
            <v>8592</v>
          </cell>
          <cell r="I234">
            <v>0</v>
          </cell>
          <cell r="J234">
            <v>8592</v>
          </cell>
          <cell r="K234">
            <v>0</v>
          </cell>
        </row>
        <row r="235">
          <cell r="F235">
            <v>4483</v>
          </cell>
          <cell r="G235">
            <v>0</v>
          </cell>
          <cell r="H235">
            <v>4483</v>
          </cell>
          <cell r="I235">
            <v>0</v>
          </cell>
          <cell r="J235">
            <v>4483</v>
          </cell>
          <cell r="K235">
            <v>0</v>
          </cell>
        </row>
        <row r="236">
          <cell r="F236">
            <v>191</v>
          </cell>
          <cell r="G236">
            <v>0</v>
          </cell>
          <cell r="H236">
            <v>191</v>
          </cell>
          <cell r="I236">
            <v>0</v>
          </cell>
          <cell r="J236">
            <v>191</v>
          </cell>
          <cell r="K236">
            <v>0</v>
          </cell>
        </row>
        <row r="237">
          <cell r="F237">
            <v>0</v>
          </cell>
          <cell r="G237">
            <v>0</v>
          </cell>
          <cell r="H237">
            <v>0</v>
          </cell>
          <cell r="I237">
            <v>0</v>
          </cell>
          <cell r="J237">
            <v>0</v>
          </cell>
          <cell r="K237">
            <v>0</v>
          </cell>
        </row>
        <row r="238">
          <cell r="F238">
            <v>0</v>
          </cell>
          <cell r="G238">
            <v>0</v>
          </cell>
          <cell r="H238">
            <v>0</v>
          </cell>
          <cell r="I238">
            <v>0</v>
          </cell>
          <cell r="J238">
            <v>0</v>
          </cell>
          <cell r="K238">
            <v>0</v>
          </cell>
        </row>
        <row r="239">
          <cell r="F239">
            <v>1033</v>
          </cell>
          <cell r="G239">
            <v>0</v>
          </cell>
          <cell r="H239">
            <v>1033</v>
          </cell>
          <cell r="I239">
            <v>0</v>
          </cell>
          <cell r="J239">
            <v>1033</v>
          </cell>
          <cell r="K239">
            <v>0</v>
          </cell>
        </row>
        <row r="240">
          <cell r="F240">
            <v>215</v>
          </cell>
          <cell r="G240">
            <v>0</v>
          </cell>
          <cell r="H240">
            <v>215</v>
          </cell>
          <cell r="I240">
            <v>0</v>
          </cell>
          <cell r="J240">
            <v>215</v>
          </cell>
          <cell r="K240">
            <v>0</v>
          </cell>
        </row>
        <row r="241">
          <cell r="F241">
            <v>0</v>
          </cell>
          <cell r="G241">
            <v>0</v>
          </cell>
          <cell r="H241">
            <v>0</v>
          </cell>
          <cell r="I241">
            <v>0</v>
          </cell>
          <cell r="J241">
            <v>0</v>
          </cell>
          <cell r="K241">
            <v>0</v>
          </cell>
        </row>
        <row r="242">
          <cell r="F242">
            <v>0</v>
          </cell>
          <cell r="G242">
            <v>0</v>
          </cell>
          <cell r="H242">
            <v>0</v>
          </cell>
          <cell r="I242">
            <v>0</v>
          </cell>
          <cell r="J242">
            <v>0</v>
          </cell>
          <cell r="K242">
            <v>0</v>
          </cell>
        </row>
        <row r="243">
          <cell r="F243">
            <v>0</v>
          </cell>
          <cell r="G243">
            <v>0</v>
          </cell>
          <cell r="H243">
            <v>0</v>
          </cell>
          <cell r="I243">
            <v>0</v>
          </cell>
          <cell r="J243">
            <v>0</v>
          </cell>
          <cell r="K243">
            <v>0</v>
          </cell>
        </row>
        <row r="244">
          <cell r="F244">
            <v>302</v>
          </cell>
          <cell r="G244">
            <v>0</v>
          </cell>
          <cell r="H244">
            <v>302</v>
          </cell>
          <cell r="I244">
            <v>0</v>
          </cell>
          <cell r="J244">
            <v>302</v>
          </cell>
          <cell r="K244">
            <v>0</v>
          </cell>
        </row>
        <row r="245">
          <cell r="F245">
            <v>0</v>
          </cell>
          <cell r="G245">
            <v>0</v>
          </cell>
          <cell r="H245">
            <v>0</v>
          </cell>
          <cell r="I245">
            <v>0</v>
          </cell>
          <cell r="J245">
            <v>0</v>
          </cell>
          <cell r="K245">
            <v>0</v>
          </cell>
        </row>
        <row r="246">
          <cell r="F246">
            <v>0</v>
          </cell>
          <cell r="G246">
            <v>0</v>
          </cell>
          <cell r="H246">
            <v>0</v>
          </cell>
          <cell r="I246">
            <v>0</v>
          </cell>
          <cell r="J246">
            <v>0</v>
          </cell>
          <cell r="K246">
            <v>0</v>
          </cell>
        </row>
        <row r="247">
          <cell r="F247">
            <v>0</v>
          </cell>
          <cell r="G247">
            <v>0</v>
          </cell>
          <cell r="H247">
            <v>0</v>
          </cell>
          <cell r="I247">
            <v>0</v>
          </cell>
          <cell r="J247">
            <v>0</v>
          </cell>
          <cell r="K247">
            <v>0</v>
          </cell>
        </row>
        <row r="248">
          <cell r="F248">
            <v>-4007</v>
          </cell>
          <cell r="G248">
            <v>0</v>
          </cell>
          <cell r="H248">
            <v>-4007</v>
          </cell>
          <cell r="I248">
            <v>0</v>
          </cell>
          <cell r="J248">
            <v>-4007</v>
          </cell>
          <cell r="K248">
            <v>0</v>
          </cell>
        </row>
        <row r="249">
          <cell r="F249">
            <v>0</v>
          </cell>
          <cell r="G249">
            <v>0</v>
          </cell>
          <cell r="H249">
            <v>0</v>
          </cell>
          <cell r="I249">
            <v>0</v>
          </cell>
          <cell r="J249">
            <v>0</v>
          </cell>
          <cell r="K249">
            <v>0</v>
          </cell>
        </row>
        <row r="250">
          <cell r="F250">
            <v>0</v>
          </cell>
          <cell r="G250">
            <v>0</v>
          </cell>
          <cell r="H250">
            <v>0</v>
          </cell>
          <cell r="I250">
            <v>0</v>
          </cell>
          <cell r="J250">
            <v>0</v>
          </cell>
          <cell r="K250">
            <v>0</v>
          </cell>
        </row>
        <row r="251">
          <cell r="F251">
            <v>0</v>
          </cell>
          <cell r="G251">
            <v>0</v>
          </cell>
          <cell r="H251">
            <v>0</v>
          </cell>
          <cell r="I251">
            <v>0</v>
          </cell>
          <cell r="J251">
            <v>0</v>
          </cell>
          <cell r="K251">
            <v>0</v>
          </cell>
        </row>
        <row r="252">
          <cell r="F252">
            <v>0</v>
          </cell>
          <cell r="G252">
            <v>0</v>
          </cell>
          <cell r="H252">
            <v>0</v>
          </cell>
          <cell r="I252">
            <v>0</v>
          </cell>
          <cell r="J252">
            <v>0</v>
          </cell>
          <cell r="K252">
            <v>0</v>
          </cell>
        </row>
        <row r="253">
          <cell r="F253">
            <v>53217</v>
          </cell>
          <cell r="G253">
            <v>0</v>
          </cell>
          <cell r="H253">
            <v>53217</v>
          </cell>
          <cell r="I253">
            <v>0</v>
          </cell>
          <cell r="J253">
            <v>53217</v>
          </cell>
          <cell r="K253">
            <v>0</v>
          </cell>
        </row>
        <row r="254">
          <cell r="F254">
            <v>0</v>
          </cell>
          <cell r="G254">
            <v>0</v>
          </cell>
          <cell r="H254">
            <v>0</v>
          </cell>
          <cell r="I254">
            <v>0</v>
          </cell>
          <cell r="J254">
            <v>0</v>
          </cell>
          <cell r="K254">
            <v>0</v>
          </cell>
        </row>
        <row r="255">
          <cell r="F255">
            <v>0</v>
          </cell>
          <cell r="G255">
            <v>0</v>
          </cell>
          <cell r="H255">
            <v>0</v>
          </cell>
          <cell r="I255">
            <v>0</v>
          </cell>
          <cell r="J255">
            <v>0</v>
          </cell>
          <cell r="K255">
            <v>0</v>
          </cell>
        </row>
        <row r="256">
          <cell r="F256">
            <v>0</v>
          </cell>
          <cell r="G256">
            <v>0</v>
          </cell>
          <cell r="H256">
            <v>0</v>
          </cell>
          <cell r="I256">
            <v>0</v>
          </cell>
          <cell r="J256">
            <v>0</v>
          </cell>
          <cell r="K256">
            <v>0</v>
          </cell>
        </row>
        <row r="257">
          <cell r="F257">
            <v>0</v>
          </cell>
          <cell r="G257">
            <v>0</v>
          </cell>
          <cell r="H257">
            <v>0</v>
          </cell>
          <cell r="I257">
            <v>0</v>
          </cell>
          <cell r="J257">
            <v>0</v>
          </cell>
          <cell r="K257">
            <v>0</v>
          </cell>
        </row>
        <row r="258">
          <cell r="F258">
            <v>0</v>
          </cell>
          <cell r="G258">
            <v>0</v>
          </cell>
          <cell r="H258">
            <v>0</v>
          </cell>
          <cell r="I258">
            <v>0</v>
          </cell>
          <cell r="J258">
            <v>0</v>
          </cell>
          <cell r="K258">
            <v>0</v>
          </cell>
        </row>
        <row r="259">
          <cell r="F259">
            <v>26763</v>
          </cell>
          <cell r="G259">
            <v>0</v>
          </cell>
          <cell r="H259">
            <v>26763</v>
          </cell>
          <cell r="I259">
            <v>0</v>
          </cell>
          <cell r="J259">
            <v>26763</v>
          </cell>
          <cell r="K259">
            <v>0</v>
          </cell>
        </row>
        <row r="260">
          <cell r="F260">
            <v>0</v>
          </cell>
          <cell r="G260">
            <v>0</v>
          </cell>
          <cell r="H260">
            <v>0</v>
          </cell>
          <cell r="I260">
            <v>0</v>
          </cell>
          <cell r="J260">
            <v>0</v>
          </cell>
          <cell r="K260">
            <v>0</v>
          </cell>
        </row>
        <row r="261">
          <cell r="F261">
            <v>34</v>
          </cell>
          <cell r="G261">
            <v>0</v>
          </cell>
          <cell r="H261">
            <v>34</v>
          </cell>
          <cell r="I261">
            <v>0</v>
          </cell>
          <cell r="J261">
            <v>34</v>
          </cell>
          <cell r="K261">
            <v>0</v>
          </cell>
        </row>
        <row r="262">
          <cell r="F262">
            <v>1846</v>
          </cell>
          <cell r="G262">
            <v>0</v>
          </cell>
          <cell r="H262">
            <v>1846</v>
          </cell>
          <cell r="I262">
            <v>0</v>
          </cell>
          <cell r="J262">
            <v>1846</v>
          </cell>
          <cell r="K262">
            <v>0</v>
          </cell>
        </row>
        <row r="263">
          <cell r="F263">
            <v>199</v>
          </cell>
          <cell r="G263">
            <v>0</v>
          </cell>
          <cell r="H263">
            <v>199</v>
          </cell>
          <cell r="I263">
            <v>0</v>
          </cell>
          <cell r="J263">
            <v>199</v>
          </cell>
          <cell r="K263">
            <v>0</v>
          </cell>
        </row>
        <row r="264">
          <cell r="F264">
            <v>0</v>
          </cell>
          <cell r="G264">
            <v>0</v>
          </cell>
          <cell r="H264">
            <v>0</v>
          </cell>
          <cell r="I264">
            <v>0</v>
          </cell>
          <cell r="J264">
            <v>0</v>
          </cell>
          <cell r="K264">
            <v>0</v>
          </cell>
        </row>
        <row r="265">
          <cell r="F265">
            <v>0</v>
          </cell>
          <cell r="G265">
            <v>0</v>
          </cell>
          <cell r="H265">
            <v>0</v>
          </cell>
          <cell r="I265">
            <v>0</v>
          </cell>
          <cell r="J265">
            <v>0</v>
          </cell>
          <cell r="K265">
            <v>0</v>
          </cell>
        </row>
        <row r="266">
          <cell r="F266">
            <v>0</v>
          </cell>
          <cell r="G266">
            <v>0</v>
          </cell>
          <cell r="H266">
            <v>0</v>
          </cell>
          <cell r="I266">
            <v>0</v>
          </cell>
          <cell r="J266">
            <v>0</v>
          </cell>
          <cell r="K266">
            <v>0</v>
          </cell>
        </row>
        <row r="267">
          <cell r="F267">
            <v>0</v>
          </cell>
          <cell r="G267">
            <v>0</v>
          </cell>
          <cell r="H267">
            <v>0</v>
          </cell>
          <cell r="I267">
            <v>0</v>
          </cell>
          <cell r="J267">
            <v>0</v>
          </cell>
          <cell r="K267">
            <v>0</v>
          </cell>
        </row>
        <row r="268">
          <cell r="F268">
            <v>0</v>
          </cell>
          <cell r="G268">
            <v>0</v>
          </cell>
          <cell r="H268">
            <v>0</v>
          </cell>
          <cell r="I268">
            <v>0</v>
          </cell>
          <cell r="J268">
            <v>0</v>
          </cell>
          <cell r="K268">
            <v>0</v>
          </cell>
        </row>
        <row r="269">
          <cell r="F269">
            <v>0</v>
          </cell>
          <cell r="G269">
            <v>0</v>
          </cell>
          <cell r="H269">
            <v>0</v>
          </cell>
          <cell r="I269">
            <v>0</v>
          </cell>
          <cell r="J269">
            <v>0</v>
          </cell>
          <cell r="K269">
            <v>0</v>
          </cell>
        </row>
        <row r="270">
          <cell r="F270">
            <v>0</v>
          </cell>
          <cell r="G270">
            <v>0</v>
          </cell>
          <cell r="H270">
            <v>0</v>
          </cell>
          <cell r="I270">
            <v>0</v>
          </cell>
          <cell r="J270">
            <v>0</v>
          </cell>
          <cell r="K270">
            <v>0</v>
          </cell>
        </row>
        <row r="271">
          <cell r="F271">
            <v>0</v>
          </cell>
          <cell r="G271">
            <v>0</v>
          </cell>
          <cell r="H271">
            <v>0</v>
          </cell>
          <cell r="I271">
            <v>0</v>
          </cell>
          <cell r="J271">
            <v>0</v>
          </cell>
          <cell r="K271">
            <v>0</v>
          </cell>
        </row>
        <row r="272">
          <cell r="F272">
            <v>364</v>
          </cell>
          <cell r="G272">
            <v>0</v>
          </cell>
          <cell r="H272">
            <v>364</v>
          </cell>
          <cell r="I272">
            <v>0</v>
          </cell>
          <cell r="J272">
            <v>364</v>
          </cell>
          <cell r="K272">
            <v>0</v>
          </cell>
        </row>
        <row r="273">
          <cell r="F273">
            <v>0</v>
          </cell>
          <cell r="G273">
            <v>0</v>
          </cell>
          <cell r="H273">
            <v>0</v>
          </cell>
          <cell r="I273">
            <v>0</v>
          </cell>
          <cell r="J273">
            <v>0</v>
          </cell>
          <cell r="K273">
            <v>0</v>
          </cell>
        </row>
        <row r="274">
          <cell r="F274">
            <v>0</v>
          </cell>
          <cell r="G274">
            <v>0</v>
          </cell>
          <cell r="H274">
            <v>0</v>
          </cell>
          <cell r="I274">
            <v>0</v>
          </cell>
          <cell r="J274">
            <v>0</v>
          </cell>
          <cell r="K274">
            <v>0</v>
          </cell>
        </row>
        <row r="275">
          <cell r="F275">
            <v>0</v>
          </cell>
          <cell r="G275">
            <v>0</v>
          </cell>
          <cell r="H275">
            <v>0</v>
          </cell>
          <cell r="I275">
            <v>0</v>
          </cell>
          <cell r="J275">
            <v>0</v>
          </cell>
          <cell r="K275">
            <v>0</v>
          </cell>
        </row>
        <row r="276">
          <cell r="F276">
            <v>0</v>
          </cell>
          <cell r="G276">
            <v>0</v>
          </cell>
          <cell r="H276">
            <v>0</v>
          </cell>
          <cell r="I276">
            <v>0</v>
          </cell>
          <cell r="J276">
            <v>0</v>
          </cell>
          <cell r="K276">
            <v>0</v>
          </cell>
        </row>
        <row r="277">
          <cell r="F277">
            <v>0</v>
          </cell>
          <cell r="G277">
            <v>0</v>
          </cell>
          <cell r="H277">
            <v>0</v>
          </cell>
          <cell r="I277">
            <v>0</v>
          </cell>
          <cell r="J277">
            <v>0</v>
          </cell>
          <cell r="K277">
            <v>0</v>
          </cell>
        </row>
        <row r="278">
          <cell r="F278">
            <v>37</v>
          </cell>
          <cell r="G278">
            <v>0</v>
          </cell>
          <cell r="H278">
            <v>37</v>
          </cell>
          <cell r="I278">
            <v>0</v>
          </cell>
          <cell r="J278">
            <v>37</v>
          </cell>
          <cell r="K278">
            <v>0</v>
          </cell>
        </row>
        <row r="279">
          <cell r="F279">
            <v>0</v>
          </cell>
          <cell r="G279">
            <v>0</v>
          </cell>
          <cell r="H279">
            <v>0</v>
          </cell>
          <cell r="I279">
            <v>0</v>
          </cell>
          <cell r="J279">
            <v>0</v>
          </cell>
          <cell r="K279">
            <v>0</v>
          </cell>
        </row>
        <row r="280">
          <cell r="F280">
            <v>0</v>
          </cell>
          <cell r="G280">
            <v>0</v>
          </cell>
          <cell r="H280">
            <v>0</v>
          </cell>
          <cell r="I280">
            <v>0</v>
          </cell>
          <cell r="J280">
            <v>0</v>
          </cell>
          <cell r="K280">
            <v>0</v>
          </cell>
        </row>
        <row r="281">
          <cell r="F281">
            <v>24242</v>
          </cell>
          <cell r="G281">
            <v>0</v>
          </cell>
          <cell r="H281">
            <v>24242</v>
          </cell>
          <cell r="I281">
            <v>0</v>
          </cell>
          <cell r="J281">
            <v>24242</v>
          </cell>
          <cell r="K281">
            <v>0</v>
          </cell>
        </row>
        <row r="282">
          <cell r="F282">
            <v>3607</v>
          </cell>
          <cell r="G282">
            <v>0</v>
          </cell>
          <cell r="H282">
            <v>3607</v>
          </cell>
          <cell r="I282">
            <v>0</v>
          </cell>
          <cell r="J282">
            <v>3607</v>
          </cell>
          <cell r="K282">
            <v>0</v>
          </cell>
        </row>
        <row r="283">
          <cell r="F283">
            <v>0</v>
          </cell>
          <cell r="G283">
            <v>0</v>
          </cell>
          <cell r="H283">
            <v>0</v>
          </cell>
          <cell r="I283">
            <v>0</v>
          </cell>
          <cell r="J283">
            <v>0</v>
          </cell>
          <cell r="K283">
            <v>0</v>
          </cell>
        </row>
        <row r="284">
          <cell r="F284">
            <v>461</v>
          </cell>
          <cell r="G284">
            <v>0</v>
          </cell>
          <cell r="H284">
            <v>461</v>
          </cell>
          <cell r="I284">
            <v>0</v>
          </cell>
          <cell r="J284">
            <v>461</v>
          </cell>
          <cell r="K284">
            <v>0</v>
          </cell>
        </row>
        <row r="285">
          <cell r="F285">
            <v>1545</v>
          </cell>
          <cell r="G285">
            <v>0</v>
          </cell>
          <cell r="H285">
            <v>1545</v>
          </cell>
          <cell r="I285">
            <v>0</v>
          </cell>
          <cell r="J285">
            <v>1545</v>
          </cell>
          <cell r="K285">
            <v>0</v>
          </cell>
        </row>
        <row r="286">
          <cell r="F286">
            <v>0</v>
          </cell>
          <cell r="G286">
            <v>0</v>
          </cell>
          <cell r="H286">
            <v>0</v>
          </cell>
          <cell r="I286">
            <v>0</v>
          </cell>
          <cell r="J286">
            <v>0</v>
          </cell>
          <cell r="K286">
            <v>0</v>
          </cell>
        </row>
        <row r="287">
          <cell r="F287">
            <v>0</v>
          </cell>
          <cell r="G287">
            <v>0</v>
          </cell>
          <cell r="H287">
            <v>0</v>
          </cell>
          <cell r="I287">
            <v>0</v>
          </cell>
          <cell r="J287">
            <v>0</v>
          </cell>
          <cell r="K287">
            <v>0</v>
          </cell>
        </row>
        <row r="288">
          <cell r="F288">
            <v>1598</v>
          </cell>
          <cell r="G288">
            <v>0</v>
          </cell>
          <cell r="H288">
            <v>1598</v>
          </cell>
          <cell r="I288">
            <v>0</v>
          </cell>
          <cell r="J288">
            <v>1598</v>
          </cell>
          <cell r="K288">
            <v>0</v>
          </cell>
        </row>
        <row r="289">
          <cell r="F289">
            <v>0</v>
          </cell>
          <cell r="G289">
            <v>0</v>
          </cell>
          <cell r="H289">
            <v>0</v>
          </cell>
          <cell r="I289">
            <v>0</v>
          </cell>
          <cell r="J289">
            <v>0</v>
          </cell>
          <cell r="K289">
            <v>0</v>
          </cell>
        </row>
        <row r="290">
          <cell r="F290">
            <v>0</v>
          </cell>
          <cell r="G290">
            <v>0</v>
          </cell>
          <cell r="H290">
            <v>0</v>
          </cell>
          <cell r="I290">
            <v>0</v>
          </cell>
          <cell r="J290">
            <v>0</v>
          </cell>
          <cell r="K290">
            <v>0</v>
          </cell>
        </row>
        <row r="291">
          <cell r="F291">
            <v>0</v>
          </cell>
          <cell r="G291">
            <v>0</v>
          </cell>
          <cell r="H291">
            <v>0</v>
          </cell>
          <cell r="I291">
            <v>0</v>
          </cell>
          <cell r="J291">
            <v>0</v>
          </cell>
          <cell r="K291">
            <v>0</v>
          </cell>
        </row>
        <row r="292">
          <cell r="F292">
            <v>0</v>
          </cell>
          <cell r="G292">
            <v>0</v>
          </cell>
          <cell r="H292">
            <v>0</v>
          </cell>
          <cell r="I292">
            <v>0</v>
          </cell>
          <cell r="J292">
            <v>0</v>
          </cell>
          <cell r="K292">
            <v>0</v>
          </cell>
        </row>
        <row r="293">
          <cell r="F293">
            <v>0</v>
          </cell>
          <cell r="G293">
            <v>0</v>
          </cell>
          <cell r="H293">
            <v>0</v>
          </cell>
          <cell r="I293">
            <v>0</v>
          </cell>
          <cell r="J293">
            <v>0</v>
          </cell>
          <cell r="K293">
            <v>0</v>
          </cell>
        </row>
        <row r="294">
          <cell r="F294">
            <v>0</v>
          </cell>
          <cell r="G294">
            <v>0</v>
          </cell>
          <cell r="H294">
            <v>0</v>
          </cell>
          <cell r="I294">
            <v>0</v>
          </cell>
          <cell r="J294">
            <v>0</v>
          </cell>
          <cell r="K294">
            <v>0</v>
          </cell>
        </row>
        <row r="295">
          <cell r="F295">
            <v>0</v>
          </cell>
          <cell r="G295">
            <v>0</v>
          </cell>
          <cell r="H295">
            <v>0</v>
          </cell>
          <cell r="I295">
            <v>0</v>
          </cell>
          <cell r="J295">
            <v>0</v>
          </cell>
          <cell r="K295">
            <v>0</v>
          </cell>
        </row>
        <row r="296">
          <cell r="F296">
            <v>0</v>
          </cell>
          <cell r="G296">
            <v>0</v>
          </cell>
          <cell r="H296">
            <v>0</v>
          </cell>
          <cell r="I296">
            <v>0</v>
          </cell>
          <cell r="J296">
            <v>0</v>
          </cell>
          <cell r="K296">
            <v>0</v>
          </cell>
        </row>
        <row r="297">
          <cell r="F297">
            <v>0</v>
          </cell>
          <cell r="G297">
            <v>0</v>
          </cell>
          <cell r="H297">
            <v>0</v>
          </cell>
          <cell r="I297">
            <v>0</v>
          </cell>
          <cell r="J297">
            <v>0</v>
          </cell>
          <cell r="K297">
            <v>0</v>
          </cell>
        </row>
        <row r="298">
          <cell r="F298">
            <v>0</v>
          </cell>
          <cell r="G298">
            <v>0</v>
          </cell>
          <cell r="H298">
            <v>0</v>
          </cell>
          <cell r="I298">
            <v>0</v>
          </cell>
          <cell r="J298">
            <v>0</v>
          </cell>
          <cell r="K298">
            <v>0</v>
          </cell>
        </row>
        <row r="299">
          <cell r="F299">
            <v>0</v>
          </cell>
          <cell r="G299">
            <v>0</v>
          </cell>
          <cell r="H299">
            <v>0</v>
          </cell>
          <cell r="I299">
            <v>0</v>
          </cell>
          <cell r="J299">
            <v>0</v>
          </cell>
          <cell r="K299">
            <v>0</v>
          </cell>
        </row>
        <row r="300">
          <cell r="F300">
            <v>0</v>
          </cell>
          <cell r="G300">
            <v>0</v>
          </cell>
          <cell r="H300">
            <v>0</v>
          </cell>
          <cell r="I300">
            <v>0</v>
          </cell>
          <cell r="J300">
            <v>0</v>
          </cell>
          <cell r="K300">
            <v>0</v>
          </cell>
        </row>
        <row r="301">
          <cell r="F301">
            <v>0</v>
          </cell>
          <cell r="G301">
            <v>0</v>
          </cell>
          <cell r="H301">
            <v>0</v>
          </cell>
          <cell r="I301">
            <v>0</v>
          </cell>
          <cell r="J301">
            <v>0</v>
          </cell>
          <cell r="K301">
            <v>0</v>
          </cell>
        </row>
        <row r="302">
          <cell r="F302">
            <v>0</v>
          </cell>
          <cell r="G302">
            <v>0</v>
          </cell>
          <cell r="H302">
            <v>0</v>
          </cell>
          <cell r="I302">
            <v>0</v>
          </cell>
          <cell r="J302">
            <v>0</v>
          </cell>
          <cell r="K302">
            <v>0</v>
          </cell>
        </row>
        <row r="303">
          <cell r="F303">
            <v>0</v>
          </cell>
          <cell r="G303">
            <v>0</v>
          </cell>
          <cell r="H303">
            <v>0</v>
          </cell>
          <cell r="I303">
            <v>0</v>
          </cell>
          <cell r="J303">
            <v>0</v>
          </cell>
          <cell r="K303">
            <v>0</v>
          </cell>
        </row>
        <row r="304">
          <cell r="F304">
            <v>0</v>
          </cell>
          <cell r="G304">
            <v>0</v>
          </cell>
          <cell r="H304">
            <v>0</v>
          </cell>
          <cell r="I304">
            <v>0</v>
          </cell>
          <cell r="J304">
            <v>0</v>
          </cell>
          <cell r="K304">
            <v>0</v>
          </cell>
        </row>
        <row r="305">
          <cell r="F305">
            <v>207</v>
          </cell>
          <cell r="G305">
            <v>0</v>
          </cell>
          <cell r="H305">
            <v>207</v>
          </cell>
          <cell r="I305">
            <v>0</v>
          </cell>
          <cell r="J305">
            <v>207</v>
          </cell>
          <cell r="K305">
            <v>0</v>
          </cell>
        </row>
        <row r="306">
          <cell r="F306">
            <v>7003</v>
          </cell>
          <cell r="G306">
            <v>0</v>
          </cell>
          <cell r="H306">
            <v>7003</v>
          </cell>
          <cell r="I306">
            <v>0</v>
          </cell>
          <cell r="J306">
            <v>7003</v>
          </cell>
          <cell r="K306">
            <v>0</v>
          </cell>
        </row>
        <row r="307">
          <cell r="F307">
            <v>395</v>
          </cell>
          <cell r="G307">
            <v>0</v>
          </cell>
          <cell r="H307">
            <v>395</v>
          </cell>
          <cell r="I307">
            <v>0</v>
          </cell>
          <cell r="J307">
            <v>395</v>
          </cell>
          <cell r="K307">
            <v>0</v>
          </cell>
        </row>
        <row r="308">
          <cell r="F308">
            <v>1545</v>
          </cell>
          <cell r="G308">
            <v>0</v>
          </cell>
          <cell r="H308">
            <v>1545</v>
          </cell>
          <cell r="I308">
            <v>0</v>
          </cell>
          <cell r="J308">
            <v>1545</v>
          </cell>
          <cell r="K308">
            <v>0</v>
          </cell>
        </row>
        <row r="309">
          <cell r="F309">
            <v>53</v>
          </cell>
          <cell r="G309">
            <v>0</v>
          </cell>
          <cell r="H309">
            <v>53</v>
          </cell>
          <cell r="I309">
            <v>0</v>
          </cell>
          <cell r="J309">
            <v>53</v>
          </cell>
          <cell r="K309">
            <v>0</v>
          </cell>
        </row>
        <row r="310">
          <cell r="F310">
            <v>0</v>
          </cell>
          <cell r="G310">
            <v>0</v>
          </cell>
          <cell r="H310">
            <v>0</v>
          </cell>
          <cell r="I310">
            <v>0</v>
          </cell>
          <cell r="J310">
            <v>0</v>
          </cell>
          <cell r="K310">
            <v>0</v>
          </cell>
        </row>
        <row r="311">
          <cell r="F311">
            <v>111</v>
          </cell>
          <cell r="G311">
            <v>0</v>
          </cell>
          <cell r="H311">
            <v>111</v>
          </cell>
          <cell r="I311">
            <v>0</v>
          </cell>
          <cell r="J311">
            <v>111</v>
          </cell>
          <cell r="K311">
            <v>0</v>
          </cell>
        </row>
        <row r="312">
          <cell r="F312">
            <v>0</v>
          </cell>
          <cell r="G312">
            <v>0</v>
          </cell>
          <cell r="H312">
            <v>0</v>
          </cell>
          <cell r="I312">
            <v>0</v>
          </cell>
          <cell r="J312">
            <v>0</v>
          </cell>
          <cell r="K312">
            <v>0</v>
          </cell>
        </row>
        <row r="313">
          <cell r="F313">
            <v>2705</v>
          </cell>
          <cell r="G313">
            <v>0</v>
          </cell>
          <cell r="H313">
            <v>2705</v>
          </cell>
          <cell r="I313">
            <v>0</v>
          </cell>
          <cell r="J313">
            <v>2705</v>
          </cell>
          <cell r="K313">
            <v>0</v>
          </cell>
        </row>
        <row r="314">
          <cell r="F314">
            <v>0</v>
          </cell>
          <cell r="G314">
            <v>0</v>
          </cell>
          <cell r="H314">
            <v>0</v>
          </cell>
          <cell r="I314">
            <v>0</v>
          </cell>
          <cell r="J314">
            <v>0</v>
          </cell>
          <cell r="K314">
            <v>0</v>
          </cell>
        </row>
        <row r="315">
          <cell r="F315">
            <v>8038</v>
          </cell>
          <cell r="G315">
            <v>0</v>
          </cell>
          <cell r="H315">
            <v>8038</v>
          </cell>
          <cell r="I315">
            <v>0</v>
          </cell>
          <cell r="J315">
            <v>8038</v>
          </cell>
          <cell r="K315">
            <v>0</v>
          </cell>
        </row>
        <row r="316">
          <cell r="F316">
            <v>0</v>
          </cell>
          <cell r="G316">
            <v>0</v>
          </cell>
          <cell r="H316">
            <v>0</v>
          </cell>
          <cell r="I316">
            <v>0</v>
          </cell>
          <cell r="J316">
            <v>0</v>
          </cell>
          <cell r="K316">
            <v>0</v>
          </cell>
        </row>
        <row r="317">
          <cell r="F317">
            <v>0</v>
          </cell>
          <cell r="G317">
            <v>0</v>
          </cell>
          <cell r="H317">
            <v>0</v>
          </cell>
          <cell r="I317">
            <v>0</v>
          </cell>
          <cell r="J317">
            <v>0</v>
          </cell>
          <cell r="K317">
            <v>0</v>
          </cell>
        </row>
        <row r="318">
          <cell r="F318">
            <v>0</v>
          </cell>
          <cell r="G318">
            <v>0</v>
          </cell>
          <cell r="H318">
            <v>0</v>
          </cell>
          <cell r="I318">
            <v>0</v>
          </cell>
          <cell r="J318">
            <v>0</v>
          </cell>
          <cell r="K318">
            <v>0</v>
          </cell>
        </row>
        <row r="319">
          <cell r="F319">
            <v>0</v>
          </cell>
          <cell r="G319">
            <v>0</v>
          </cell>
          <cell r="H319">
            <v>0</v>
          </cell>
          <cell r="I319">
            <v>0</v>
          </cell>
          <cell r="J319">
            <v>0</v>
          </cell>
          <cell r="K319">
            <v>0</v>
          </cell>
        </row>
        <row r="320">
          <cell r="F320">
            <v>-418604</v>
          </cell>
          <cell r="G320">
            <v>0</v>
          </cell>
          <cell r="H320">
            <v>-418604</v>
          </cell>
          <cell r="I320">
            <v>0</v>
          </cell>
          <cell r="J320">
            <v>-418604</v>
          </cell>
          <cell r="K320">
            <v>0</v>
          </cell>
        </row>
        <row r="321">
          <cell r="F321">
            <v>0</v>
          </cell>
          <cell r="G321">
            <v>0</v>
          </cell>
          <cell r="H321">
            <v>0</v>
          </cell>
          <cell r="I321">
            <v>0</v>
          </cell>
          <cell r="J321">
            <v>0</v>
          </cell>
          <cell r="K321">
            <v>0</v>
          </cell>
        </row>
        <row r="322">
          <cell r="F322">
            <v>0</v>
          </cell>
          <cell r="G322">
            <v>0</v>
          </cell>
          <cell r="H322">
            <v>0</v>
          </cell>
          <cell r="I322">
            <v>0</v>
          </cell>
          <cell r="J322">
            <v>0</v>
          </cell>
          <cell r="K322">
            <v>0</v>
          </cell>
        </row>
        <row r="323">
          <cell r="F323">
            <v>0</v>
          </cell>
          <cell r="G323">
            <v>0</v>
          </cell>
          <cell r="H323">
            <v>0</v>
          </cell>
          <cell r="I323">
            <v>0</v>
          </cell>
          <cell r="J323">
            <v>0</v>
          </cell>
          <cell r="K323">
            <v>0</v>
          </cell>
        </row>
        <row r="324">
          <cell r="F324">
            <v>0</v>
          </cell>
          <cell r="G324">
            <v>0</v>
          </cell>
          <cell r="H324">
            <v>0</v>
          </cell>
          <cell r="I324">
            <v>0</v>
          </cell>
          <cell r="J324">
            <v>0</v>
          </cell>
          <cell r="K324">
            <v>0</v>
          </cell>
        </row>
        <row r="325">
          <cell r="F325">
            <v>0</v>
          </cell>
          <cell r="G325">
            <v>0</v>
          </cell>
          <cell r="H325">
            <v>0</v>
          </cell>
          <cell r="I325">
            <v>0</v>
          </cell>
          <cell r="J325">
            <v>0</v>
          </cell>
          <cell r="K325">
            <v>0</v>
          </cell>
        </row>
        <row r="326">
          <cell r="F326">
            <v>0</v>
          </cell>
          <cell r="G326">
            <v>0</v>
          </cell>
          <cell r="H326">
            <v>0</v>
          </cell>
          <cell r="I326">
            <v>0</v>
          </cell>
          <cell r="J326">
            <v>0</v>
          </cell>
          <cell r="K326">
            <v>0</v>
          </cell>
        </row>
        <row r="327">
          <cell r="F327">
            <v>0</v>
          </cell>
          <cell r="G327">
            <v>0</v>
          </cell>
          <cell r="H327">
            <v>0</v>
          </cell>
          <cell r="I327">
            <v>0</v>
          </cell>
          <cell r="J327">
            <v>0</v>
          </cell>
          <cell r="K327">
            <v>0</v>
          </cell>
        </row>
        <row r="328">
          <cell r="F328">
            <v>0</v>
          </cell>
          <cell r="G328">
            <v>0</v>
          </cell>
          <cell r="H328">
            <v>0</v>
          </cell>
          <cell r="I328">
            <v>0</v>
          </cell>
          <cell r="J328">
            <v>0</v>
          </cell>
          <cell r="K328">
            <v>0</v>
          </cell>
        </row>
        <row r="329">
          <cell r="F329">
            <v>0</v>
          </cell>
          <cell r="G329">
            <v>0</v>
          </cell>
          <cell r="H329">
            <v>0</v>
          </cell>
          <cell r="I329">
            <v>0</v>
          </cell>
          <cell r="J329">
            <v>0</v>
          </cell>
          <cell r="K329">
            <v>0</v>
          </cell>
        </row>
        <row r="330">
          <cell r="F330">
            <v>0</v>
          </cell>
          <cell r="G330">
            <v>0</v>
          </cell>
          <cell r="H330">
            <v>0</v>
          </cell>
          <cell r="I330">
            <v>0</v>
          </cell>
          <cell r="J330">
            <v>0</v>
          </cell>
          <cell r="K330">
            <v>0</v>
          </cell>
        </row>
        <row r="331">
          <cell r="F331">
            <v>0</v>
          </cell>
          <cell r="G331">
            <v>0</v>
          </cell>
          <cell r="H331">
            <v>0</v>
          </cell>
          <cell r="I331">
            <v>0</v>
          </cell>
          <cell r="J331">
            <v>0</v>
          </cell>
          <cell r="K331">
            <v>0</v>
          </cell>
        </row>
        <row r="332">
          <cell r="F332">
            <v>0</v>
          </cell>
          <cell r="G332">
            <v>0</v>
          </cell>
          <cell r="H332">
            <v>0</v>
          </cell>
          <cell r="I332">
            <v>0</v>
          </cell>
          <cell r="J332">
            <v>0</v>
          </cell>
          <cell r="K332">
            <v>0</v>
          </cell>
        </row>
        <row r="333">
          <cell r="F333">
            <v>551135</v>
          </cell>
          <cell r="G333">
            <v>0</v>
          </cell>
          <cell r="H333">
            <v>551135</v>
          </cell>
          <cell r="I333">
            <v>0</v>
          </cell>
          <cell r="J333">
            <v>551135</v>
          </cell>
          <cell r="K333">
            <v>0</v>
          </cell>
        </row>
        <row r="334">
          <cell r="F334">
            <v>0</v>
          </cell>
          <cell r="G334">
            <v>0</v>
          </cell>
          <cell r="H334">
            <v>0</v>
          </cell>
          <cell r="I334">
            <v>0</v>
          </cell>
          <cell r="J334">
            <v>0</v>
          </cell>
          <cell r="K334">
            <v>0</v>
          </cell>
        </row>
        <row r="335">
          <cell r="F335">
            <v>0</v>
          </cell>
          <cell r="G335">
            <v>0</v>
          </cell>
          <cell r="H335">
            <v>0</v>
          </cell>
          <cell r="I335">
            <v>0</v>
          </cell>
          <cell r="J335">
            <v>0</v>
          </cell>
          <cell r="K335">
            <v>0</v>
          </cell>
        </row>
        <row r="336">
          <cell r="F336">
            <v>0</v>
          </cell>
          <cell r="G336">
            <v>0</v>
          </cell>
          <cell r="H336">
            <v>0</v>
          </cell>
          <cell r="I336">
            <v>0</v>
          </cell>
          <cell r="J336">
            <v>0</v>
          </cell>
          <cell r="K336">
            <v>0</v>
          </cell>
        </row>
        <row r="337">
          <cell r="F337">
            <v>0</v>
          </cell>
          <cell r="G337">
            <v>0</v>
          </cell>
          <cell r="H337">
            <v>0</v>
          </cell>
          <cell r="I337">
            <v>0</v>
          </cell>
          <cell r="J337">
            <v>0</v>
          </cell>
          <cell r="K337">
            <v>0</v>
          </cell>
        </row>
        <row r="338">
          <cell r="F338">
            <v>0</v>
          </cell>
          <cell r="G338">
            <v>0</v>
          </cell>
          <cell r="H338">
            <v>0</v>
          </cell>
          <cell r="I338">
            <v>0</v>
          </cell>
          <cell r="J338">
            <v>0</v>
          </cell>
          <cell r="K338">
            <v>0</v>
          </cell>
        </row>
        <row r="339">
          <cell r="F339">
            <v>0</v>
          </cell>
          <cell r="G339">
            <v>0</v>
          </cell>
          <cell r="H339">
            <v>0</v>
          </cell>
          <cell r="I339">
            <v>0</v>
          </cell>
          <cell r="J339">
            <v>0</v>
          </cell>
          <cell r="K339">
            <v>0</v>
          </cell>
        </row>
        <row r="340">
          <cell r="F340">
            <v>0</v>
          </cell>
          <cell r="G340">
            <v>0</v>
          </cell>
          <cell r="H340">
            <v>0</v>
          </cell>
          <cell r="I340">
            <v>0</v>
          </cell>
          <cell r="J340">
            <v>0</v>
          </cell>
          <cell r="K340">
            <v>0</v>
          </cell>
        </row>
        <row r="341">
          <cell r="F341">
            <v>0</v>
          </cell>
          <cell r="G341">
            <v>0</v>
          </cell>
          <cell r="H341">
            <v>0</v>
          </cell>
          <cell r="I341">
            <v>0</v>
          </cell>
          <cell r="J341">
            <v>0</v>
          </cell>
          <cell r="K341">
            <v>0</v>
          </cell>
        </row>
        <row r="342">
          <cell r="F342">
            <v>0</v>
          </cell>
          <cell r="G342">
            <v>0</v>
          </cell>
          <cell r="H342">
            <v>0</v>
          </cell>
          <cell r="I342">
            <v>0</v>
          </cell>
          <cell r="J342">
            <v>0</v>
          </cell>
          <cell r="K342">
            <v>0</v>
          </cell>
        </row>
        <row r="343">
          <cell r="F343">
            <v>0</v>
          </cell>
          <cell r="G343">
            <v>0</v>
          </cell>
          <cell r="H343">
            <v>0</v>
          </cell>
          <cell r="I343">
            <v>0</v>
          </cell>
          <cell r="J343">
            <v>0</v>
          </cell>
          <cell r="K343">
            <v>0</v>
          </cell>
        </row>
        <row r="344">
          <cell r="F344">
            <v>0</v>
          </cell>
          <cell r="G344">
            <v>0</v>
          </cell>
          <cell r="H344">
            <v>0</v>
          </cell>
          <cell r="I344">
            <v>0</v>
          </cell>
          <cell r="J344">
            <v>0</v>
          </cell>
          <cell r="K344">
            <v>0</v>
          </cell>
        </row>
        <row r="345">
          <cell r="F345">
            <v>0</v>
          </cell>
          <cell r="G345">
            <v>0</v>
          </cell>
          <cell r="H345">
            <v>0</v>
          </cell>
          <cell r="I345">
            <v>0</v>
          </cell>
          <cell r="J345">
            <v>0</v>
          </cell>
          <cell r="K345">
            <v>0</v>
          </cell>
        </row>
        <row r="346">
          <cell r="F346">
            <v>0</v>
          </cell>
          <cell r="G346">
            <v>0</v>
          </cell>
          <cell r="H346">
            <v>0</v>
          </cell>
          <cell r="I346">
            <v>0</v>
          </cell>
          <cell r="J346">
            <v>0</v>
          </cell>
          <cell r="K346">
            <v>0</v>
          </cell>
        </row>
        <row r="347">
          <cell r="F347">
            <v>0</v>
          </cell>
          <cell r="G347">
            <v>0</v>
          </cell>
          <cell r="H347">
            <v>0</v>
          </cell>
          <cell r="I347">
            <v>0</v>
          </cell>
          <cell r="J347">
            <v>0</v>
          </cell>
          <cell r="K347">
            <v>0</v>
          </cell>
        </row>
        <row r="348">
          <cell r="F348">
            <v>0</v>
          </cell>
          <cell r="G348">
            <v>0</v>
          </cell>
          <cell r="H348">
            <v>0</v>
          </cell>
          <cell r="I348">
            <v>0</v>
          </cell>
          <cell r="J348">
            <v>0</v>
          </cell>
          <cell r="K348">
            <v>0</v>
          </cell>
        </row>
        <row r="349">
          <cell r="F349">
            <v>0</v>
          </cell>
          <cell r="G349">
            <v>0</v>
          </cell>
          <cell r="H349">
            <v>0</v>
          </cell>
          <cell r="I349">
            <v>0</v>
          </cell>
          <cell r="J349">
            <v>0</v>
          </cell>
          <cell r="K349">
            <v>0</v>
          </cell>
        </row>
        <row r="350">
          <cell r="F350">
            <v>0</v>
          </cell>
          <cell r="G350">
            <v>0</v>
          </cell>
          <cell r="H350">
            <v>0</v>
          </cell>
          <cell r="I350">
            <v>0</v>
          </cell>
          <cell r="J350">
            <v>0</v>
          </cell>
          <cell r="K350">
            <v>0</v>
          </cell>
        </row>
        <row r="351">
          <cell r="F351">
            <v>0</v>
          </cell>
          <cell r="G351">
            <v>0</v>
          </cell>
          <cell r="H351">
            <v>0</v>
          </cell>
          <cell r="I351">
            <v>0</v>
          </cell>
          <cell r="J351">
            <v>0</v>
          </cell>
          <cell r="K351">
            <v>0</v>
          </cell>
        </row>
        <row r="352">
          <cell r="F352">
            <v>0</v>
          </cell>
          <cell r="G352">
            <v>0</v>
          </cell>
          <cell r="H352">
            <v>0</v>
          </cell>
          <cell r="I352">
            <v>0</v>
          </cell>
          <cell r="J352">
            <v>0</v>
          </cell>
          <cell r="K352">
            <v>0</v>
          </cell>
        </row>
        <row r="353">
          <cell r="F353">
            <v>0</v>
          </cell>
          <cell r="G353">
            <v>0</v>
          </cell>
          <cell r="H353">
            <v>0</v>
          </cell>
          <cell r="I353">
            <v>0</v>
          </cell>
          <cell r="J353">
            <v>0</v>
          </cell>
          <cell r="K353">
            <v>0</v>
          </cell>
        </row>
        <row r="354">
          <cell r="F354">
            <v>0</v>
          </cell>
          <cell r="G354">
            <v>0</v>
          </cell>
          <cell r="H354">
            <v>0</v>
          </cell>
          <cell r="I354">
            <v>0</v>
          </cell>
          <cell r="J354">
            <v>0</v>
          </cell>
          <cell r="K354">
            <v>0</v>
          </cell>
        </row>
        <row r="355">
          <cell r="F355">
            <v>0</v>
          </cell>
          <cell r="G355">
            <v>0</v>
          </cell>
          <cell r="H355">
            <v>0</v>
          </cell>
          <cell r="I355">
            <v>0</v>
          </cell>
          <cell r="J355">
            <v>0</v>
          </cell>
          <cell r="K355">
            <v>0</v>
          </cell>
        </row>
        <row r="356">
          <cell r="F356">
            <v>0</v>
          </cell>
          <cell r="G356">
            <v>0</v>
          </cell>
          <cell r="H356">
            <v>0</v>
          </cell>
          <cell r="I356">
            <v>0</v>
          </cell>
          <cell r="J356">
            <v>0</v>
          </cell>
          <cell r="K356">
            <v>0</v>
          </cell>
        </row>
        <row r="357">
          <cell r="F357">
            <v>0</v>
          </cell>
          <cell r="G357">
            <v>0</v>
          </cell>
          <cell r="H357">
            <v>0</v>
          </cell>
          <cell r="I357">
            <v>0</v>
          </cell>
          <cell r="J357">
            <v>0</v>
          </cell>
          <cell r="K357">
            <v>0</v>
          </cell>
        </row>
        <row r="358">
          <cell r="F358">
            <v>0</v>
          </cell>
          <cell r="G358">
            <v>0</v>
          </cell>
          <cell r="H358">
            <v>0</v>
          </cell>
          <cell r="I358">
            <v>0</v>
          </cell>
          <cell r="J358">
            <v>0</v>
          </cell>
          <cell r="K358">
            <v>0</v>
          </cell>
        </row>
        <row r="359">
          <cell r="F359">
            <v>0</v>
          </cell>
          <cell r="G359">
            <v>0</v>
          </cell>
          <cell r="H359">
            <v>0</v>
          </cell>
          <cell r="I359">
            <v>0</v>
          </cell>
          <cell r="J359">
            <v>0</v>
          </cell>
          <cell r="K359">
            <v>0</v>
          </cell>
        </row>
        <row r="360">
          <cell r="F360">
            <v>0</v>
          </cell>
          <cell r="G360">
            <v>0</v>
          </cell>
          <cell r="H360">
            <v>0</v>
          </cell>
          <cell r="I360">
            <v>0</v>
          </cell>
          <cell r="J360">
            <v>0</v>
          </cell>
          <cell r="K360">
            <v>0</v>
          </cell>
        </row>
        <row r="361">
          <cell r="F361">
            <v>0</v>
          </cell>
          <cell r="G361">
            <v>0</v>
          </cell>
          <cell r="H361">
            <v>0</v>
          </cell>
          <cell r="I361">
            <v>0</v>
          </cell>
          <cell r="J361">
            <v>0</v>
          </cell>
          <cell r="K361">
            <v>0</v>
          </cell>
        </row>
        <row r="362">
          <cell r="F362">
            <v>0</v>
          </cell>
          <cell r="G362">
            <v>0</v>
          </cell>
          <cell r="H362">
            <v>0</v>
          </cell>
          <cell r="I362">
            <v>0</v>
          </cell>
          <cell r="J362">
            <v>0</v>
          </cell>
          <cell r="K362">
            <v>0</v>
          </cell>
        </row>
        <row r="363">
          <cell r="F363">
            <v>0</v>
          </cell>
          <cell r="G363">
            <v>0</v>
          </cell>
          <cell r="H363">
            <v>0</v>
          </cell>
          <cell r="I363">
            <v>0</v>
          </cell>
          <cell r="J363">
            <v>0</v>
          </cell>
          <cell r="K363">
            <v>0</v>
          </cell>
        </row>
        <row r="364">
          <cell r="F364">
            <v>0</v>
          </cell>
          <cell r="G364">
            <v>0</v>
          </cell>
          <cell r="H364">
            <v>0</v>
          </cell>
          <cell r="I364">
            <v>0</v>
          </cell>
          <cell r="J364">
            <v>0</v>
          </cell>
          <cell r="K364">
            <v>0</v>
          </cell>
        </row>
        <row r="365">
          <cell r="F365">
            <v>0</v>
          </cell>
          <cell r="G365">
            <v>0</v>
          </cell>
          <cell r="H365">
            <v>0</v>
          </cell>
          <cell r="I365">
            <v>0</v>
          </cell>
          <cell r="J365">
            <v>0</v>
          </cell>
          <cell r="K365">
            <v>0</v>
          </cell>
        </row>
        <row r="366">
          <cell r="F366">
            <v>0</v>
          </cell>
          <cell r="G366">
            <v>0</v>
          </cell>
          <cell r="H366">
            <v>0</v>
          </cell>
          <cell r="I366">
            <v>0</v>
          </cell>
          <cell r="J366">
            <v>0</v>
          </cell>
          <cell r="K366">
            <v>0</v>
          </cell>
        </row>
        <row r="367">
          <cell r="F367">
            <v>0</v>
          </cell>
          <cell r="G367">
            <v>0</v>
          </cell>
          <cell r="H367">
            <v>0</v>
          </cell>
          <cell r="I367">
            <v>0</v>
          </cell>
          <cell r="J367">
            <v>0</v>
          </cell>
          <cell r="K367">
            <v>0</v>
          </cell>
        </row>
        <row r="368">
          <cell r="F368">
            <v>0</v>
          </cell>
          <cell r="G368">
            <v>0</v>
          </cell>
          <cell r="H368">
            <v>0</v>
          </cell>
          <cell r="I368">
            <v>0</v>
          </cell>
          <cell r="J368">
            <v>0</v>
          </cell>
          <cell r="K368">
            <v>0</v>
          </cell>
        </row>
        <row r="369">
          <cell r="F369">
            <v>0</v>
          </cell>
          <cell r="G369">
            <v>0</v>
          </cell>
          <cell r="H369">
            <v>0</v>
          </cell>
          <cell r="I369">
            <v>0</v>
          </cell>
          <cell r="J369">
            <v>0</v>
          </cell>
          <cell r="K369">
            <v>0</v>
          </cell>
        </row>
        <row r="370">
          <cell r="F370">
            <v>0</v>
          </cell>
          <cell r="G370">
            <v>0</v>
          </cell>
          <cell r="H370">
            <v>0</v>
          </cell>
          <cell r="I370">
            <v>0</v>
          </cell>
          <cell r="J370">
            <v>0</v>
          </cell>
          <cell r="K370">
            <v>0</v>
          </cell>
        </row>
        <row r="371">
          <cell r="F371">
            <v>0</v>
          </cell>
          <cell r="G371">
            <v>0</v>
          </cell>
          <cell r="H371">
            <v>0</v>
          </cell>
          <cell r="I371">
            <v>0</v>
          </cell>
          <cell r="J371">
            <v>0</v>
          </cell>
          <cell r="K371">
            <v>0</v>
          </cell>
        </row>
        <row r="372">
          <cell r="F372">
            <v>0</v>
          </cell>
          <cell r="G372">
            <v>0</v>
          </cell>
          <cell r="H372">
            <v>0</v>
          </cell>
          <cell r="I372">
            <v>0</v>
          </cell>
          <cell r="J372">
            <v>0</v>
          </cell>
          <cell r="K372">
            <v>0</v>
          </cell>
        </row>
        <row r="373">
          <cell r="F373">
            <v>0</v>
          </cell>
          <cell r="G373">
            <v>0</v>
          </cell>
          <cell r="H373">
            <v>0</v>
          </cell>
          <cell r="I373">
            <v>0</v>
          </cell>
          <cell r="J373">
            <v>0</v>
          </cell>
          <cell r="K373">
            <v>0</v>
          </cell>
        </row>
        <row r="374">
          <cell r="F374">
            <v>0</v>
          </cell>
          <cell r="G374">
            <v>0</v>
          </cell>
          <cell r="H374">
            <v>0</v>
          </cell>
          <cell r="I374">
            <v>0</v>
          </cell>
          <cell r="J374">
            <v>0</v>
          </cell>
          <cell r="K374">
            <v>0</v>
          </cell>
        </row>
        <row r="375">
          <cell r="F375">
            <v>0</v>
          </cell>
          <cell r="G375">
            <v>0</v>
          </cell>
          <cell r="H375">
            <v>0</v>
          </cell>
          <cell r="I375">
            <v>0</v>
          </cell>
          <cell r="J375">
            <v>0</v>
          </cell>
          <cell r="K375">
            <v>0</v>
          </cell>
        </row>
        <row r="376">
          <cell r="F376">
            <v>0</v>
          </cell>
          <cell r="G376">
            <v>0</v>
          </cell>
          <cell r="H376">
            <v>0</v>
          </cell>
          <cell r="I376">
            <v>0</v>
          </cell>
          <cell r="J376">
            <v>0</v>
          </cell>
          <cell r="K376">
            <v>0</v>
          </cell>
        </row>
        <row r="377">
          <cell r="F377">
            <v>0</v>
          </cell>
          <cell r="G377">
            <v>0</v>
          </cell>
          <cell r="H377">
            <v>0</v>
          </cell>
          <cell r="I377">
            <v>0</v>
          </cell>
          <cell r="J377">
            <v>0</v>
          </cell>
          <cell r="K377">
            <v>0</v>
          </cell>
        </row>
        <row r="378">
          <cell r="F378">
            <v>0</v>
          </cell>
          <cell r="G378">
            <v>0</v>
          </cell>
          <cell r="H378">
            <v>0</v>
          </cell>
          <cell r="I378">
            <v>0</v>
          </cell>
          <cell r="J378">
            <v>0</v>
          </cell>
          <cell r="K378">
            <v>0</v>
          </cell>
        </row>
        <row r="379">
          <cell r="F379">
            <v>0</v>
          </cell>
          <cell r="G379">
            <v>0</v>
          </cell>
          <cell r="H379">
            <v>0</v>
          </cell>
          <cell r="I379">
            <v>0</v>
          </cell>
          <cell r="J379">
            <v>0</v>
          </cell>
          <cell r="K379">
            <v>0</v>
          </cell>
        </row>
        <row r="380">
          <cell r="F380">
            <v>0</v>
          </cell>
          <cell r="G380">
            <v>0</v>
          </cell>
          <cell r="H380">
            <v>0</v>
          </cell>
          <cell r="I380">
            <v>0</v>
          </cell>
          <cell r="J380">
            <v>0</v>
          </cell>
          <cell r="K380">
            <v>0</v>
          </cell>
        </row>
        <row r="381">
          <cell r="F381">
            <v>0</v>
          </cell>
          <cell r="G381">
            <v>0</v>
          </cell>
          <cell r="H381">
            <v>0</v>
          </cell>
          <cell r="I381">
            <v>0</v>
          </cell>
          <cell r="J381">
            <v>0</v>
          </cell>
          <cell r="K381">
            <v>0</v>
          </cell>
        </row>
        <row r="382">
          <cell r="F382">
            <v>0</v>
          </cell>
          <cell r="G382">
            <v>0</v>
          </cell>
          <cell r="H382">
            <v>0</v>
          </cell>
          <cell r="I382">
            <v>0</v>
          </cell>
          <cell r="J382">
            <v>0</v>
          </cell>
          <cell r="K382">
            <v>0</v>
          </cell>
        </row>
        <row r="383">
          <cell r="F383">
            <v>0</v>
          </cell>
          <cell r="G383">
            <v>0</v>
          </cell>
          <cell r="H383">
            <v>0</v>
          </cell>
          <cell r="I383">
            <v>0</v>
          </cell>
          <cell r="J383">
            <v>0</v>
          </cell>
          <cell r="K383">
            <v>0</v>
          </cell>
        </row>
        <row r="384">
          <cell r="F384">
            <v>0</v>
          </cell>
          <cell r="G384">
            <v>0</v>
          </cell>
          <cell r="H384">
            <v>0</v>
          </cell>
          <cell r="I384">
            <v>0</v>
          </cell>
          <cell r="J384">
            <v>0</v>
          </cell>
          <cell r="K384">
            <v>0</v>
          </cell>
        </row>
        <row r="385">
          <cell r="F385">
            <v>0</v>
          </cell>
          <cell r="G385">
            <v>0</v>
          </cell>
          <cell r="H385">
            <v>0</v>
          </cell>
          <cell r="I385">
            <v>0</v>
          </cell>
          <cell r="J385">
            <v>0</v>
          </cell>
          <cell r="K385">
            <v>0</v>
          </cell>
        </row>
        <row r="386">
          <cell r="F386">
            <v>0</v>
          </cell>
          <cell r="G386">
            <v>0</v>
          </cell>
          <cell r="H386">
            <v>0</v>
          </cell>
          <cell r="I386">
            <v>0</v>
          </cell>
          <cell r="J386">
            <v>0</v>
          </cell>
          <cell r="K386">
            <v>0</v>
          </cell>
        </row>
        <row r="387">
          <cell r="F387">
            <v>0</v>
          </cell>
          <cell r="G387">
            <v>0</v>
          </cell>
          <cell r="H387">
            <v>0</v>
          </cell>
          <cell r="I387">
            <v>0</v>
          </cell>
          <cell r="J387">
            <v>0</v>
          </cell>
          <cell r="K387">
            <v>0</v>
          </cell>
        </row>
        <row r="388">
          <cell r="F388">
            <v>0</v>
          </cell>
          <cell r="G388">
            <v>0</v>
          </cell>
          <cell r="H388">
            <v>0</v>
          </cell>
          <cell r="I388">
            <v>0</v>
          </cell>
          <cell r="J388">
            <v>0</v>
          </cell>
          <cell r="K388">
            <v>0</v>
          </cell>
        </row>
        <row r="389">
          <cell r="F389">
            <v>0</v>
          </cell>
          <cell r="G389">
            <v>0</v>
          </cell>
          <cell r="H389">
            <v>0</v>
          </cell>
          <cell r="I389">
            <v>0</v>
          </cell>
          <cell r="J389">
            <v>0</v>
          </cell>
          <cell r="K389">
            <v>0</v>
          </cell>
        </row>
        <row r="390">
          <cell r="F390">
            <v>0</v>
          </cell>
          <cell r="G390">
            <v>0</v>
          </cell>
          <cell r="H390">
            <v>0</v>
          </cell>
          <cell r="I390">
            <v>0</v>
          </cell>
          <cell r="J390">
            <v>0</v>
          </cell>
          <cell r="K390">
            <v>0</v>
          </cell>
        </row>
        <row r="391">
          <cell r="F391">
            <v>0</v>
          </cell>
          <cell r="G391">
            <v>0</v>
          </cell>
          <cell r="H391">
            <v>0</v>
          </cell>
          <cell r="I391">
            <v>0</v>
          </cell>
          <cell r="J391">
            <v>0</v>
          </cell>
          <cell r="K391">
            <v>0</v>
          </cell>
        </row>
        <row r="392">
          <cell r="F392">
            <v>0</v>
          </cell>
          <cell r="G392">
            <v>0</v>
          </cell>
          <cell r="H392">
            <v>0</v>
          </cell>
          <cell r="I392">
            <v>0</v>
          </cell>
          <cell r="J392">
            <v>0</v>
          </cell>
          <cell r="K392">
            <v>0</v>
          </cell>
        </row>
        <row r="393">
          <cell r="F393">
            <v>0</v>
          </cell>
          <cell r="G393">
            <v>0</v>
          </cell>
          <cell r="H393">
            <v>0</v>
          </cell>
          <cell r="I393">
            <v>0</v>
          </cell>
          <cell r="J393">
            <v>0</v>
          </cell>
          <cell r="K393">
            <v>0</v>
          </cell>
        </row>
        <row r="394">
          <cell r="F394">
            <v>0</v>
          </cell>
          <cell r="G394">
            <v>0</v>
          </cell>
          <cell r="H394">
            <v>0</v>
          </cell>
          <cell r="I394">
            <v>0</v>
          </cell>
          <cell r="J394">
            <v>0</v>
          </cell>
          <cell r="K394">
            <v>0</v>
          </cell>
        </row>
        <row r="395">
          <cell r="F395">
            <v>0</v>
          </cell>
          <cell r="G395">
            <v>0</v>
          </cell>
          <cell r="H395">
            <v>0</v>
          </cell>
          <cell r="I395">
            <v>0</v>
          </cell>
          <cell r="J395">
            <v>0</v>
          </cell>
          <cell r="K395">
            <v>0</v>
          </cell>
        </row>
        <row r="396">
          <cell r="F396">
            <v>0</v>
          </cell>
          <cell r="G396">
            <v>0</v>
          </cell>
          <cell r="H396">
            <v>0</v>
          </cell>
          <cell r="I396">
            <v>0</v>
          </cell>
          <cell r="J396">
            <v>0</v>
          </cell>
          <cell r="K396">
            <v>0</v>
          </cell>
        </row>
        <row r="397">
          <cell r="F397">
            <v>0</v>
          </cell>
          <cell r="G397">
            <v>0</v>
          </cell>
          <cell r="H397">
            <v>0</v>
          </cell>
          <cell r="I397">
            <v>0</v>
          </cell>
          <cell r="J397">
            <v>0</v>
          </cell>
          <cell r="K397">
            <v>0</v>
          </cell>
        </row>
        <row r="398">
          <cell r="F398">
            <v>0</v>
          </cell>
          <cell r="G398">
            <v>0</v>
          </cell>
          <cell r="H398">
            <v>0</v>
          </cell>
          <cell r="I398">
            <v>0</v>
          </cell>
          <cell r="J398">
            <v>0</v>
          </cell>
          <cell r="K398">
            <v>0</v>
          </cell>
        </row>
        <row r="399">
          <cell r="F399">
            <v>0</v>
          </cell>
          <cell r="G399">
            <v>0</v>
          </cell>
          <cell r="H399">
            <v>0</v>
          </cell>
          <cell r="I399">
            <v>0</v>
          </cell>
          <cell r="J399">
            <v>0</v>
          </cell>
          <cell r="K399">
            <v>0</v>
          </cell>
        </row>
        <row r="400">
          <cell r="F400">
            <v>0</v>
          </cell>
          <cell r="G400">
            <v>0</v>
          </cell>
          <cell r="H400">
            <v>0</v>
          </cell>
          <cell r="I400">
            <v>0</v>
          </cell>
          <cell r="J400">
            <v>0</v>
          </cell>
          <cell r="K400">
            <v>0</v>
          </cell>
        </row>
        <row r="401">
          <cell r="F401">
            <v>0</v>
          </cell>
          <cell r="G401">
            <v>0</v>
          </cell>
          <cell r="H401">
            <v>0</v>
          </cell>
          <cell r="I401">
            <v>0</v>
          </cell>
          <cell r="J401">
            <v>0</v>
          </cell>
          <cell r="K401">
            <v>0</v>
          </cell>
        </row>
        <row r="402">
          <cell r="F402">
            <v>0</v>
          </cell>
          <cell r="G402">
            <v>0</v>
          </cell>
          <cell r="H402">
            <v>0</v>
          </cell>
          <cell r="I402">
            <v>0</v>
          </cell>
          <cell r="J402">
            <v>0</v>
          </cell>
          <cell r="K402">
            <v>0</v>
          </cell>
        </row>
        <row r="403">
          <cell r="F403">
            <v>0</v>
          </cell>
          <cell r="G403">
            <v>0</v>
          </cell>
          <cell r="H403">
            <v>0</v>
          </cell>
          <cell r="I403">
            <v>0</v>
          </cell>
          <cell r="J403">
            <v>0</v>
          </cell>
          <cell r="K403">
            <v>0</v>
          </cell>
        </row>
        <row r="404">
          <cell r="F404">
            <v>0</v>
          </cell>
          <cell r="G404">
            <v>0</v>
          </cell>
          <cell r="H404">
            <v>0</v>
          </cell>
          <cell r="I404">
            <v>0</v>
          </cell>
          <cell r="J404">
            <v>0</v>
          </cell>
          <cell r="K404">
            <v>0</v>
          </cell>
        </row>
        <row r="405">
          <cell r="F405">
            <v>0</v>
          </cell>
          <cell r="G405">
            <v>0</v>
          </cell>
          <cell r="H405">
            <v>0</v>
          </cell>
          <cell r="I405">
            <v>0</v>
          </cell>
          <cell r="J405">
            <v>0</v>
          </cell>
          <cell r="K405">
            <v>0</v>
          </cell>
        </row>
        <row r="406">
          <cell r="F406">
            <v>0</v>
          </cell>
          <cell r="G406">
            <v>0</v>
          </cell>
          <cell r="H406">
            <v>0</v>
          </cell>
          <cell r="I406">
            <v>0</v>
          </cell>
          <cell r="J406">
            <v>0</v>
          </cell>
          <cell r="K406">
            <v>0</v>
          </cell>
        </row>
        <row r="407">
          <cell r="F407">
            <v>0</v>
          </cell>
          <cell r="G407">
            <v>0</v>
          </cell>
          <cell r="H407">
            <v>0</v>
          </cell>
          <cell r="I407">
            <v>0</v>
          </cell>
          <cell r="J407">
            <v>0</v>
          </cell>
          <cell r="K407">
            <v>0</v>
          </cell>
        </row>
        <row r="408">
          <cell r="F408">
            <v>0</v>
          </cell>
          <cell r="G408">
            <v>0</v>
          </cell>
          <cell r="H408">
            <v>0</v>
          </cell>
          <cell r="I408">
            <v>0</v>
          </cell>
          <cell r="J408">
            <v>0</v>
          </cell>
          <cell r="K408">
            <v>0</v>
          </cell>
        </row>
        <row r="409">
          <cell r="F409">
            <v>0</v>
          </cell>
          <cell r="G409">
            <v>0</v>
          </cell>
          <cell r="H409">
            <v>0</v>
          </cell>
          <cell r="I409">
            <v>0</v>
          </cell>
          <cell r="J409">
            <v>0</v>
          </cell>
          <cell r="K409">
            <v>0</v>
          </cell>
        </row>
        <row r="410">
          <cell r="F410">
            <v>0</v>
          </cell>
          <cell r="G410">
            <v>0</v>
          </cell>
          <cell r="H410">
            <v>0</v>
          </cell>
          <cell r="I410">
            <v>0</v>
          </cell>
          <cell r="J410">
            <v>0</v>
          </cell>
          <cell r="K410">
            <v>0</v>
          </cell>
        </row>
        <row r="411">
          <cell r="F411">
            <v>0</v>
          </cell>
          <cell r="G411">
            <v>0</v>
          </cell>
          <cell r="H411">
            <v>0</v>
          </cell>
          <cell r="I411">
            <v>0</v>
          </cell>
          <cell r="J411">
            <v>0</v>
          </cell>
          <cell r="K411">
            <v>0</v>
          </cell>
        </row>
        <row r="412">
          <cell r="F412">
            <v>0</v>
          </cell>
          <cell r="G412">
            <v>0</v>
          </cell>
          <cell r="H412">
            <v>0</v>
          </cell>
          <cell r="I412">
            <v>0</v>
          </cell>
          <cell r="J412">
            <v>0</v>
          </cell>
          <cell r="K412">
            <v>0</v>
          </cell>
        </row>
        <row r="413">
          <cell r="F413">
            <v>0</v>
          </cell>
          <cell r="G413">
            <v>0</v>
          </cell>
          <cell r="H413">
            <v>0</v>
          </cell>
          <cell r="I413">
            <v>0</v>
          </cell>
          <cell r="J413">
            <v>0</v>
          </cell>
          <cell r="K413">
            <v>0</v>
          </cell>
        </row>
        <row r="414">
          <cell r="F414">
            <v>0</v>
          </cell>
          <cell r="G414">
            <v>0</v>
          </cell>
          <cell r="H414">
            <v>0</v>
          </cell>
          <cell r="I414">
            <v>0</v>
          </cell>
          <cell r="J414">
            <v>0</v>
          </cell>
          <cell r="K414">
            <v>0</v>
          </cell>
        </row>
        <row r="415">
          <cell r="F415">
            <v>0</v>
          </cell>
          <cell r="G415">
            <v>0</v>
          </cell>
          <cell r="H415">
            <v>0</v>
          </cell>
          <cell r="I415">
            <v>0</v>
          </cell>
          <cell r="J415">
            <v>0</v>
          </cell>
          <cell r="K415">
            <v>0</v>
          </cell>
        </row>
        <row r="416">
          <cell r="F416">
            <v>0</v>
          </cell>
          <cell r="G416">
            <v>0</v>
          </cell>
          <cell r="H416">
            <v>0</v>
          </cell>
          <cell r="I416">
            <v>0</v>
          </cell>
          <cell r="J416">
            <v>0</v>
          </cell>
          <cell r="K416">
            <v>0</v>
          </cell>
        </row>
        <row r="417">
          <cell r="F417">
            <v>0</v>
          </cell>
          <cell r="G417">
            <v>0</v>
          </cell>
          <cell r="H417">
            <v>0</v>
          </cell>
          <cell r="I417">
            <v>0</v>
          </cell>
          <cell r="J417">
            <v>0</v>
          </cell>
          <cell r="K417">
            <v>0</v>
          </cell>
        </row>
        <row r="418">
          <cell r="F418">
            <v>0</v>
          </cell>
          <cell r="G418">
            <v>0</v>
          </cell>
          <cell r="H418">
            <v>0</v>
          </cell>
          <cell r="I418">
            <v>0</v>
          </cell>
          <cell r="J418">
            <v>0</v>
          </cell>
          <cell r="K418">
            <v>0</v>
          </cell>
        </row>
        <row r="419">
          <cell r="F419">
            <v>0</v>
          </cell>
          <cell r="G419">
            <v>0</v>
          </cell>
          <cell r="H419">
            <v>0</v>
          </cell>
          <cell r="I419">
            <v>0</v>
          </cell>
          <cell r="J419">
            <v>0</v>
          </cell>
          <cell r="K419">
            <v>0</v>
          </cell>
        </row>
        <row r="420">
          <cell r="F420">
            <v>0</v>
          </cell>
          <cell r="G420">
            <v>0</v>
          </cell>
          <cell r="H420">
            <v>0</v>
          </cell>
          <cell r="I420">
            <v>0</v>
          </cell>
          <cell r="J420">
            <v>0</v>
          </cell>
          <cell r="K420">
            <v>0</v>
          </cell>
        </row>
        <row r="421">
          <cell r="F421">
            <v>0</v>
          </cell>
          <cell r="G421">
            <v>0</v>
          </cell>
          <cell r="H421">
            <v>0</v>
          </cell>
          <cell r="I421">
            <v>0</v>
          </cell>
          <cell r="J421">
            <v>0</v>
          </cell>
          <cell r="K421">
            <v>0</v>
          </cell>
        </row>
        <row r="422">
          <cell r="F422">
            <v>0</v>
          </cell>
          <cell r="G422">
            <v>0</v>
          </cell>
          <cell r="H422">
            <v>0</v>
          </cell>
          <cell r="I422">
            <v>0</v>
          </cell>
          <cell r="J422">
            <v>0</v>
          </cell>
          <cell r="K422">
            <v>0</v>
          </cell>
        </row>
        <row r="423">
          <cell r="F423">
            <v>0</v>
          </cell>
          <cell r="G423">
            <v>0</v>
          </cell>
          <cell r="H423">
            <v>0</v>
          </cell>
          <cell r="I423">
            <v>0</v>
          </cell>
          <cell r="J423">
            <v>0</v>
          </cell>
          <cell r="K423">
            <v>0</v>
          </cell>
        </row>
        <row r="424">
          <cell r="F424">
            <v>0</v>
          </cell>
          <cell r="G424">
            <v>0</v>
          </cell>
          <cell r="H424">
            <v>0</v>
          </cell>
          <cell r="I424">
            <v>0</v>
          </cell>
          <cell r="J424">
            <v>0</v>
          </cell>
          <cell r="K424">
            <v>0</v>
          </cell>
        </row>
        <row r="425">
          <cell r="F425">
            <v>0</v>
          </cell>
          <cell r="G425">
            <v>0</v>
          </cell>
          <cell r="H425">
            <v>0</v>
          </cell>
          <cell r="I425">
            <v>0</v>
          </cell>
          <cell r="J425">
            <v>0</v>
          </cell>
          <cell r="K425">
            <v>0</v>
          </cell>
        </row>
        <row r="426">
          <cell r="F426">
            <v>0</v>
          </cell>
          <cell r="G426">
            <v>0</v>
          </cell>
          <cell r="H426">
            <v>0</v>
          </cell>
          <cell r="I426">
            <v>0</v>
          </cell>
          <cell r="J426">
            <v>0</v>
          </cell>
          <cell r="K426">
            <v>0</v>
          </cell>
        </row>
        <row r="427">
          <cell r="F427">
            <v>0</v>
          </cell>
          <cell r="G427">
            <v>0</v>
          </cell>
          <cell r="H427">
            <v>0</v>
          </cell>
          <cell r="I427">
            <v>0</v>
          </cell>
          <cell r="J427">
            <v>0</v>
          </cell>
          <cell r="K427">
            <v>0</v>
          </cell>
        </row>
        <row r="428">
          <cell r="F428">
            <v>0</v>
          </cell>
          <cell r="G428">
            <v>0</v>
          </cell>
          <cell r="H428">
            <v>0</v>
          </cell>
          <cell r="I428">
            <v>0</v>
          </cell>
          <cell r="J428">
            <v>0</v>
          </cell>
          <cell r="K428">
            <v>0</v>
          </cell>
        </row>
        <row r="429">
          <cell r="F429">
            <v>0</v>
          </cell>
          <cell r="G429">
            <v>0</v>
          </cell>
          <cell r="H429">
            <v>0</v>
          </cell>
          <cell r="I429">
            <v>0</v>
          </cell>
          <cell r="J429">
            <v>0</v>
          </cell>
          <cell r="K429">
            <v>0</v>
          </cell>
        </row>
        <row r="430">
          <cell r="F430">
            <v>0</v>
          </cell>
          <cell r="G430">
            <v>0</v>
          </cell>
          <cell r="H430">
            <v>0</v>
          </cell>
          <cell r="I430">
            <v>0</v>
          </cell>
          <cell r="J430">
            <v>0</v>
          </cell>
          <cell r="K430">
            <v>0</v>
          </cell>
        </row>
        <row r="431">
          <cell r="F431">
            <v>0</v>
          </cell>
          <cell r="G431">
            <v>0</v>
          </cell>
          <cell r="H431">
            <v>0</v>
          </cell>
          <cell r="I431">
            <v>0</v>
          </cell>
          <cell r="J431">
            <v>0</v>
          </cell>
          <cell r="K431">
            <v>0</v>
          </cell>
        </row>
        <row r="432">
          <cell r="F432">
            <v>0</v>
          </cell>
          <cell r="G432">
            <v>0</v>
          </cell>
          <cell r="H432">
            <v>0</v>
          </cell>
          <cell r="I432">
            <v>0</v>
          </cell>
          <cell r="J432">
            <v>0</v>
          </cell>
          <cell r="K432">
            <v>0</v>
          </cell>
        </row>
        <row r="433">
          <cell r="F433">
            <v>0</v>
          </cell>
          <cell r="G433">
            <v>0</v>
          </cell>
          <cell r="H433">
            <v>0</v>
          </cell>
          <cell r="I433">
            <v>0</v>
          </cell>
          <cell r="J433">
            <v>0</v>
          </cell>
          <cell r="K433">
            <v>0</v>
          </cell>
        </row>
        <row r="434">
          <cell r="F434">
            <v>0</v>
          </cell>
          <cell r="G434">
            <v>0</v>
          </cell>
          <cell r="H434">
            <v>0</v>
          </cell>
          <cell r="I434">
            <v>0</v>
          </cell>
          <cell r="J434">
            <v>0</v>
          </cell>
          <cell r="K434">
            <v>0</v>
          </cell>
        </row>
        <row r="435">
          <cell r="F435">
            <v>0</v>
          </cell>
          <cell r="G435">
            <v>0</v>
          </cell>
          <cell r="H435">
            <v>0</v>
          </cell>
          <cell r="I435">
            <v>0</v>
          </cell>
          <cell r="J435">
            <v>0</v>
          </cell>
          <cell r="K435">
            <v>0</v>
          </cell>
        </row>
        <row r="436">
          <cell r="F436">
            <v>0</v>
          </cell>
          <cell r="G436">
            <v>0</v>
          </cell>
          <cell r="H436">
            <v>0</v>
          </cell>
          <cell r="I436">
            <v>0</v>
          </cell>
          <cell r="J436">
            <v>0</v>
          </cell>
          <cell r="K436">
            <v>0</v>
          </cell>
        </row>
        <row r="437">
          <cell r="F437">
            <v>0</v>
          </cell>
          <cell r="G437">
            <v>0</v>
          </cell>
          <cell r="H437">
            <v>0</v>
          </cell>
          <cell r="I437">
            <v>0</v>
          </cell>
          <cell r="J437">
            <v>0</v>
          </cell>
          <cell r="K437">
            <v>0</v>
          </cell>
        </row>
        <row r="438">
          <cell r="F438">
            <v>0</v>
          </cell>
          <cell r="G438">
            <v>0</v>
          </cell>
          <cell r="H438">
            <v>0</v>
          </cell>
          <cell r="I438">
            <v>0</v>
          </cell>
          <cell r="J438">
            <v>0</v>
          </cell>
          <cell r="K438">
            <v>0</v>
          </cell>
        </row>
        <row r="439">
          <cell r="F439">
            <v>0</v>
          </cell>
          <cell r="G439">
            <v>0</v>
          </cell>
          <cell r="H439">
            <v>0</v>
          </cell>
          <cell r="I439">
            <v>0</v>
          </cell>
          <cell r="J439">
            <v>0</v>
          </cell>
          <cell r="K439">
            <v>0</v>
          </cell>
        </row>
        <row r="440">
          <cell r="F440">
            <v>0</v>
          </cell>
          <cell r="G440">
            <v>0</v>
          </cell>
          <cell r="H440">
            <v>0</v>
          </cell>
          <cell r="I440">
            <v>0</v>
          </cell>
          <cell r="J440">
            <v>0</v>
          </cell>
          <cell r="K440">
            <v>0</v>
          </cell>
        </row>
        <row r="441">
          <cell r="F441">
            <v>0</v>
          </cell>
          <cell r="G441">
            <v>0</v>
          </cell>
          <cell r="H441">
            <v>0</v>
          </cell>
          <cell r="I441">
            <v>0</v>
          </cell>
          <cell r="J441">
            <v>0</v>
          </cell>
          <cell r="K441">
            <v>0</v>
          </cell>
        </row>
        <row r="442">
          <cell r="F442">
            <v>0</v>
          </cell>
          <cell r="G442">
            <v>0</v>
          </cell>
          <cell r="H442">
            <v>0</v>
          </cell>
          <cell r="I442">
            <v>0</v>
          </cell>
          <cell r="J442">
            <v>0</v>
          </cell>
          <cell r="K442">
            <v>0</v>
          </cell>
        </row>
        <row r="443">
          <cell r="F443">
            <v>0</v>
          </cell>
          <cell r="G443">
            <v>0</v>
          </cell>
          <cell r="H443">
            <v>0</v>
          </cell>
          <cell r="I443">
            <v>0</v>
          </cell>
          <cell r="J443">
            <v>0</v>
          </cell>
          <cell r="K443">
            <v>0</v>
          </cell>
        </row>
        <row r="444">
          <cell r="F444">
            <v>0</v>
          </cell>
          <cell r="G444">
            <v>0</v>
          </cell>
          <cell r="H444">
            <v>0</v>
          </cell>
          <cell r="I444">
            <v>0</v>
          </cell>
          <cell r="J444">
            <v>0</v>
          </cell>
          <cell r="K444">
            <v>0</v>
          </cell>
        </row>
        <row r="445">
          <cell r="F445">
            <v>0</v>
          </cell>
          <cell r="G445">
            <v>0</v>
          </cell>
          <cell r="H445">
            <v>0</v>
          </cell>
          <cell r="I445">
            <v>0</v>
          </cell>
          <cell r="J445">
            <v>0</v>
          </cell>
          <cell r="K445">
            <v>0</v>
          </cell>
        </row>
        <row r="446">
          <cell r="F446">
            <v>0</v>
          </cell>
          <cell r="G446">
            <v>0</v>
          </cell>
          <cell r="H446">
            <v>0</v>
          </cell>
          <cell r="I446">
            <v>0</v>
          </cell>
          <cell r="J446">
            <v>0</v>
          </cell>
          <cell r="K446">
            <v>0</v>
          </cell>
        </row>
        <row r="447">
          <cell r="F447">
            <v>0</v>
          </cell>
          <cell r="G447">
            <v>0</v>
          </cell>
          <cell r="H447">
            <v>0</v>
          </cell>
          <cell r="I447">
            <v>0</v>
          </cell>
          <cell r="J447">
            <v>0</v>
          </cell>
          <cell r="K447">
            <v>0</v>
          </cell>
        </row>
        <row r="448">
          <cell r="F448">
            <v>0</v>
          </cell>
          <cell r="G448">
            <v>0</v>
          </cell>
          <cell r="H448">
            <v>0</v>
          </cell>
          <cell r="I448">
            <v>0</v>
          </cell>
          <cell r="J448">
            <v>0</v>
          </cell>
          <cell r="K448">
            <v>0</v>
          </cell>
        </row>
        <row r="449">
          <cell r="F449">
            <v>0</v>
          </cell>
          <cell r="G449">
            <v>0</v>
          </cell>
          <cell r="H449">
            <v>0</v>
          </cell>
          <cell r="I449">
            <v>0</v>
          </cell>
          <cell r="J449">
            <v>0</v>
          </cell>
          <cell r="K449">
            <v>0</v>
          </cell>
        </row>
        <row r="450">
          <cell r="F450">
            <v>0</v>
          </cell>
          <cell r="G450">
            <v>0</v>
          </cell>
          <cell r="H450">
            <v>0</v>
          </cell>
          <cell r="I450">
            <v>0</v>
          </cell>
          <cell r="J450">
            <v>0</v>
          </cell>
          <cell r="K450">
            <v>0</v>
          </cell>
        </row>
        <row r="451">
          <cell r="F451">
            <v>0</v>
          </cell>
          <cell r="G451">
            <v>0</v>
          </cell>
          <cell r="H451">
            <v>0</v>
          </cell>
          <cell r="I451">
            <v>0</v>
          </cell>
          <cell r="J451">
            <v>0</v>
          </cell>
          <cell r="K451">
            <v>0</v>
          </cell>
        </row>
        <row r="452">
          <cell r="F452">
            <v>0</v>
          </cell>
          <cell r="G452">
            <v>0</v>
          </cell>
          <cell r="H452">
            <v>0</v>
          </cell>
          <cell r="I452">
            <v>0</v>
          </cell>
          <cell r="J452">
            <v>0</v>
          </cell>
          <cell r="K452">
            <v>0</v>
          </cell>
        </row>
        <row r="453">
          <cell r="F453">
            <v>0</v>
          </cell>
          <cell r="G453">
            <v>0</v>
          </cell>
          <cell r="H453">
            <v>0</v>
          </cell>
          <cell r="I453">
            <v>0</v>
          </cell>
          <cell r="J453">
            <v>0</v>
          </cell>
          <cell r="K453">
            <v>0</v>
          </cell>
        </row>
        <row r="454">
          <cell r="F454">
            <v>0</v>
          </cell>
          <cell r="G454">
            <v>0</v>
          </cell>
          <cell r="H454">
            <v>0</v>
          </cell>
          <cell r="I454">
            <v>0</v>
          </cell>
          <cell r="J454">
            <v>0</v>
          </cell>
          <cell r="K454">
            <v>0</v>
          </cell>
        </row>
        <row r="455">
          <cell r="F455">
            <v>0</v>
          </cell>
          <cell r="G455">
            <v>0</v>
          </cell>
          <cell r="H455">
            <v>0</v>
          </cell>
          <cell r="I455">
            <v>0</v>
          </cell>
          <cell r="J455">
            <v>0</v>
          </cell>
          <cell r="K455">
            <v>0</v>
          </cell>
        </row>
        <row r="456">
          <cell r="F456">
            <v>0</v>
          </cell>
          <cell r="G456">
            <v>0</v>
          </cell>
          <cell r="H456">
            <v>0</v>
          </cell>
          <cell r="I456">
            <v>0</v>
          </cell>
          <cell r="J456">
            <v>0</v>
          </cell>
          <cell r="K456">
            <v>0</v>
          </cell>
        </row>
        <row r="457">
          <cell r="F457">
            <v>0</v>
          </cell>
          <cell r="G457">
            <v>0</v>
          </cell>
          <cell r="H457">
            <v>0</v>
          </cell>
          <cell r="I457">
            <v>0</v>
          </cell>
          <cell r="J457">
            <v>0</v>
          </cell>
          <cell r="K457">
            <v>0</v>
          </cell>
        </row>
        <row r="458">
          <cell r="F458">
            <v>0</v>
          </cell>
          <cell r="G458">
            <v>0</v>
          </cell>
          <cell r="H458">
            <v>0</v>
          </cell>
          <cell r="I458">
            <v>0</v>
          </cell>
          <cell r="J458">
            <v>0</v>
          </cell>
          <cell r="K458">
            <v>0</v>
          </cell>
        </row>
        <row r="459">
          <cell r="F459">
            <v>0</v>
          </cell>
          <cell r="G459">
            <v>0</v>
          </cell>
          <cell r="H459">
            <v>0</v>
          </cell>
          <cell r="I459">
            <v>0</v>
          </cell>
          <cell r="J459">
            <v>0</v>
          </cell>
          <cell r="K459">
            <v>0</v>
          </cell>
        </row>
        <row r="460">
          <cell r="F460">
            <v>0</v>
          </cell>
          <cell r="G460">
            <v>0</v>
          </cell>
          <cell r="H460">
            <v>0</v>
          </cell>
          <cell r="I460">
            <v>0</v>
          </cell>
          <cell r="J460">
            <v>0</v>
          </cell>
          <cell r="K460">
            <v>0</v>
          </cell>
        </row>
        <row r="461">
          <cell r="F461">
            <v>0</v>
          </cell>
          <cell r="G461">
            <v>0</v>
          </cell>
          <cell r="H461">
            <v>0</v>
          </cell>
          <cell r="I461">
            <v>0</v>
          </cell>
          <cell r="J461">
            <v>0</v>
          </cell>
          <cell r="K461">
            <v>0</v>
          </cell>
        </row>
        <row r="462">
          <cell r="F462">
            <v>0</v>
          </cell>
          <cell r="G462">
            <v>0</v>
          </cell>
          <cell r="H462">
            <v>0</v>
          </cell>
          <cell r="I462">
            <v>0</v>
          </cell>
          <cell r="J462">
            <v>0</v>
          </cell>
          <cell r="K462">
            <v>0</v>
          </cell>
        </row>
        <row r="463">
          <cell r="F463">
            <v>0</v>
          </cell>
          <cell r="G463">
            <v>0</v>
          </cell>
          <cell r="H463">
            <v>0</v>
          </cell>
          <cell r="I463">
            <v>0</v>
          </cell>
          <cell r="J463">
            <v>0</v>
          </cell>
          <cell r="K463">
            <v>0</v>
          </cell>
        </row>
        <row r="464">
          <cell r="F464">
            <v>0</v>
          </cell>
          <cell r="G464">
            <v>0</v>
          </cell>
          <cell r="H464">
            <v>0</v>
          </cell>
          <cell r="I464">
            <v>0</v>
          </cell>
          <cell r="J464">
            <v>0</v>
          </cell>
          <cell r="K464">
            <v>0</v>
          </cell>
        </row>
        <row r="465">
          <cell r="F465">
            <v>0</v>
          </cell>
          <cell r="G465">
            <v>0</v>
          </cell>
          <cell r="H465">
            <v>0</v>
          </cell>
          <cell r="I465">
            <v>0</v>
          </cell>
          <cell r="J465">
            <v>0</v>
          </cell>
          <cell r="K465">
            <v>0</v>
          </cell>
        </row>
        <row r="466">
          <cell r="F466">
            <v>0</v>
          </cell>
          <cell r="G466">
            <v>0</v>
          </cell>
          <cell r="H466">
            <v>0</v>
          </cell>
          <cell r="I466">
            <v>0</v>
          </cell>
          <cell r="J466">
            <v>0</v>
          </cell>
          <cell r="K466">
            <v>0</v>
          </cell>
        </row>
        <row r="467">
          <cell r="F467">
            <v>0</v>
          </cell>
          <cell r="G467">
            <v>0</v>
          </cell>
          <cell r="H467">
            <v>0</v>
          </cell>
          <cell r="I467">
            <v>0</v>
          </cell>
          <cell r="J467">
            <v>0</v>
          </cell>
          <cell r="K467">
            <v>0</v>
          </cell>
        </row>
        <row r="468">
          <cell r="F468">
            <v>0</v>
          </cell>
          <cell r="G468">
            <v>0</v>
          </cell>
          <cell r="H468">
            <v>0</v>
          </cell>
          <cell r="I468">
            <v>0</v>
          </cell>
          <cell r="J468">
            <v>0</v>
          </cell>
          <cell r="K468">
            <v>0</v>
          </cell>
        </row>
        <row r="469">
          <cell r="F469">
            <v>0</v>
          </cell>
          <cell r="G469">
            <v>0</v>
          </cell>
          <cell r="H469">
            <v>0</v>
          </cell>
          <cell r="I469">
            <v>0</v>
          </cell>
          <cell r="J469">
            <v>0</v>
          </cell>
          <cell r="K469">
            <v>0</v>
          </cell>
        </row>
        <row r="470">
          <cell r="F470">
            <v>0</v>
          </cell>
          <cell r="G470">
            <v>0</v>
          </cell>
          <cell r="H470">
            <v>0</v>
          </cell>
          <cell r="I470">
            <v>0</v>
          </cell>
          <cell r="J470">
            <v>0</v>
          </cell>
          <cell r="K470">
            <v>0</v>
          </cell>
        </row>
        <row r="471">
          <cell r="F471">
            <v>0</v>
          </cell>
          <cell r="G471">
            <v>0</v>
          </cell>
          <cell r="H471">
            <v>0</v>
          </cell>
          <cell r="I471">
            <v>0</v>
          </cell>
          <cell r="J471">
            <v>0</v>
          </cell>
          <cell r="K471">
            <v>0</v>
          </cell>
        </row>
        <row r="472">
          <cell r="F472">
            <v>0</v>
          </cell>
          <cell r="G472">
            <v>0</v>
          </cell>
          <cell r="H472">
            <v>0</v>
          </cell>
          <cell r="I472">
            <v>0</v>
          </cell>
          <cell r="J472">
            <v>0</v>
          </cell>
          <cell r="K472">
            <v>0</v>
          </cell>
        </row>
        <row r="473">
          <cell r="F473">
            <v>0</v>
          </cell>
          <cell r="G473">
            <v>0</v>
          </cell>
          <cell r="H473">
            <v>0</v>
          </cell>
          <cell r="I473">
            <v>0</v>
          </cell>
          <cell r="J473">
            <v>0</v>
          </cell>
          <cell r="K473">
            <v>0</v>
          </cell>
        </row>
        <row r="474">
          <cell r="F474">
            <v>0</v>
          </cell>
          <cell r="G474">
            <v>0</v>
          </cell>
          <cell r="H474">
            <v>0</v>
          </cell>
          <cell r="I474">
            <v>0</v>
          </cell>
          <cell r="J474">
            <v>0</v>
          </cell>
          <cell r="K474">
            <v>0</v>
          </cell>
        </row>
        <row r="475">
          <cell r="F475">
            <v>0</v>
          </cell>
          <cell r="G475">
            <v>0</v>
          </cell>
          <cell r="H475">
            <v>0</v>
          </cell>
          <cell r="I475">
            <v>0</v>
          </cell>
          <cell r="J475">
            <v>0</v>
          </cell>
          <cell r="K475">
            <v>0</v>
          </cell>
        </row>
        <row r="476">
          <cell r="F476">
            <v>0</v>
          </cell>
          <cell r="G476">
            <v>0</v>
          </cell>
          <cell r="H476">
            <v>0</v>
          </cell>
          <cell r="I476">
            <v>0</v>
          </cell>
          <cell r="J476">
            <v>0</v>
          </cell>
          <cell r="K476">
            <v>0</v>
          </cell>
        </row>
        <row r="477">
          <cell r="F477">
            <v>0</v>
          </cell>
          <cell r="G477">
            <v>0</v>
          </cell>
          <cell r="H477">
            <v>0</v>
          </cell>
          <cell r="I477">
            <v>0</v>
          </cell>
          <cell r="J477">
            <v>0</v>
          </cell>
          <cell r="K477">
            <v>0</v>
          </cell>
        </row>
        <row r="478">
          <cell r="F478">
            <v>0</v>
          </cell>
          <cell r="G478">
            <v>0</v>
          </cell>
          <cell r="H478">
            <v>0</v>
          </cell>
          <cell r="I478">
            <v>0</v>
          </cell>
          <cell r="J478">
            <v>0</v>
          </cell>
          <cell r="K478">
            <v>0</v>
          </cell>
        </row>
        <row r="479">
          <cell r="F479">
            <v>0</v>
          </cell>
          <cell r="G479">
            <v>0</v>
          </cell>
          <cell r="H479">
            <v>0</v>
          </cell>
          <cell r="I479">
            <v>0</v>
          </cell>
          <cell r="J479">
            <v>0</v>
          </cell>
          <cell r="K479">
            <v>0</v>
          </cell>
        </row>
        <row r="480">
          <cell r="F480">
            <v>0</v>
          </cell>
          <cell r="G480">
            <v>0</v>
          </cell>
          <cell r="H480">
            <v>0</v>
          </cell>
          <cell r="I480">
            <v>0</v>
          </cell>
          <cell r="J480">
            <v>0</v>
          </cell>
          <cell r="K480">
            <v>0</v>
          </cell>
        </row>
        <row r="481">
          <cell r="F481">
            <v>0</v>
          </cell>
          <cell r="G481">
            <v>0</v>
          </cell>
          <cell r="H481">
            <v>0</v>
          </cell>
          <cell r="I481">
            <v>0</v>
          </cell>
          <cell r="J481">
            <v>0</v>
          </cell>
          <cell r="K481">
            <v>0</v>
          </cell>
        </row>
        <row r="482">
          <cell r="F482">
            <v>0</v>
          </cell>
          <cell r="G482">
            <v>0</v>
          </cell>
          <cell r="H482">
            <v>0</v>
          </cell>
          <cell r="I482">
            <v>0</v>
          </cell>
          <cell r="J482">
            <v>0</v>
          </cell>
          <cell r="K482">
            <v>0</v>
          </cell>
        </row>
        <row r="483">
          <cell r="F483">
            <v>0</v>
          </cell>
          <cell r="G483">
            <v>0</v>
          </cell>
          <cell r="H483">
            <v>0</v>
          </cell>
          <cell r="I483">
            <v>0</v>
          </cell>
          <cell r="J483">
            <v>0</v>
          </cell>
          <cell r="K483">
            <v>0</v>
          </cell>
        </row>
        <row r="484">
          <cell r="F484">
            <v>0</v>
          </cell>
          <cell r="G484">
            <v>0</v>
          </cell>
          <cell r="H484">
            <v>0</v>
          </cell>
          <cell r="I484">
            <v>0</v>
          </cell>
          <cell r="J484">
            <v>0</v>
          </cell>
          <cell r="K484">
            <v>0</v>
          </cell>
        </row>
        <row r="485">
          <cell r="F485">
            <v>0</v>
          </cell>
          <cell r="G485">
            <v>0</v>
          </cell>
          <cell r="H485">
            <v>0</v>
          </cell>
          <cell r="I485">
            <v>0</v>
          </cell>
          <cell r="J485">
            <v>0</v>
          </cell>
          <cell r="K485">
            <v>0</v>
          </cell>
        </row>
        <row r="486">
          <cell r="F486">
            <v>0</v>
          </cell>
          <cell r="G486">
            <v>0</v>
          </cell>
          <cell r="H486">
            <v>0</v>
          </cell>
          <cell r="I486">
            <v>0</v>
          </cell>
          <cell r="J486">
            <v>0</v>
          </cell>
          <cell r="K486">
            <v>0</v>
          </cell>
        </row>
        <row r="487">
          <cell r="F487">
            <v>0</v>
          </cell>
          <cell r="G487">
            <v>0</v>
          </cell>
          <cell r="H487">
            <v>0</v>
          </cell>
          <cell r="I487">
            <v>0</v>
          </cell>
          <cell r="J487">
            <v>0</v>
          </cell>
          <cell r="K487">
            <v>0</v>
          </cell>
        </row>
        <row r="488">
          <cell r="F488">
            <v>0</v>
          </cell>
          <cell r="G488">
            <v>0</v>
          </cell>
          <cell r="H488">
            <v>0</v>
          </cell>
          <cell r="I488">
            <v>0</v>
          </cell>
          <cell r="J488">
            <v>0</v>
          </cell>
          <cell r="K488">
            <v>0</v>
          </cell>
        </row>
        <row r="489">
          <cell r="F489">
            <v>0</v>
          </cell>
          <cell r="G489">
            <v>0</v>
          </cell>
          <cell r="H489">
            <v>0</v>
          </cell>
          <cell r="I489">
            <v>0</v>
          </cell>
          <cell r="J489">
            <v>0</v>
          </cell>
          <cell r="K489">
            <v>0</v>
          </cell>
        </row>
        <row r="490">
          <cell r="F490">
            <v>0</v>
          </cell>
          <cell r="G490">
            <v>0</v>
          </cell>
          <cell r="H490">
            <v>0</v>
          </cell>
          <cell r="I490">
            <v>0</v>
          </cell>
          <cell r="J490">
            <v>0</v>
          </cell>
          <cell r="K490">
            <v>0</v>
          </cell>
        </row>
        <row r="491">
          <cell r="F491">
            <v>0</v>
          </cell>
          <cell r="G491">
            <v>0</v>
          </cell>
          <cell r="H491">
            <v>0</v>
          </cell>
          <cell r="I491">
            <v>0</v>
          </cell>
          <cell r="J491">
            <v>0</v>
          </cell>
          <cell r="K491">
            <v>0</v>
          </cell>
        </row>
        <row r="492">
          <cell r="F492">
            <v>0</v>
          </cell>
          <cell r="G492">
            <v>0</v>
          </cell>
          <cell r="H492">
            <v>0</v>
          </cell>
          <cell r="I492">
            <v>0</v>
          </cell>
          <cell r="J492">
            <v>0</v>
          </cell>
          <cell r="K492">
            <v>0</v>
          </cell>
        </row>
        <row r="493">
          <cell r="F493">
            <v>0</v>
          </cell>
          <cell r="G493">
            <v>0</v>
          </cell>
          <cell r="H493">
            <v>0</v>
          </cell>
          <cell r="I493">
            <v>0</v>
          </cell>
          <cell r="J493">
            <v>0</v>
          </cell>
          <cell r="K493">
            <v>0</v>
          </cell>
        </row>
        <row r="494">
          <cell r="F494">
            <v>0</v>
          </cell>
          <cell r="G494">
            <v>0</v>
          </cell>
          <cell r="H494">
            <v>0</v>
          </cell>
          <cell r="I494">
            <v>0</v>
          </cell>
          <cell r="J494">
            <v>0</v>
          </cell>
          <cell r="K494">
            <v>0</v>
          </cell>
        </row>
        <row r="495">
          <cell r="F495">
            <v>0</v>
          </cell>
          <cell r="G495">
            <v>0</v>
          </cell>
          <cell r="H495">
            <v>0</v>
          </cell>
          <cell r="I495">
            <v>0</v>
          </cell>
          <cell r="J495">
            <v>0</v>
          </cell>
          <cell r="K495">
            <v>0</v>
          </cell>
        </row>
        <row r="496">
          <cell r="F496">
            <v>0</v>
          </cell>
          <cell r="G496">
            <v>0</v>
          </cell>
          <cell r="H496">
            <v>0</v>
          </cell>
          <cell r="I496">
            <v>0</v>
          </cell>
          <cell r="J496">
            <v>0</v>
          </cell>
          <cell r="K496">
            <v>0</v>
          </cell>
        </row>
        <row r="497">
          <cell r="F497">
            <v>0</v>
          </cell>
          <cell r="G497">
            <v>0</v>
          </cell>
          <cell r="H497">
            <v>0</v>
          </cell>
          <cell r="I497">
            <v>0</v>
          </cell>
          <cell r="J497">
            <v>0</v>
          </cell>
          <cell r="K497">
            <v>0</v>
          </cell>
        </row>
        <row r="498">
          <cell r="F498">
            <v>0</v>
          </cell>
          <cell r="G498">
            <v>0</v>
          </cell>
          <cell r="H498">
            <v>0</v>
          </cell>
          <cell r="I498">
            <v>0</v>
          </cell>
          <cell r="J498">
            <v>0</v>
          </cell>
          <cell r="K498">
            <v>0</v>
          </cell>
        </row>
        <row r="499">
          <cell r="F499">
            <v>0</v>
          </cell>
          <cell r="G499">
            <v>0</v>
          </cell>
          <cell r="H499">
            <v>0</v>
          </cell>
          <cell r="I499">
            <v>0</v>
          </cell>
          <cell r="J499">
            <v>0</v>
          </cell>
          <cell r="K499">
            <v>0</v>
          </cell>
        </row>
        <row r="500">
          <cell r="F500">
            <v>0</v>
          </cell>
          <cell r="G500">
            <v>0</v>
          </cell>
          <cell r="H500">
            <v>0</v>
          </cell>
          <cell r="I500">
            <v>0</v>
          </cell>
          <cell r="J500">
            <v>0</v>
          </cell>
          <cell r="K500">
            <v>0</v>
          </cell>
        </row>
        <row r="501">
          <cell r="F501">
            <v>0</v>
          </cell>
          <cell r="G501">
            <v>0</v>
          </cell>
          <cell r="H501">
            <v>0</v>
          </cell>
          <cell r="I501">
            <v>0</v>
          </cell>
          <cell r="J501">
            <v>0</v>
          </cell>
          <cell r="K501">
            <v>0</v>
          </cell>
        </row>
        <row r="502">
          <cell r="F502">
            <v>0</v>
          </cell>
          <cell r="G502">
            <v>0</v>
          </cell>
          <cell r="H502">
            <v>0</v>
          </cell>
          <cell r="I502">
            <v>0</v>
          </cell>
          <cell r="J502">
            <v>0</v>
          </cell>
          <cell r="K502">
            <v>0</v>
          </cell>
        </row>
        <row r="503">
          <cell r="F503">
            <v>0</v>
          </cell>
          <cell r="G503">
            <v>0</v>
          </cell>
          <cell r="H503">
            <v>0</v>
          </cell>
          <cell r="I503">
            <v>0</v>
          </cell>
          <cell r="J503">
            <v>0</v>
          </cell>
          <cell r="K503">
            <v>0</v>
          </cell>
        </row>
        <row r="504">
          <cell r="F504">
            <v>0</v>
          </cell>
          <cell r="G504">
            <v>0</v>
          </cell>
          <cell r="H504">
            <v>0</v>
          </cell>
          <cell r="I504">
            <v>0</v>
          </cell>
          <cell r="J504">
            <v>0</v>
          </cell>
          <cell r="K504">
            <v>0</v>
          </cell>
        </row>
        <row r="505">
          <cell r="F505">
            <v>0</v>
          </cell>
          <cell r="G505">
            <v>0</v>
          </cell>
          <cell r="H505">
            <v>0</v>
          </cell>
          <cell r="I505">
            <v>0</v>
          </cell>
          <cell r="J505">
            <v>0</v>
          </cell>
          <cell r="K505">
            <v>0</v>
          </cell>
        </row>
        <row r="506">
          <cell r="F506">
            <v>0</v>
          </cell>
          <cell r="G506">
            <v>0</v>
          </cell>
          <cell r="H506">
            <v>0</v>
          </cell>
          <cell r="I506">
            <v>0</v>
          </cell>
          <cell r="J506">
            <v>0</v>
          </cell>
          <cell r="K506">
            <v>0</v>
          </cell>
        </row>
        <row r="507">
          <cell r="F507">
            <v>0</v>
          </cell>
          <cell r="G507">
            <v>0</v>
          </cell>
          <cell r="H507">
            <v>0</v>
          </cell>
          <cell r="I507">
            <v>0</v>
          </cell>
          <cell r="J507">
            <v>0</v>
          </cell>
          <cell r="K507">
            <v>0</v>
          </cell>
        </row>
        <row r="508">
          <cell r="F508">
            <v>0</v>
          </cell>
          <cell r="G508">
            <v>0</v>
          </cell>
          <cell r="H508">
            <v>0</v>
          </cell>
          <cell r="I508">
            <v>0</v>
          </cell>
          <cell r="J508">
            <v>0</v>
          </cell>
          <cell r="K508">
            <v>0</v>
          </cell>
        </row>
        <row r="509">
          <cell r="F509">
            <v>0</v>
          </cell>
          <cell r="G509">
            <v>0</v>
          </cell>
          <cell r="H509">
            <v>0</v>
          </cell>
          <cell r="I509">
            <v>0</v>
          </cell>
          <cell r="J509">
            <v>0</v>
          </cell>
          <cell r="K509">
            <v>0</v>
          </cell>
        </row>
        <row r="510">
          <cell r="F510">
            <v>0</v>
          </cell>
          <cell r="G510">
            <v>0</v>
          </cell>
          <cell r="H510">
            <v>0</v>
          </cell>
          <cell r="I510">
            <v>0</v>
          </cell>
          <cell r="J510">
            <v>0</v>
          </cell>
          <cell r="K510">
            <v>0</v>
          </cell>
        </row>
        <row r="511">
          <cell r="F511">
            <v>0</v>
          </cell>
          <cell r="G511">
            <v>0</v>
          </cell>
          <cell r="H511">
            <v>0</v>
          </cell>
          <cell r="I511">
            <v>0</v>
          </cell>
          <cell r="J511">
            <v>0</v>
          </cell>
          <cell r="K511">
            <v>0</v>
          </cell>
        </row>
        <row r="512">
          <cell r="F512">
            <v>0</v>
          </cell>
          <cell r="G512">
            <v>0</v>
          </cell>
          <cell r="H512">
            <v>0</v>
          </cell>
          <cell r="I512">
            <v>0</v>
          </cell>
          <cell r="J512">
            <v>0</v>
          </cell>
          <cell r="K512">
            <v>0</v>
          </cell>
        </row>
        <row r="513">
          <cell r="F513">
            <v>0</v>
          </cell>
          <cell r="G513">
            <v>0</v>
          </cell>
          <cell r="H513">
            <v>0</v>
          </cell>
          <cell r="I513">
            <v>0</v>
          </cell>
          <cell r="J513">
            <v>0</v>
          </cell>
          <cell r="K513">
            <v>0</v>
          </cell>
        </row>
        <row r="514">
          <cell r="F514">
            <v>0</v>
          </cell>
          <cell r="G514">
            <v>0</v>
          </cell>
          <cell r="H514">
            <v>0</v>
          </cell>
          <cell r="I514">
            <v>0</v>
          </cell>
          <cell r="J514">
            <v>0</v>
          </cell>
          <cell r="K514">
            <v>0</v>
          </cell>
        </row>
        <row r="515">
          <cell r="F515">
            <v>0</v>
          </cell>
          <cell r="G515">
            <v>0</v>
          </cell>
          <cell r="H515">
            <v>0</v>
          </cell>
          <cell r="I515">
            <v>0</v>
          </cell>
          <cell r="J515">
            <v>0</v>
          </cell>
          <cell r="K515">
            <v>0</v>
          </cell>
        </row>
        <row r="516">
          <cell r="F516">
            <v>0</v>
          </cell>
          <cell r="G516">
            <v>0</v>
          </cell>
          <cell r="H516">
            <v>0</v>
          </cell>
          <cell r="I516">
            <v>0</v>
          </cell>
          <cell r="J516">
            <v>0</v>
          </cell>
          <cell r="K516">
            <v>0</v>
          </cell>
        </row>
        <row r="517">
          <cell r="F517">
            <v>0</v>
          </cell>
          <cell r="G517">
            <v>0</v>
          </cell>
          <cell r="H517">
            <v>0</v>
          </cell>
          <cell r="I517">
            <v>0</v>
          </cell>
          <cell r="J517">
            <v>0</v>
          </cell>
          <cell r="K517">
            <v>0</v>
          </cell>
        </row>
        <row r="518">
          <cell r="F518">
            <v>0</v>
          </cell>
          <cell r="G518">
            <v>0</v>
          </cell>
          <cell r="H518">
            <v>0</v>
          </cell>
          <cell r="I518">
            <v>0</v>
          </cell>
          <cell r="J518">
            <v>0</v>
          </cell>
          <cell r="K518">
            <v>0</v>
          </cell>
        </row>
        <row r="519">
          <cell r="F519">
            <v>0</v>
          </cell>
          <cell r="G519">
            <v>0</v>
          </cell>
          <cell r="H519">
            <v>0</v>
          </cell>
          <cell r="I519">
            <v>0</v>
          </cell>
          <cell r="J519">
            <v>0</v>
          </cell>
          <cell r="K519">
            <v>0</v>
          </cell>
        </row>
        <row r="520">
          <cell r="F520">
            <v>0</v>
          </cell>
          <cell r="G520">
            <v>0</v>
          </cell>
          <cell r="H520">
            <v>0</v>
          </cell>
          <cell r="I520">
            <v>0</v>
          </cell>
          <cell r="J520">
            <v>0</v>
          </cell>
          <cell r="K520">
            <v>0</v>
          </cell>
        </row>
        <row r="521">
          <cell r="F521">
            <v>0</v>
          </cell>
          <cell r="G521">
            <v>0</v>
          </cell>
          <cell r="H521">
            <v>0</v>
          </cell>
          <cell r="I521">
            <v>0</v>
          </cell>
          <cell r="J521">
            <v>0</v>
          </cell>
          <cell r="K521">
            <v>0</v>
          </cell>
        </row>
        <row r="522">
          <cell r="F522">
            <v>0</v>
          </cell>
          <cell r="G522">
            <v>0</v>
          </cell>
          <cell r="H522">
            <v>0</v>
          </cell>
          <cell r="I522">
            <v>0</v>
          </cell>
          <cell r="J522">
            <v>0</v>
          </cell>
          <cell r="K522">
            <v>0</v>
          </cell>
        </row>
        <row r="523">
          <cell r="F523">
            <v>0</v>
          </cell>
          <cell r="G523">
            <v>0</v>
          </cell>
          <cell r="H523">
            <v>0</v>
          </cell>
          <cell r="I523">
            <v>0</v>
          </cell>
          <cell r="J523">
            <v>0</v>
          </cell>
          <cell r="K523">
            <v>0</v>
          </cell>
        </row>
        <row r="524">
          <cell r="F524">
            <v>0</v>
          </cell>
          <cell r="G524">
            <v>0</v>
          </cell>
          <cell r="H524">
            <v>0</v>
          </cell>
          <cell r="I524">
            <v>0</v>
          </cell>
          <cell r="J524">
            <v>0</v>
          </cell>
          <cell r="K524">
            <v>0</v>
          </cell>
        </row>
        <row r="525">
          <cell r="F525">
            <v>0</v>
          </cell>
          <cell r="G525">
            <v>0</v>
          </cell>
          <cell r="H525">
            <v>0</v>
          </cell>
          <cell r="I525">
            <v>0</v>
          </cell>
          <cell r="J525">
            <v>0</v>
          </cell>
          <cell r="K525">
            <v>0</v>
          </cell>
        </row>
        <row r="526">
          <cell r="F526">
            <v>0</v>
          </cell>
          <cell r="G526">
            <v>0</v>
          </cell>
          <cell r="H526">
            <v>0</v>
          </cell>
          <cell r="I526">
            <v>0</v>
          </cell>
          <cell r="J526">
            <v>0</v>
          </cell>
          <cell r="K526">
            <v>0</v>
          </cell>
        </row>
        <row r="527">
          <cell r="F527">
            <v>0</v>
          </cell>
          <cell r="G527">
            <v>0</v>
          </cell>
          <cell r="H527">
            <v>0</v>
          </cell>
          <cell r="I527">
            <v>0</v>
          </cell>
          <cell r="J527">
            <v>0</v>
          </cell>
          <cell r="K527">
            <v>0</v>
          </cell>
        </row>
        <row r="528">
          <cell r="F528">
            <v>0</v>
          </cell>
          <cell r="G528">
            <v>0</v>
          </cell>
          <cell r="H528">
            <v>0</v>
          </cell>
          <cell r="I528">
            <v>0</v>
          </cell>
          <cell r="J528">
            <v>0</v>
          </cell>
          <cell r="K528">
            <v>0</v>
          </cell>
        </row>
        <row r="529">
          <cell r="F529">
            <v>0</v>
          </cell>
          <cell r="G529">
            <v>0</v>
          </cell>
          <cell r="H529">
            <v>0</v>
          </cell>
          <cell r="I529">
            <v>0</v>
          </cell>
          <cell r="J529">
            <v>0</v>
          </cell>
          <cell r="K529">
            <v>0</v>
          </cell>
        </row>
        <row r="530">
          <cell r="F530">
            <v>0</v>
          </cell>
          <cell r="G530">
            <v>0</v>
          </cell>
          <cell r="H530">
            <v>0</v>
          </cell>
          <cell r="I530">
            <v>0</v>
          </cell>
          <cell r="J530">
            <v>0</v>
          </cell>
          <cell r="K530">
            <v>0</v>
          </cell>
        </row>
        <row r="531">
          <cell r="F531">
            <v>0</v>
          </cell>
          <cell r="G531">
            <v>0</v>
          </cell>
          <cell r="H531">
            <v>0</v>
          </cell>
          <cell r="I531">
            <v>0</v>
          </cell>
          <cell r="J531">
            <v>0</v>
          </cell>
          <cell r="K531">
            <v>0</v>
          </cell>
        </row>
        <row r="532">
          <cell r="F532">
            <v>0</v>
          </cell>
          <cell r="G532">
            <v>0</v>
          </cell>
          <cell r="H532">
            <v>0</v>
          </cell>
          <cell r="I532">
            <v>0</v>
          </cell>
          <cell r="J532">
            <v>0</v>
          </cell>
          <cell r="K532">
            <v>0</v>
          </cell>
        </row>
        <row r="533">
          <cell r="F533">
            <v>0</v>
          </cell>
          <cell r="G533">
            <v>0</v>
          </cell>
          <cell r="H533">
            <v>0</v>
          </cell>
          <cell r="I533">
            <v>0</v>
          </cell>
          <cell r="J533">
            <v>0</v>
          </cell>
          <cell r="K533">
            <v>0</v>
          </cell>
        </row>
        <row r="534">
          <cell r="F534">
            <v>0</v>
          </cell>
          <cell r="G534">
            <v>0</v>
          </cell>
          <cell r="H534">
            <v>0</v>
          </cell>
          <cell r="I534">
            <v>0</v>
          </cell>
          <cell r="J534">
            <v>0</v>
          </cell>
          <cell r="K534">
            <v>0</v>
          </cell>
        </row>
        <row r="535">
          <cell r="F535">
            <v>0</v>
          </cell>
          <cell r="G535">
            <v>0</v>
          </cell>
          <cell r="H535">
            <v>0</v>
          </cell>
          <cell r="I535">
            <v>0</v>
          </cell>
          <cell r="J535">
            <v>0</v>
          </cell>
          <cell r="K535">
            <v>0</v>
          </cell>
        </row>
        <row r="536">
          <cell r="F536">
            <v>0</v>
          </cell>
          <cell r="G536">
            <v>0</v>
          </cell>
          <cell r="H536">
            <v>0</v>
          </cell>
          <cell r="I536">
            <v>0</v>
          </cell>
          <cell r="J536">
            <v>0</v>
          </cell>
          <cell r="K536">
            <v>0</v>
          </cell>
        </row>
        <row r="537">
          <cell r="F537">
            <v>0</v>
          </cell>
          <cell r="G537">
            <v>0</v>
          </cell>
          <cell r="H537">
            <v>0</v>
          </cell>
          <cell r="I537">
            <v>0</v>
          </cell>
          <cell r="J537">
            <v>0</v>
          </cell>
          <cell r="K537">
            <v>0</v>
          </cell>
        </row>
        <row r="538">
          <cell r="F538">
            <v>0</v>
          </cell>
          <cell r="G538">
            <v>0</v>
          </cell>
          <cell r="H538">
            <v>0</v>
          </cell>
          <cell r="I538">
            <v>0</v>
          </cell>
          <cell r="J538">
            <v>0</v>
          </cell>
          <cell r="K538">
            <v>0</v>
          </cell>
        </row>
        <row r="539">
          <cell r="F539">
            <v>0</v>
          </cell>
          <cell r="G539">
            <v>0</v>
          </cell>
          <cell r="H539">
            <v>0</v>
          </cell>
          <cell r="I539">
            <v>0</v>
          </cell>
          <cell r="J539">
            <v>0</v>
          </cell>
          <cell r="K539">
            <v>0</v>
          </cell>
        </row>
        <row r="540">
          <cell r="F540">
            <v>0</v>
          </cell>
          <cell r="G540">
            <v>0</v>
          </cell>
          <cell r="H540">
            <v>0</v>
          </cell>
          <cell r="I540">
            <v>0</v>
          </cell>
          <cell r="J540">
            <v>0</v>
          </cell>
          <cell r="K540">
            <v>0</v>
          </cell>
        </row>
        <row r="541">
          <cell r="F541">
            <v>0</v>
          </cell>
          <cell r="G541">
            <v>0</v>
          </cell>
          <cell r="H541">
            <v>0</v>
          </cell>
          <cell r="I541">
            <v>0</v>
          </cell>
          <cell r="J541">
            <v>0</v>
          </cell>
          <cell r="K541">
            <v>0</v>
          </cell>
        </row>
        <row r="542">
          <cell r="F542">
            <v>0</v>
          </cell>
          <cell r="G542">
            <v>0</v>
          </cell>
          <cell r="H542">
            <v>0</v>
          </cell>
          <cell r="I542">
            <v>0</v>
          </cell>
          <cell r="J542">
            <v>0</v>
          </cell>
          <cell r="K542">
            <v>0</v>
          </cell>
        </row>
        <row r="543">
          <cell r="F543">
            <v>0</v>
          </cell>
          <cell r="G543">
            <v>0</v>
          </cell>
          <cell r="H543">
            <v>0</v>
          </cell>
          <cell r="I543">
            <v>0</v>
          </cell>
          <cell r="J543">
            <v>0</v>
          </cell>
          <cell r="K543">
            <v>0</v>
          </cell>
        </row>
        <row r="544">
          <cell r="F544">
            <v>0</v>
          </cell>
          <cell r="G544">
            <v>0</v>
          </cell>
          <cell r="H544">
            <v>0</v>
          </cell>
          <cell r="I544">
            <v>0</v>
          </cell>
          <cell r="J544">
            <v>0</v>
          </cell>
          <cell r="K544">
            <v>0</v>
          </cell>
        </row>
        <row r="545">
          <cell r="F545">
            <v>0</v>
          </cell>
          <cell r="G545">
            <v>0</v>
          </cell>
          <cell r="H545">
            <v>0</v>
          </cell>
          <cell r="I545">
            <v>0</v>
          </cell>
          <cell r="J545">
            <v>0</v>
          </cell>
          <cell r="K545">
            <v>0</v>
          </cell>
        </row>
        <row r="546">
          <cell r="F546">
            <v>0</v>
          </cell>
          <cell r="G546">
            <v>0</v>
          </cell>
          <cell r="H546">
            <v>0</v>
          </cell>
          <cell r="I546">
            <v>0</v>
          </cell>
          <cell r="J546">
            <v>0</v>
          </cell>
          <cell r="K546">
            <v>0</v>
          </cell>
        </row>
        <row r="547">
          <cell r="F547">
            <v>0</v>
          </cell>
          <cell r="G547">
            <v>0</v>
          </cell>
          <cell r="H547">
            <v>0</v>
          </cell>
          <cell r="I547">
            <v>0</v>
          </cell>
          <cell r="J547">
            <v>0</v>
          </cell>
          <cell r="K547">
            <v>0</v>
          </cell>
        </row>
        <row r="548">
          <cell r="F548">
            <v>0</v>
          </cell>
          <cell r="G548">
            <v>0</v>
          </cell>
          <cell r="H548">
            <v>0</v>
          </cell>
          <cell r="I548">
            <v>0</v>
          </cell>
          <cell r="J548">
            <v>0</v>
          </cell>
          <cell r="K548">
            <v>0</v>
          </cell>
        </row>
        <row r="549">
          <cell r="F549">
            <v>0</v>
          </cell>
          <cell r="G549">
            <v>0</v>
          </cell>
          <cell r="H549">
            <v>0</v>
          </cell>
          <cell r="I549">
            <v>0</v>
          </cell>
          <cell r="J549">
            <v>0</v>
          </cell>
          <cell r="K549">
            <v>0</v>
          </cell>
        </row>
        <row r="550">
          <cell r="F550">
            <v>0</v>
          </cell>
          <cell r="G550">
            <v>0</v>
          </cell>
          <cell r="H550">
            <v>0</v>
          </cell>
          <cell r="I550">
            <v>0</v>
          </cell>
          <cell r="J550">
            <v>0</v>
          </cell>
          <cell r="K550">
            <v>0</v>
          </cell>
        </row>
        <row r="551">
          <cell r="F551">
            <v>0</v>
          </cell>
          <cell r="G551">
            <v>0</v>
          </cell>
          <cell r="H551">
            <v>0</v>
          </cell>
          <cell r="I551">
            <v>0</v>
          </cell>
          <cell r="J551">
            <v>0</v>
          </cell>
          <cell r="K551">
            <v>0</v>
          </cell>
        </row>
        <row r="552">
          <cell r="F552">
            <v>0</v>
          </cell>
          <cell r="G552">
            <v>0</v>
          </cell>
          <cell r="H552">
            <v>0</v>
          </cell>
          <cell r="I552">
            <v>0</v>
          </cell>
          <cell r="J552">
            <v>0</v>
          </cell>
          <cell r="K552">
            <v>0</v>
          </cell>
        </row>
        <row r="553">
          <cell r="F553">
            <v>0</v>
          </cell>
          <cell r="G553">
            <v>0</v>
          </cell>
          <cell r="H553">
            <v>0</v>
          </cell>
          <cell r="I553">
            <v>0</v>
          </cell>
          <cell r="J553">
            <v>0</v>
          </cell>
          <cell r="K553">
            <v>0</v>
          </cell>
        </row>
        <row r="554">
          <cell r="F554">
            <v>0</v>
          </cell>
          <cell r="G554">
            <v>0</v>
          </cell>
          <cell r="H554">
            <v>0</v>
          </cell>
          <cell r="I554">
            <v>0</v>
          </cell>
          <cell r="J554">
            <v>0</v>
          </cell>
          <cell r="K554">
            <v>0</v>
          </cell>
        </row>
        <row r="555">
          <cell r="F555">
            <v>0</v>
          </cell>
          <cell r="G555">
            <v>0</v>
          </cell>
          <cell r="H555">
            <v>0</v>
          </cell>
          <cell r="I555">
            <v>0</v>
          </cell>
          <cell r="J555">
            <v>0</v>
          </cell>
          <cell r="K555">
            <v>0</v>
          </cell>
        </row>
        <row r="556">
          <cell r="F556">
            <v>0</v>
          </cell>
          <cell r="G556">
            <v>0</v>
          </cell>
          <cell r="H556">
            <v>0</v>
          </cell>
          <cell r="I556">
            <v>0</v>
          </cell>
          <cell r="J556">
            <v>0</v>
          </cell>
          <cell r="K556">
            <v>0</v>
          </cell>
        </row>
        <row r="557">
          <cell r="F557">
            <v>0</v>
          </cell>
          <cell r="G557">
            <v>0</v>
          </cell>
          <cell r="H557">
            <v>0</v>
          </cell>
          <cell r="I557">
            <v>0</v>
          </cell>
          <cell r="J557">
            <v>0</v>
          </cell>
          <cell r="K557">
            <v>0</v>
          </cell>
        </row>
        <row r="558">
          <cell r="F558">
            <v>0</v>
          </cell>
          <cell r="G558">
            <v>0</v>
          </cell>
          <cell r="H558">
            <v>0</v>
          </cell>
          <cell r="I558">
            <v>0</v>
          </cell>
          <cell r="J558">
            <v>0</v>
          </cell>
          <cell r="K558">
            <v>0</v>
          </cell>
        </row>
        <row r="559">
          <cell r="F559">
            <v>0</v>
          </cell>
          <cell r="G559">
            <v>0</v>
          </cell>
          <cell r="H559">
            <v>0</v>
          </cell>
          <cell r="I559">
            <v>0</v>
          </cell>
          <cell r="J559">
            <v>0</v>
          </cell>
          <cell r="K559">
            <v>0</v>
          </cell>
        </row>
        <row r="560">
          <cell r="F560">
            <v>0</v>
          </cell>
          <cell r="G560">
            <v>0</v>
          </cell>
          <cell r="H560">
            <v>0</v>
          </cell>
          <cell r="I560">
            <v>0</v>
          </cell>
          <cell r="J560">
            <v>0</v>
          </cell>
          <cell r="K560">
            <v>0</v>
          </cell>
        </row>
        <row r="561">
          <cell r="F561">
            <v>0</v>
          </cell>
          <cell r="G561">
            <v>0</v>
          </cell>
          <cell r="H561">
            <v>0</v>
          </cell>
          <cell r="I561">
            <v>0</v>
          </cell>
          <cell r="J561">
            <v>0</v>
          </cell>
          <cell r="K561">
            <v>0</v>
          </cell>
        </row>
        <row r="562">
          <cell r="F562">
            <v>0</v>
          </cell>
          <cell r="G562">
            <v>0</v>
          </cell>
          <cell r="H562">
            <v>0</v>
          </cell>
          <cell r="I562">
            <v>0</v>
          </cell>
          <cell r="J562">
            <v>0</v>
          </cell>
          <cell r="K562">
            <v>0</v>
          </cell>
        </row>
        <row r="563">
          <cell r="F563">
            <v>0</v>
          </cell>
          <cell r="G563">
            <v>0</v>
          </cell>
          <cell r="H563">
            <v>0</v>
          </cell>
          <cell r="I563">
            <v>0</v>
          </cell>
          <cell r="J563">
            <v>0</v>
          </cell>
          <cell r="K563">
            <v>0</v>
          </cell>
        </row>
        <row r="564">
          <cell r="F564">
            <v>0</v>
          </cell>
          <cell r="G564">
            <v>0</v>
          </cell>
          <cell r="H564">
            <v>0</v>
          </cell>
          <cell r="I564">
            <v>0</v>
          </cell>
          <cell r="J564">
            <v>0</v>
          </cell>
          <cell r="K564">
            <v>0</v>
          </cell>
        </row>
        <row r="565">
          <cell r="F565">
            <v>0</v>
          </cell>
          <cell r="G565">
            <v>0</v>
          </cell>
          <cell r="H565">
            <v>0</v>
          </cell>
          <cell r="I565">
            <v>0</v>
          </cell>
          <cell r="J565">
            <v>0</v>
          </cell>
          <cell r="K565">
            <v>0</v>
          </cell>
        </row>
        <row r="566">
          <cell r="F566">
            <v>0</v>
          </cell>
          <cell r="G566">
            <v>0</v>
          </cell>
          <cell r="H566">
            <v>0</v>
          </cell>
          <cell r="I566">
            <v>0</v>
          </cell>
          <cell r="J566">
            <v>0</v>
          </cell>
          <cell r="K566">
            <v>0</v>
          </cell>
        </row>
        <row r="567">
          <cell r="F567">
            <v>0</v>
          </cell>
          <cell r="G567">
            <v>0</v>
          </cell>
          <cell r="H567">
            <v>0</v>
          </cell>
          <cell r="I567">
            <v>0</v>
          </cell>
          <cell r="J567">
            <v>0</v>
          </cell>
          <cell r="K567">
            <v>0</v>
          </cell>
        </row>
        <row r="568">
          <cell r="F568">
            <v>0</v>
          </cell>
          <cell r="G568">
            <v>0</v>
          </cell>
          <cell r="H568">
            <v>0</v>
          </cell>
          <cell r="I568">
            <v>0</v>
          </cell>
          <cell r="J568">
            <v>0</v>
          </cell>
          <cell r="K568">
            <v>0</v>
          </cell>
        </row>
        <row r="569">
          <cell r="F569">
            <v>0</v>
          </cell>
          <cell r="G569">
            <v>0</v>
          </cell>
          <cell r="H569">
            <v>0</v>
          </cell>
          <cell r="I569">
            <v>0</v>
          </cell>
          <cell r="J569">
            <v>0</v>
          </cell>
          <cell r="K569">
            <v>0</v>
          </cell>
        </row>
        <row r="570">
          <cell r="F570">
            <v>0</v>
          </cell>
          <cell r="G570">
            <v>0</v>
          </cell>
          <cell r="H570">
            <v>0</v>
          </cell>
          <cell r="I570">
            <v>0</v>
          </cell>
          <cell r="J570">
            <v>0</v>
          </cell>
          <cell r="K570">
            <v>0</v>
          </cell>
        </row>
        <row r="571">
          <cell r="F571">
            <v>0</v>
          </cell>
          <cell r="G571">
            <v>0</v>
          </cell>
          <cell r="H571">
            <v>0</v>
          </cell>
          <cell r="I571">
            <v>0</v>
          </cell>
          <cell r="J571">
            <v>0</v>
          </cell>
          <cell r="K571">
            <v>0</v>
          </cell>
        </row>
        <row r="572">
          <cell r="F572">
            <v>0</v>
          </cell>
          <cell r="G572">
            <v>0</v>
          </cell>
          <cell r="H572">
            <v>0</v>
          </cell>
          <cell r="I572">
            <v>0</v>
          </cell>
          <cell r="J572">
            <v>0</v>
          </cell>
          <cell r="K572">
            <v>0</v>
          </cell>
        </row>
        <row r="573">
          <cell r="F573">
            <v>0</v>
          </cell>
          <cell r="G573">
            <v>0</v>
          </cell>
          <cell r="H573">
            <v>0</v>
          </cell>
          <cell r="I573">
            <v>0</v>
          </cell>
          <cell r="J573">
            <v>0</v>
          </cell>
          <cell r="K573">
            <v>0</v>
          </cell>
        </row>
        <row r="574">
          <cell r="F574">
            <v>0</v>
          </cell>
          <cell r="G574">
            <v>0</v>
          </cell>
          <cell r="H574">
            <v>0</v>
          </cell>
          <cell r="I574">
            <v>0</v>
          </cell>
          <cell r="J574">
            <v>0</v>
          </cell>
          <cell r="K574">
            <v>0</v>
          </cell>
        </row>
        <row r="575">
          <cell r="F575">
            <v>0</v>
          </cell>
          <cell r="G575">
            <v>0</v>
          </cell>
          <cell r="H575">
            <v>0</v>
          </cell>
          <cell r="I575">
            <v>0</v>
          </cell>
          <cell r="J575">
            <v>0</v>
          </cell>
          <cell r="K575">
            <v>0</v>
          </cell>
        </row>
        <row r="576">
          <cell r="F576">
            <v>0</v>
          </cell>
          <cell r="G576">
            <v>0</v>
          </cell>
          <cell r="H576">
            <v>0</v>
          </cell>
          <cell r="I576">
            <v>0</v>
          </cell>
          <cell r="J576">
            <v>0</v>
          </cell>
          <cell r="K576">
            <v>0</v>
          </cell>
        </row>
        <row r="577">
          <cell r="F577">
            <v>0</v>
          </cell>
          <cell r="G577">
            <v>0</v>
          </cell>
          <cell r="H577">
            <v>0</v>
          </cell>
          <cell r="I577">
            <v>0</v>
          </cell>
          <cell r="J577">
            <v>0</v>
          </cell>
          <cell r="K577">
            <v>0</v>
          </cell>
        </row>
        <row r="578">
          <cell r="F578">
            <v>0</v>
          </cell>
          <cell r="G578">
            <v>0</v>
          </cell>
          <cell r="H578">
            <v>0</v>
          </cell>
          <cell r="I578">
            <v>0</v>
          </cell>
          <cell r="J578">
            <v>0</v>
          </cell>
          <cell r="K578">
            <v>0</v>
          </cell>
        </row>
        <row r="579">
          <cell r="F579">
            <v>0</v>
          </cell>
          <cell r="G579">
            <v>0</v>
          </cell>
          <cell r="H579">
            <v>0</v>
          </cell>
          <cell r="I579">
            <v>0</v>
          </cell>
          <cell r="J579">
            <v>0</v>
          </cell>
          <cell r="K579">
            <v>0</v>
          </cell>
        </row>
        <row r="580">
          <cell r="F580">
            <v>0</v>
          </cell>
          <cell r="G580">
            <v>0</v>
          </cell>
          <cell r="H580">
            <v>0</v>
          </cell>
          <cell r="I580">
            <v>0</v>
          </cell>
          <cell r="J580">
            <v>0</v>
          </cell>
          <cell r="K580">
            <v>0</v>
          </cell>
        </row>
        <row r="581">
          <cell r="F581">
            <v>0</v>
          </cell>
          <cell r="G581">
            <v>0</v>
          </cell>
          <cell r="H581">
            <v>0</v>
          </cell>
          <cell r="I581">
            <v>0</v>
          </cell>
          <cell r="J581">
            <v>0</v>
          </cell>
          <cell r="K581">
            <v>0</v>
          </cell>
        </row>
        <row r="582">
          <cell r="F582">
            <v>0</v>
          </cell>
          <cell r="G582">
            <v>0</v>
          </cell>
          <cell r="H582">
            <v>0</v>
          </cell>
          <cell r="I582">
            <v>0</v>
          </cell>
          <cell r="J582">
            <v>0</v>
          </cell>
          <cell r="K582">
            <v>0</v>
          </cell>
        </row>
        <row r="583">
          <cell r="F583">
            <v>0</v>
          </cell>
          <cell r="G583">
            <v>0</v>
          </cell>
          <cell r="H583">
            <v>0</v>
          </cell>
          <cell r="I583">
            <v>0</v>
          </cell>
          <cell r="J583">
            <v>0</v>
          </cell>
          <cell r="K583">
            <v>0</v>
          </cell>
        </row>
        <row r="584">
          <cell r="F584">
            <v>0</v>
          </cell>
          <cell r="G584">
            <v>0</v>
          </cell>
          <cell r="H584">
            <v>0</v>
          </cell>
          <cell r="I584">
            <v>0</v>
          </cell>
          <cell r="J584">
            <v>0</v>
          </cell>
          <cell r="K584">
            <v>0</v>
          </cell>
        </row>
        <row r="585">
          <cell r="F585">
            <v>0</v>
          </cell>
          <cell r="G585">
            <v>0</v>
          </cell>
          <cell r="H585">
            <v>0</v>
          </cell>
          <cell r="I585">
            <v>0</v>
          </cell>
          <cell r="J585">
            <v>0</v>
          </cell>
          <cell r="K585">
            <v>0</v>
          </cell>
        </row>
        <row r="586">
          <cell r="F586">
            <v>0</v>
          </cell>
          <cell r="G586">
            <v>0</v>
          </cell>
          <cell r="H586">
            <v>0</v>
          </cell>
          <cell r="I586">
            <v>0</v>
          </cell>
          <cell r="J586">
            <v>0</v>
          </cell>
          <cell r="K586">
            <v>0</v>
          </cell>
        </row>
        <row r="587">
          <cell r="F587">
            <v>0</v>
          </cell>
          <cell r="G587">
            <v>0</v>
          </cell>
          <cell r="H587">
            <v>0</v>
          </cell>
          <cell r="I587">
            <v>0</v>
          </cell>
          <cell r="J587">
            <v>0</v>
          </cell>
          <cell r="K587">
            <v>0</v>
          </cell>
        </row>
        <row r="588">
          <cell r="F588">
            <v>0</v>
          </cell>
          <cell r="G588">
            <v>0</v>
          </cell>
          <cell r="H588">
            <v>0</v>
          </cell>
          <cell r="I588">
            <v>0</v>
          </cell>
          <cell r="J588">
            <v>0</v>
          </cell>
          <cell r="K588">
            <v>0</v>
          </cell>
        </row>
        <row r="589">
          <cell r="F589">
            <v>0</v>
          </cell>
          <cell r="G589">
            <v>0</v>
          </cell>
          <cell r="H589">
            <v>0</v>
          </cell>
          <cell r="I589">
            <v>0</v>
          </cell>
          <cell r="J589">
            <v>0</v>
          </cell>
          <cell r="K589">
            <v>0</v>
          </cell>
        </row>
        <row r="590">
          <cell r="F590">
            <v>0</v>
          </cell>
          <cell r="G590">
            <v>0</v>
          </cell>
          <cell r="H590">
            <v>0</v>
          </cell>
          <cell r="I590">
            <v>0</v>
          </cell>
          <cell r="J590">
            <v>0</v>
          </cell>
          <cell r="K590">
            <v>0</v>
          </cell>
        </row>
        <row r="591">
          <cell r="F591">
            <v>0</v>
          </cell>
          <cell r="G591">
            <v>0</v>
          </cell>
          <cell r="H591">
            <v>0</v>
          </cell>
          <cell r="I591">
            <v>0</v>
          </cell>
          <cell r="J591">
            <v>0</v>
          </cell>
          <cell r="K591">
            <v>0</v>
          </cell>
        </row>
        <row r="592">
          <cell r="F592">
            <v>0</v>
          </cell>
          <cell r="G592">
            <v>0</v>
          </cell>
          <cell r="H592">
            <v>0</v>
          </cell>
          <cell r="I592">
            <v>0</v>
          </cell>
          <cell r="J592">
            <v>0</v>
          </cell>
          <cell r="K592">
            <v>0</v>
          </cell>
        </row>
        <row r="593">
          <cell r="F593">
            <v>0</v>
          </cell>
          <cell r="G593">
            <v>0</v>
          </cell>
          <cell r="H593">
            <v>0</v>
          </cell>
          <cell r="I593">
            <v>0</v>
          </cell>
          <cell r="J593">
            <v>0</v>
          </cell>
          <cell r="K593">
            <v>0</v>
          </cell>
        </row>
        <row r="594">
          <cell r="F594">
            <v>0</v>
          </cell>
          <cell r="G594">
            <v>0</v>
          </cell>
          <cell r="H594">
            <v>0</v>
          </cell>
          <cell r="I594">
            <v>0</v>
          </cell>
          <cell r="J594">
            <v>0</v>
          </cell>
          <cell r="K594">
            <v>0</v>
          </cell>
        </row>
        <row r="595">
          <cell r="F595">
            <v>0</v>
          </cell>
          <cell r="G595">
            <v>0</v>
          </cell>
          <cell r="H595">
            <v>0</v>
          </cell>
          <cell r="I595">
            <v>0</v>
          </cell>
          <cell r="J595">
            <v>0</v>
          </cell>
          <cell r="K595">
            <v>0</v>
          </cell>
        </row>
        <row r="596">
          <cell r="F596">
            <v>0</v>
          </cell>
          <cell r="G596">
            <v>0</v>
          </cell>
          <cell r="H596">
            <v>0</v>
          </cell>
          <cell r="I596">
            <v>0</v>
          </cell>
          <cell r="J596">
            <v>0</v>
          </cell>
          <cell r="K596">
            <v>0</v>
          </cell>
        </row>
        <row r="597">
          <cell r="F597">
            <v>0</v>
          </cell>
          <cell r="G597">
            <v>0</v>
          </cell>
          <cell r="H597">
            <v>0</v>
          </cell>
          <cell r="I597">
            <v>0</v>
          </cell>
          <cell r="J597">
            <v>0</v>
          </cell>
          <cell r="K597">
            <v>0</v>
          </cell>
        </row>
        <row r="598">
          <cell r="F598">
            <v>0</v>
          </cell>
          <cell r="G598">
            <v>0</v>
          </cell>
          <cell r="H598">
            <v>0</v>
          </cell>
          <cell r="I598">
            <v>0</v>
          </cell>
          <cell r="J598">
            <v>0</v>
          </cell>
          <cell r="K598">
            <v>0</v>
          </cell>
        </row>
        <row r="599">
          <cell r="F599">
            <v>0</v>
          </cell>
          <cell r="G599">
            <v>0</v>
          </cell>
          <cell r="H599">
            <v>0</v>
          </cell>
          <cell r="I599">
            <v>0</v>
          </cell>
          <cell r="J599">
            <v>0</v>
          </cell>
          <cell r="K599">
            <v>0</v>
          </cell>
        </row>
        <row r="600">
          <cell r="F600">
            <v>0</v>
          </cell>
          <cell r="G600">
            <v>0</v>
          </cell>
          <cell r="H600">
            <v>0</v>
          </cell>
          <cell r="I600">
            <v>0</v>
          </cell>
          <cell r="J600">
            <v>0</v>
          </cell>
          <cell r="K600">
            <v>0</v>
          </cell>
        </row>
        <row r="601">
          <cell r="F601">
            <v>0</v>
          </cell>
          <cell r="G601">
            <v>0</v>
          </cell>
          <cell r="H601">
            <v>0</v>
          </cell>
          <cell r="I601">
            <v>0</v>
          </cell>
          <cell r="J601">
            <v>0</v>
          </cell>
          <cell r="K601">
            <v>0</v>
          </cell>
        </row>
        <row r="602">
          <cell r="F602">
            <v>0</v>
          </cell>
          <cell r="G602">
            <v>0</v>
          </cell>
          <cell r="H602">
            <v>0</v>
          </cell>
          <cell r="I602">
            <v>0</v>
          </cell>
          <cell r="J602">
            <v>0</v>
          </cell>
          <cell r="K602">
            <v>0</v>
          </cell>
        </row>
        <row r="603">
          <cell r="F603">
            <v>0</v>
          </cell>
          <cell r="G603">
            <v>0</v>
          </cell>
          <cell r="H603">
            <v>0</v>
          </cell>
          <cell r="I603">
            <v>0</v>
          </cell>
          <cell r="J603">
            <v>0</v>
          </cell>
          <cell r="K603">
            <v>0</v>
          </cell>
        </row>
        <row r="604">
          <cell r="F604">
            <v>0</v>
          </cell>
          <cell r="G604">
            <v>0</v>
          </cell>
          <cell r="H604">
            <v>0</v>
          </cell>
          <cell r="I604">
            <v>0</v>
          </cell>
          <cell r="J604">
            <v>0</v>
          </cell>
          <cell r="K604">
            <v>0</v>
          </cell>
        </row>
        <row r="605">
          <cell r="F605">
            <v>0</v>
          </cell>
          <cell r="G605">
            <v>0</v>
          </cell>
          <cell r="H605">
            <v>0</v>
          </cell>
          <cell r="I605">
            <v>0</v>
          </cell>
          <cell r="J605">
            <v>0</v>
          </cell>
          <cell r="K605">
            <v>0</v>
          </cell>
        </row>
        <row r="606">
          <cell r="F606">
            <v>0</v>
          </cell>
          <cell r="G606">
            <v>0</v>
          </cell>
          <cell r="H606">
            <v>0</v>
          </cell>
          <cell r="I606">
            <v>0</v>
          </cell>
          <cell r="J606">
            <v>0</v>
          </cell>
          <cell r="K606">
            <v>0</v>
          </cell>
        </row>
        <row r="607">
          <cell r="F607">
            <v>0</v>
          </cell>
          <cell r="G607">
            <v>0</v>
          </cell>
          <cell r="H607">
            <v>0</v>
          </cell>
          <cell r="I607">
            <v>0</v>
          </cell>
          <cell r="J607">
            <v>0</v>
          </cell>
          <cell r="K607">
            <v>0</v>
          </cell>
        </row>
        <row r="608">
          <cell r="F608">
            <v>0</v>
          </cell>
          <cell r="G608">
            <v>0</v>
          </cell>
          <cell r="H608">
            <v>0</v>
          </cell>
          <cell r="I608">
            <v>0</v>
          </cell>
          <cell r="J608">
            <v>0</v>
          </cell>
          <cell r="K608">
            <v>0</v>
          </cell>
        </row>
        <row r="609">
          <cell r="F609">
            <v>0</v>
          </cell>
          <cell r="G609">
            <v>0</v>
          </cell>
          <cell r="H609">
            <v>0</v>
          </cell>
          <cell r="I609">
            <v>0</v>
          </cell>
          <cell r="J609">
            <v>0</v>
          </cell>
          <cell r="K609">
            <v>0</v>
          </cell>
        </row>
        <row r="610">
          <cell r="F610">
            <v>0</v>
          </cell>
          <cell r="G610">
            <v>0</v>
          </cell>
          <cell r="H610">
            <v>0</v>
          </cell>
          <cell r="I610">
            <v>0</v>
          </cell>
          <cell r="J610">
            <v>0</v>
          </cell>
          <cell r="K610">
            <v>0</v>
          </cell>
        </row>
        <row r="611">
          <cell r="F611">
            <v>0</v>
          </cell>
          <cell r="G611">
            <v>0</v>
          </cell>
          <cell r="H611">
            <v>0</v>
          </cell>
          <cell r="I611">
            <v>0</v>
          </cell>
          <cell r="J611">
            <v>0</v>
          </cell>
          <cell r="K611">
            <v>0</v>
          </cell>
        </row>
        <row r="612">
          <cell r="F612">
            <v>0</v>
          </cell>
          <cell r="G612">
            <v>0</v>
          </cell>
          <cell r="H612">
            <v>0</v>
          </cell>
          <cell r="I612">
            <v>0</v>
          </cell>
          <cell r="J612">
            <v>0</v>
          </cell>
          <cell r="K612">
            <v>0</v>
          </cell>
        </row>
        <row r="613">
          <cell r="F613">
            <v>0</v>
          </cell>
          <cell r="G613">
            <v>0</v>
          </cell>
          <cell r="H613">
            <v>0</v>
          </cell>
          <cell r="I613">
            <v>0</v>
          </cell>
          <cell r="J613">
            <v>0</v>
          </cell>
          <cell r="K613">
            <v>0</v>
          </cell>
        </row>
        <row r="614">
          <cell r="F614">
            <v>0</v>
          </cell>
          <cell r="G614">
            <v>0</v>
          </cell>
          <cell r="H614">
            <v>0</v>
          </cell>
          <cell r="I614">
            <v>0</v>
          </cell>
          <cell r="J614">
            <v>0</v>
          </cell>
          <cell r="K614">
            <v>0</v>
          </cell>
        </row>
        <row r="615">
          <cell r="F615">
            <v>0</v>
          </cell>
          <cell r="G615">
            <v>0</v>
          </cell>
          <cell r="H615">
            <v>0</v>
          </cell>
          <cell r="I615">
            <v>0</v>
          </cell>
          <cell r="J615">
            <v>0</v>
          </cell>
          <cell r="K615">
            <v>0</v>
          </cell>
        </row>
        <row r="616">
          <cell r="F616">
            <v>0</v>
          </cell>
          <cell r="G616">
            <v>0</v>
          </cell>
          <cell r="H616">
            <v>0</v>
          </cell>
          <cell r="I616">
            <v>0</v>
          </cell>
          <cell r="J616">
            <v>0</v>
          </cell>
          <cell r="K616">
            <v>0</v>
          </cell>
        </row>
        <row r="617">
          <cell r="F617">
            <v>0</v>
          </cell>
          <cell r="G617">
            <v>0</v>
          </cell>
          <cell r="H617">
            <v>0</v>
          </cell>
          <cell r="I617">
            <v>0</v>
          </cell>
          <cell r="J617">
            <v>0</v>
          </cell>
          <cell r="K617">
            <v>0</v>
          </cell>
        </row>
        <row r="618">
          <cell r="F618">
            <v>0</v>
          </cell>
          <cell r="G618">
            <v>0</v>
          </cell>
          <cell r="H618">
            <v>0</v>
          </cell>
          <cell r="I618">
            <v>0</v>
          </cell>
          <cell r="J618">
            <v>0</v>
          </cell>
          <cell r="K618">
            <v>0</v>
          </cell>
        </row>
        <row r="619">
          <cell r="F619">
            <v>0</v>
          </cell>
          <cell r="G619">
            <v>0</v>
          </cell>
          <cell r="H619">
            <v>0</v>
          </cell>
          <cell r="I619">
            <v>0</v>
          </cell>
          <cell r="J619">
            <v>0</v>
          </cell>
          <cell r="K619">
            <v>0</v>
          </cell>
        </row>
        <row r="620">
          <cell r="F620">
            <v>0</v>
          </cell>
          <cell r="G620">
            <v>0</v>
          </cell>
          <cell r="H620">
            <v>0</v>
          </cell>
          <cell r="I620">
            <v>0</v>
          </cell>
          <cell r="J620">
            <v>0</v>
          </cell>
          <cell r="K620">
            <v>0</v>
          </cell>
        </row>
        <row r="621">
          <cell r="F621">
            <v>0</v>
          </cell>
          <cell r="G621">
            <v>0</v>
          </cell>
          <cell r="H621">
            <v>0</v>
          </cell>
          <cell r="I621">
            <v>0</v>
          </cell>
          <cell r="J621">
            <v>0</v>
          </cell>
          <cell r="K621">
            <v>0</v>
          </cell>
        </row>
        <row r="622">
          <cell r="F622">
            <v>0</v>
          </cell>
          <cell r="G622">
            <v>0</v>
          </cell>
          <cell r="H622">
            <v>0</v>
          </cell>
          <cell r="I622">
            <v>0</v>
          </cell>
          <cell r="J622">
            <v>0</v>
          </cell>
          <cell r="K622">
            <v>0</v>
          </cell>
        </row>
        <row r="623">
          <cell r="F623">
            <v>0</v>
          </cell>
          <cell r="G623">
            <v>0</v>
          </cell>
          <cell r="H623">
            <v>0</v>
          </cell>
          <cell r="I623">
            <v>0</v>
          </cell>
          <cell r="J623">
            <v>0</v>
          </cell>
          <cell r="K623">
            <v>0</v>
          </cell>
        </row>
        <row r="624">
          <cell r="F624">
            <v>0</v>
          </cell>
          <cell r="G624">
            <v>0</v>
          </cell>
          <cell r="H624">
            <v>0</v>
          </cell>
          <cell r="I624">
            <v>0</v>
          </cell>
          <cell r="J624">
            <v>0</v>
          </cell>
          <cell r="K624">
            <v>0</v>
          </cell>
        </row>
        <row r="625">
          <cell r="F625">
            <v>0</v>
          </cell>
          <cell r="G625">
            <v>0</v>
          </cell>
          <cell r="H625">
            <v>0</v>
          </cell>
          <cell r="I625">
            <v>0</v>
          </cell>
          <cell r="J625">
            <v>0</v>
          </cell>
          <cell r="K625">
            <v>0</v>
          </cell>
        </row>
        <row r="626">
          <cell r="F626">
            <v>0</v>
          </cell>
          <cell r="G626">
            <v>0</v>
          </cell>
          <cell r="H626">
            <v>0</v>
          </cell>
          <cell r="I626">
            <v>0</v>
          </cell>
          <cell r="J626">
            <v>0</v>
          </cell>
          <cell r="K626">
            <v>0</v>
          </cell>
        </row>
        <row r="627">
          <cell r="F627">
            <v>0</v>
          </cell>
          <cell r="G627">
            <v>0</v>
          </cell>
          <cell r="H627">
            <v>0</v>
          </cell>
          <cell r="I627">
            <v>0</v>
          </cell>
          <cell r="J627">
            <v>0</v>
          </cell>
          <cell r="K627">
            <v>0</v>
          </cell>
        </row>
        <row r="628">
          <cell r="F628">
            <v>0</v>
          </cell>
          <cell r="G628">
            <v>0</v>
          </cell>
          <cell r="H628">
            <v>0</v>
          </cell>
          <cell r="I628">
            <v>0</v>
          </cell>
          <cell r="J628">
            <v>0</v>
          </cell>
          <cell r="K628">
            <v>0</v>
          </cell>
        </row>
        <row r="629">
          <cell r="F629">
            <v>0</v>
          </cell>
          <cell r="G629">
            <v>0</v>
          </cell>
          <cell r="H629">
            <v>0</v>
          </cell>
          <cell r="I629">
            <v>0</v>
          </cell>
          <cell r="J629">
            <v>0</v>
          </cell>
          <cell r="K629">
            <v>0</v>
          </cell>
        </row>
        <row r="630">
          <cell r="F630">
            <v>0</v>
          </cell>
          <cell r="G630">
            <v>0</v>
          </cell>
          <cell r="H630">
            <v>0</v>
          </cell>
          <cell r="I630">
            <v>0</v>
          </cell>
          <cell r="J630">
            <v>0</v>
          </cell>
          <cell r="K630">
            <v>0</v>
          </cell>
        </row>
        <row r="631">
          <cell r="F631">
            <v>0</v>
          </cell>
          <cell r="G631">
            <v>0</v>
          </cell>
          <cell r="H631">
            <v>0</v>
          </cell>
          <cell r="I631">
            <v>0</v>
          </cell>
          <cell r="J631">
            <v>0</v>
          </cell>
          <cell r="K631">
            <v>0</v>
          </cell>
        </row>
        <row r="632">
          <cell r="F632">
            <v>0</v>
          </cell>
          <cell r="G632">
            <v>0</v>
          </cell>
          <cell r="H632">
            <v>0</v>
          </cell>
          <cell r="I632">
            <v>0</v>
          </cell>
          <cell r="J632">
            <v>0</v>
          </cell>
          <cell r="K632">
            <v>0</v>
          </cell>
        </row>
        <row r="633">
          <cell r="F633">
            <v>0</v>
          </cell>
          <cell r="G633">
            <v>0</v>
          </cell>
          <cell r="H633">
            <v>0</v>
          </cell>
          <cell r="I633">
            <v>0</v>
          </cell>
          <cell r="J633">
            <v>0</v>
          </cell>
          <cell r="K633">
            <v>0</v>
          </cell>
        </row>
        <row r="634">
          <cell r="F634">
            <v>0</v>
          </cell>
          <cell r="G634">
            <v>0</v>
          </cell>
          <cell r="H634">
            <v>0</v>
          </cell>
          <cell r="I634">
            <v>0</v>
          </cell>
          <cell r="J634">
            <v>0</v>
          </cell>
          <cell r="K634">
            <v>0</v>
          </cell>
        </row>
        <row r="635">
          <cell r="F635">
            <v>0</v>
          </cell>
          <cell r="G635">
            <v>0</v>
          </cell>
          <cell r="H635">
            <v>0</v>
          </cell>
          <cell r="I635">
            <v>0</v>
          </cell>
          <cell r="J635">
            <v>0</v>
          </cell>
          <cell r="K635">
            <v>0</v>
          </cell>
        </row>
        <row r="636">
          <cell r="F636">
            <v>0</v>
          </cell>
          <cell r="G636">
            <v>0</v>
          </cell>
          <cell r="H636">
            <v>0</v>
          </cell>
          <cell r="I636">
            <v>0</v>
          </cell>
          <cell r="J636">
            <v>0</v>
          </cell>
          <cell r="K636">
            <v>0</v>
          </cell>
        </row>
        <row r="637">
          <cell r="F637">
            <v>0</v>
          </cell>
          <cell r="G637">
            <v>0</v>
          </cell>
          <cell r="H637">
            <v>0</v>
          </cell>
          <cell r="I637">
            <v>0</v>
          </cell>
          <cell r="J637">
            <v>0</v>
          </cell>
          <cell r="K637">
            <v>0</v>
          </cell>
        </row>
        <row r="638">
          <cell r="F638">
            <v>0</v>
          </cell>
          <cell r="G638">
            <v>0</v>
          </cell>
          <cell r="H638">
            <v>0</v>
          </cell>
          <cell r="I638">
            <v>0</v>
          </cell>
          <cell r="J638">
            <v>0</v>
          </cell>
          <cell r="K638">
            <v>0</v>
          </cell>
        </row>
        <row r="639">
          <cell r="F639">
            <v>0</v>
          </cell>
          <cell r="G639">
            <v>0</v>
          </cell>
          <cell r="H639">
            <v>0</v>
          </cell>
          <cell r="I639">
            <v>0</v>
          </cell>
          <cell r="J639">
            <v>0</v>
          </cell>
          <cell r="K639">
            <v>0</v>
          </cell>
        </row>
        <row r="640">
          <cell r="F640">
            <v>0</v>
          </cell>
          <cell r="G640">
            <v>0</v>
          </cell>
          <cell r="H640">
            <v>0</v>
          </cell>
          <cell r="I640">
            <v>0</v>
          </cell>
          <cell r="J640">
            <v>0</v>
          </cell>
          <cell r="K640">
            <v>0</v>
          </cell>
        </row>
        <row r="641">
          <cell r="F641">
            <v>0</v>
          </cell>
          <cell r="G641">
            <v>0</v>
          </cell>
          <cell r="H641">
            <v>0</v>
          </cell>
          <cell r="I641">
            <v>0</v>
          </cell>
          <cell r="J641">
            <v>0</v>
          </cell>
          <cell r="K641">
            <v>0</v>
          </cell>
        </row>
        <row r="642">
          <cell r="F642">
            <v>0</v>
          </cell>
          <cell r="G642">
            <v>0</v>
          </cell>
          <cell r="H642">
            <v>0</v>
          </cell>
          <cell r="I642">
            <v>0</v>
          </cell>
          <cell r="J642">
            <v>0</v>
          </cell>
          <cell r="K642">
            <v>0</v>
          </cell>
        </row>
        <row r="643">
          <cell r="F643">
            <v>0</v>
          </cell>
          <cell r="G643">
            <v>0</v>
          </cell>
          <cell r="H643">
            <v>0</v>
          </cell>
          <cell r="I643">
            <v>0</v>
          </cell>
          <cell r="J643">
            <v>0</v>
          </cell>
          <cell r="K643">
            <v>0</v>
          </cell>
        </row>
        <row r="644">
          <cell r="F644">
            <v>0</v>
          </cell>
          <cell r="G644">
            <v>0</v>
          </cell>
          <cell r="H644">
            <v>0</v>
          </cell>
          <cell r="I644">
            <v>0</v>
          </cell>
          <cell r="J644">
            <v>0</v>
          </cell>
          <cell r="K644">
            <v>0</v>
          </cell>
        </row>
        <row r="645">
          <cell r="F645">
            <v>0</v>
          </cell>
          <cell r="G645">
            <v>0</v>
          </cell>
          <cell r="H645">
            <v>0</v>
          </cell>
          <cell r="I645">
            <v>0</v>
          </cell>
          <cell r="J645">
            <v>0</v>
          </cell>
          <cell r="K645">
            <v>0</v>
          </cell>
        </row>
        <row r="646">
          <cell r="F646">
            <v>0</v>
          </cell>
          <cell r="G646">
            <v>0</v>
          </cell>
          <cell r="H646">
            <v>0</v>
          </cell>
          <cell r="I646">
            <v>0</v>
          </cell>
          <cell r="J646">
            <v>0</v>
          </cell>
          <cell r="K646">
            <v>0</v>
          </cell>
        </row>
        <row r="647">
          <cell r="F647">
            <v>0</v>
          </cell>
          <cell r="G647">
            <v>0</v>
          </cell>
          <cell r="H647">
            <v>0</v>
          </cell>
          <cell r="I647">
            <v>0</v>
          </cell>
          <cell r="J647">
            <v>0</v>
          </cell>
          <cell r="K647">
            <v>0</v>
          </cell>
        </row>
        <row r="648">
          <cell r="F648">
            <v>0</v>
          </cell>
          <cell r="G648">
            <v>0</v>
          </cell>
          <cell r="H648">
            <v>0</v>
          </cell>
          <cell r="I648">
            <v>0</v>
          </cell>
          <cell r="J648">
            <v>0</v>
          </cell>
          <cell r="K648">
            <v>0</v>
          </cell>
        </row>
        <row r="649">
          <cell r="F649">
            <v>0</v>
          </cell>
          <cell r="G649">
            <v>0</v>
          </cell>
          <cell r="H649">
            <v>0</v>
          </cell>
          <cell r="I649">
            <v>0</v>
          </cell>
          <cell r="J649">
            <v>0</v>
          </cell>
          <cell r="K649">
            <v>0</v>
          </cell>
        </row>
        <row r="650">
          <cell r="F650">
            <v>0</v>
          </cell>
          <cell r="G650">
            <v>0</v>
          </cell>
          <cell r="H650">
            <v>0</v>
          </cell>
          <cell r="I650">
            <v>0</v>
          </cell>
          <cell r="J650">
            <v>0</v>
          </cell>
          <cell r="K650">
            <v>0</v>
          </cell>
        </row>
        <row r="651">
          <cell r="F651">
            <v>0</v>
          </cell>
          <cell r="G651">
            <v>0</v>
          </cell>
          <cell r="H651">
            <v>0</v>
          </cell>
          <cell r="I651">
            <v>0</v>
          </cell>
          <cell r="J651">
            <v>0</v>
          </cell>
          <cell r="K651">
            <v>0</v>
          </cell>
        </row>
        <row r="652">
          <cell r="F652">
            <v>0</v>
          </cell>
          <cell r="G652">
            <v>0</v>
          </cell>
          <cell r="H652">
            <v>0</v>
          </cell>
          <cell r="I652">
            <v>0</v>
          </cell>
          <cell r="J652">
            <v>0</v>
          </cell>
          <cell r="K652">
            <v>0</v>
          </cell>
        </row>
        <row r="653">
          <cell r="F653">
            <v>0</v>
          </cell>
          <cell r="G653">
            <v>0</v>
          </cell>
          <cell r="H653">
            <v>0</v>
          </cell>
          <cell r="I653">
            <v>0</v>
          </cell>
          <cell r="J653">
            <v>0</v>
          </cell>
          <cell r="K653">
            <v>0</v>
          </cell>
        </row>
        <row r="654">
          <cell r="F654">
            <v>0</v>
          </cell>
          <cell r="G654">
            <v>0</v>
          </cell>
          <cell r="H654">
            <v>0</v>
          </cell>
          <cell r="I654">
            <v>0</v>
          </cell>
          <cell r="J654">
            <v>0</v>
          </cell>
          <cell r="K654">
            <v>0</v>
          </cell>
        </row>
        <row r="655">
          <cell r="F655">
            <v>0</v>
          </cell>
          <cell r="G655">
            <v>0</v>
          </cell>
          <cell r="H655">
            <v>0</v>
          </cell>
          <cell r="I655">
            <v>0</v>
          </cell>
          <cell r="J655">
            <v>0</v>
          </cell>
          <cell r="K655">
            <v>0</v>
          </cell>
        </row>
        <row r="656">
          <cell r="F656">
            <v>0</v>
          </cell>
          <cell r="G656">
            <v>0</v>
          </cell>
          <cell r="H656">
            <v>0</v>
          </cell>
          <cell r="I656">
            <v>0</v>
          </cell>
          <cell r="J656">
            <v>0</v>
          </cell>
          <cell r="K656">
            <v>0</v>
          </cell>
        </row>
        <row r="657">
          <cell r="F657">
            <v>0</v>
          </cell>
          <cell r="G657">
            <v>0</v>
          </cell>
          <cell r="H657">
            <v>0</v>
          </cell>
          <cell r="I657">
            <v>0</v>
          </cell>
          <cell r="J657">
            <v>0</v>
          </cell>
          <cell r="K657">
            <v>0</v>
          </cell>
        </row>
        <row r="658">
          <cell r="F658">
            <v>0</v>
          </cell>
          <cell r="G658">
            <v>0</v>
          </cell>
          <cell r="H658">
            <v>0</v>
          </cell>
          <cell r="I658">
            <v>0</v>
          </cell>
          <cell r="J658">
            <v>0</v>
          </cell>
          <cell r="K658">
            <v>0</v>
          </cell>
        </row>
        <row r="659">
          <cell r="F659">
            <v>0</v>
          </cell>
          <cell r="G659">
            <v>0</v>
          </cell>
          <cell r="H659">
            <v>0</v>
          </cell>
          <cell r="I659">
            <v>0</v>
          </cell>
          <cell r="J659">
            <v>0</v>
          </cell>
          <cell r="K659">
            <v>0</v>
          </cell>
        </row>
        <row r="660">
          <cell r="F660">
            <v>0</v>
          </cell>
          <cell r="G660">
            <v>0</v>
          </cell>
          <cell r="H660">
            <v>0</v>
          </cell>
          <cell r="I660">
            <v>0</v>
          </cell>
          <cell r="J660">
            <v>0</v>
          </cell>
          <cell r="K660">
            <v>0</v>
          </cell>
        </row>
        <row r="661">
          <cell r="F661">
            <v>0</v>
          </cell>
          <cell r="G661">
            <v>0</v>
          </cell>
          <cell r="H661">
            <v>0</v>
          </cell>
          <cell r="I661">
            <v>0</v>
          </cell>
          <cell r="J661">
            <v>0</v>
          </cell>
          <cell r="K661">
            <v>0</v>
          </cell>
        </row>
        <row r="662">
          <cell r="F662">
            <v>0</v>
          </cell>
          <cell r="G662">
            <v>0</v>
          </cell>
          <cell r="H662">
            <v>0</v>
          </cell>
          <cell r="I662">
            <v>0</v>
          </cell>
          <cell r="J662">
            <v>0</v>
          </cell>
          <cell r="K662">
            <v>0</v>
          </cell>
        </row>
        <row r="663">
          <cell r="F663">
            <v>0</v>
          </cell>
          <cell r="G663">
            <v>0</v>
          </cell>
          <cell r="H663">
            <v>0</v>
          </cell>
          <cell r="I663">
            <v>0</v>
          </cell>
          <cell r="J663">
            <v>0</v>
          </cell>
          <cell r="K663">
            <v>0</v>
          </cell>
        </row>
        <row r="664">
          <cell r="F664">
            <v>0</v>
          </cell>
          <cell r="G664">
            <v>0</v>
          </cell>
          <cell r="H664">
            <v>0</v>
          </cell>
          <cell r="I664">
            <v>0</v>
          </cell>
          <cell r="J664">
            <v>0</v>
          </cell>
          <cell r="K664">
            <v>0</v>
          </cell>
        </row>
        <row r="665">
          <cell r="F665">
            <v>0</v>
          </cell>
          <cell r="G665">
            <v>31325</v>
          </cell>
          <cell r="H665">
            <v>31325</v>
          </cell>
          <cell r="I665">
            <v>0</v>
          </cell>
          <cell r="J665">
            <v>31325</v>
          </cell>
          <cell r="K665">
            <v>0</v>
          </cell>
        </row>
        <row r="666">
          <cell r="F666">
            <v>0</v>
          </cell>
          <cell r="G666">
            <v>31325</v>
          </cell>
          <cell r="H666">
            <v>31325</v>
          </cell>
          <cell r="I666">
            <v>0</v>
          </cell>
          <cell r="J666">
            <v>31325</v>
          </cell>
          <cell r="K666">
            <v>0</v>
          </cell>
        </row>
        <row r="667">
          <cell r="F667">
            <v>37952425</v>
          </cell>
          <cell r="G667">
            <v>1309740</v>
          </cell>
          <cell r="H667">
            <v>39262165</v>
          </cell>
          <cell r="I667">
            <v>0</v>
          </cell>
          <cell r="J667">
            <v>39262165</v>
          </cell>
          <cell r="K667">
            <v>0</v>
          </cell>
        </row>
        <row r="668">
          <cell r="F668">
            <v>2681270</v>
          </cell>
          <cell r="G668">
            <v>0</v>
          </cell>
          <cell r="H668">
            <v>2681270</v>
          </cell>
          <cell r="I668">
            <v>0</v>
          </cell>
          <cell r="J668">
            <v>2681270</v>
          </cell>
          <cell r="K668">
            <v>0</v>
          </cell>
        </row>
        <row r="669">
          <cell r="F669">
            <v>0</v>
          </cell>
          <cell r="G669">
            <v>0</v>
          </cell>
          <cell r="H669">
            <v>0</v>
          </cell>
          <cell r="I669">
            <v>0</v>
          </cell>
          <cell r="J669">
            <v>0</v>
          </cell>
          <cell r="K669">
            <v>0</v>
          </cell>
        </row>
        <row r="670">
          <cell r="F670">
            <v>1396200</v>
          </cell>
          <cell r="G670">
            <v>0</v>
          </cell>
          <cell r="H670">
            <v>1396200</v>
          </cell>
          <cell r="I670">
            <v>0</v>
          </cell>
          <cell r="J670">
            <v>1396200</v>
          </cell>
          <cell r="K670">
            <v>0</v>
          </cell>
        </row>
        <row r="671">
          <cell r="F671">
            <v>188454</v>
          </cell>
          <cell r="G671">
            <v>0</v>
          </cell>
          <cell r="H671">
            <v>188454</v>
          </cell>
          <cell r="I671">
            <v>0</v>
          </cell>
          <cell r="J671">
            <v>188454</v>
          </cell>
          <cell r="K671">
            <v>0</v>
          </cell>
        </row>
        <row r="672">
          <cell r="F672">
            <v>0</v>
          </cell>
          <cell r="G672">
            <v>0</v>
          </cell>
          <cell r="H672">
            <v>0</v>
          </cell>
          <cell r="I672">
            <v>0</v>
          </cell>
          <cell r="J672">
            <v>0</v>
          </cell>
          <cell r="K672">
            <v>0</v>
          </cell>
        </row>
        <row r="673">
          <cell r="F673">
            <v>0</v>
          </cell>
          <cell r="G673">
            <v>0</v>
          </cell>
          <cell r="H673">
            <v>0</v>
          </cell>
          <cell r="I673">
            <v>0</v>
          </cell>
          <cell r="J673">
            <v>0</v>
          </cell>
          <cell r="K673">
            <v>0</v>
          </cell>
        </row>
        <row r="674">
          <cell r="F674">
            <v>196</v>
          </cell>
          <cell r="G674">
            <v>0</v>
          </cell>
          <cell r="H674">
            <v>196</v>
          </cell>
          <cell r="I674">
            <v>0</v>
          </cell>
          <cell r="J674">
            <v>196</v>
          </cell>
          <cell r="K674">
            <v>0</v>
          </cell>
        </row>
        <row r="675">
          <cell r="F675">
            <v>124967</v>
          </cell>
          <cell r="G675">
            <v>0</v>
          </cell>
          <cell r="H675">
            <v>124967</v>
          </cell>
          <cell r="I675">
            <v>0</v>
          </cell>
          <cell r="J675">
            <v>124967</v>
          </cell>
          <cell r="K675">
            <v>0</v>
          </cell>
        </row>
        <row r="676">
          <cell r="F676">
            <v>1455765</v>
          </cell>
          <cell r="G676">
            <v>0</v>
          </cell>
          <cell r="H676">
            <v>1455765</v>
          </cell>
          <cell r="I676">
            <v>0</v>
          </cell>
          <cell r="J676">
            <v>1455765</v>
          </cell>
          <cell r="K676">
            <v>0</v>
          </cell>
        </row>
        <row r="677">
          <cell r="F677">
            <v>0</v>
          </cell>
          <cell r="G677">
            <v>0</v>
          </cell>
          <cell r="H677">
            <v>0</v>
          </cell>
          <cell r="I677">
            <v>0</v>
          </cell>
          <cell r="J677">
            <v>0</v>
          </cell>
          <cell r="K677">
            <v>0</v>
          </cell>
        </row>
        <row r="678">
          <cell r="F678">
            <v>0</v>
          </cell>
          <cell r="G678">
            <v>0</v>
          </cell>
          <cell r="H678">
            <v>0</v>
          </cell>
          <cell r="I678">
            <v>0</v>
          </cell>
          <cell r="J678">
            <v>0</v>
          </cell>
          <cell r="K678">
            <v>0</v>
          </cell>
        </row>
        <row r="679">
          <cell r="F679">
            <v>755012</v>
          </cell>
          <cell r="G679">
            <v>-17267</v>
          </cell>
          <cell r="H679">
            <v>737745</v>
          </cell>
          <cell r="I679">
            <v>0</v>
          </cell>
          <cell r="J679">
            <v>737745</v>
          </cell>
          <cell r="K679">
            <v>0</v>
          </cell>
        </row>
        <row r="680">
          <cell r="F680">
            <v>0</v>
          </cell>
          <cell r="G680">
            <v>0</v>
          </cell>
          <cell r="H680">
            <v>0</v>
          </cell>
          <cell r="I680">
            <v>0</v>
          </cell>
          <cell r="J680">
            <v>0</v>
          </cell>
          <cell r="K680">
            <v>0</v>
          </cell>
        </row>
        <row r="681">
          <cell r="F681">
            <v>3738696</v>
          </cell>
          <cell r="G681">
            <v>0</v>
          </cell>
          <cell r="H681">
            <v>3738696</v>
          </cell>
          <cell r="I681">
            <v>0</v>
          </cell>
          <cell r="J681">
            <v>3738696</v>
          </cell>
          <cell r="K681">
            <v>0</v>
          </cell>
        </row>
        <row r="682">
          <cell r="F682">
            <v>1212000</v>
          </cell>
          <cell r="G682">
            <v>0</v>
          </cell>
          <cell r="H682">
            <v>1212000</v>
          </cell>
          <cell r="I682">
            <v>0</v>
          </cell>
          <cell r="J682">
            <v>1212000</v>
          </cell>
          <cell r="K682">
            <v>0</v>
          </cell>
        </row>
        <row r="683">
          <cell r="F683">
            <v>0</v>
          </cell>
          <cell r="G683">
            <v>154</v>
          </cell>
          <cell r="H683">
            <v>154</v>
          </cell>
          <cell r="I683">
            <v>0</v>
          </cell>
          <cell r="J683">
            <v>154</v>
          </cell>
          <cell r="K683">
            <v>0</v>
          </cell>
        </row>
        <row r="684">
          <cell r="F684">
            <v>475210</v>
          </cell>
          <cell r="G684">
            <v>-97596</v>
          </cell>
          <cell r="H684">
            <v>377614</v>
          </cell>
          <cell r="I684">
            <v>0</v>
          </cell>
          <cell r="J684">
            <v>377614</v>
          </cell>
          <cell r="K684">
            <v>0</v>
          </cell>
        </row>
        <row r="685">
          <cell r="F685">
            <v>2415</v>
          </cell>
          <cell r="G685">
            <v>0</v>
          </cell>
          <cell r="H685">
            <v>2415</v>
          </cell>
          <cell r="I685">
            <v>0</v>
          </cell>
          <cell r="J685">
            <v>2415</v>
          </cell>
          <cell r="K685">
            <v>0</v>
          </cell>
        </row>
        <row r="686">
          <cell r="F686">
            <v>806649</v>
          </cell>
          <cell r="G686">
            <v>0</v>
          </cell>
          <cell r="H686">
            <v>806649</v>
          </cell>
          <cell r="I686">
            <v>0</v>
          </cell>
          <cell r="J686">
            <v>806649</v>
          </cell>
          <cell r="K686">
            <v>0</v>
          </cell>
        </row>
        <row r="687">
          <cell r="F687">
            <v>0</v>
          </cell>
          <cell r="G687">
            <v>0</v>
          </cell>
          <cell r="H687">
            <v>0</v>
          </cell>
          <cell r="I687">
            <v>0</v>
          </cell>
          <cell r="J687">
            <v>0</v>
          </cell>
          <cell r="K687">
            <v>0</v>
          </cell>
        </row>
        <row r="688">
          <cell r="F688">
            <v>0</v>
          </cell>
          <cell r="G688">
            <v>0</v>
          </cell>
          <cell r="H688">
            <v>0</v>
          </cell>
          <cell r="I688">
            <v>0</v>
          </cell>
          <cell r="J688">
            <v>0</v>
          </cell>
          <cell r="K688">
            <v>0</v>
          </cell>
        </row>
        <row r="689">
          <cell r="F689">
            <v>0</v>
          </cell>
          <cell r="G689">
            <v>0</v>
          </cell>
          <cell r="H689">
            <v>0</v>
          </cell>
          <cell r="I689">
            <v>0</v>
          </cell>
          <cell r="J689">
            <v>0</v>
          </cell>
          <cell r="K689">
            <v>0</v>
          </cell>
        </row>
        <row r="690">
          <cell r="F690">
            <v>9929</v>
          </cell>
          <cell r="G690">
            <v>0</v>
          </cell>
          <cell r="H690">
            <v>9929</v>
          </cell>
          <cell r="I690">
            <v>0</v>
          </cell>
          <cell r="J690">
            <v>9929</v>
          </cell>
          <cell r="K690">
            <v>0</v>
          </cell>
        </row>
        <row r="691">
          <cell r="F691">
            <v>0</v>
          </cell>
          <cell r="G691">
            <v>0</v>
          </cell>
          <cell r="H691">
            <v>0</v>
          </cell>
          <cell r="I691">
            <v>0</v>
          </cell>
          <cell r="J691">
            <v>0</v>
          </cell>
          <cell r="K691">
            <v>0</v>
          </cell>
        </row>
        <row r="692">
          <cell r="F692">
            <v>0</v>
          </cell>
          <cell r="G692">
            <v>0</v>
          </cell>
          <cell r="H692">
            <v>0</v>
          </cell>
          <cell r="I692">
            <v>0</v>
          </cell>
          <cell r="J692">
            <v>0</v>
          </cell>
          <cell r="K692">
            <v>0</v>
          </cell>
        </row>
        <row r="693">
          <cell r="F693">
            <v>1658</v>
          </cell>
          <cell r="G693">
            <v>0</v>
          </cell>
          <cell r="H693">
            <v>1658</v>
          </cell>
          <cell r="I693">
            <v>0</v>
          </cell>
          <cell r="J693">
            <v>1658</v>
          </cell>
          <cell r="K693">
            <v>0</v>
          </cell>
        </row>
        <row r="694">
          <cell r="F694">
            <v>0</v>
          </cell>
          <cell r="G694">
            <v>0</v>
          </cell>
          <cell r="H694">
            <v>0</v>
          </cell>
          <cell r="I694">
            <v>0</v>
          </cell>
          <cell r="J694">
            <v>0</v>
          </cell>
          <cell r="K694">
            <v>0</v>
          </cell>
        </row>
        <row r="695">
          <cell r="F695">
            <v>20368</v>
          </cell>
          <cell r="G695">
            <v>0</v>
          </cell>
          <cell r="H695">
            <v>20368</v>
          </cell>
          <cell r="I695">
            <v>0</v>
          </cell>
          <cell r="J695">
            <v>20368</v>
          </cell>
          <cell r="K695">
            <v>0</v>
          </cell>
        </row>
        <row r="696">
          <cell r="F696">
            <v>2656</v>
          </cell>
          <cell r="G696">
            <v>0</v>
          </cell>
          <cell r="H696">
            <v>2656</v>
          </cell>
          <cell r="I696">
            <v>0</v>
          </cell>
          <cell r="J696">
            <v>2656</v>
          </cell>
          <cell r="K696">
            <v>0</v>
          </cell>
        </row>
        <row r="697">
          <cell r="F697">
            <v>5806</v>
          </cell>
          <cell r="G697">
            <v>0</v>
          </cell>
          <cell r="H697">
            <v>5806</v>
          </cell>
          <cell r="I697">
            <v>0</v>
          </cell>
          <cell r="J697">
            <v>5806</v>
          </cell>
          <cell r="K697">
            <v>0</v>
          </cell>
        </row>
        <row r="698">
          <cell r="F698">
            <v>5764</v>
          </cell>
          <cell r="G698">
            <v>0</v>
          </cell>
          <cell r="H698">
            <v>5764</v>
          </cell>
          <cell r="I698">
            <v>0</v>
          </cell>
          <cell r="J698">
            <v>5764</v>
          </cell>
          <cell r="K698">
            <v>0</v>
          </cell>
        </row>
        <row r="699">
          <cell r="F699">
            <v>44297</v>
          </cell>
          <cell r="G699">
            <v>0</v>
          </cell>
          <cell r="H699">
            <v>44297</v>
          </cell>
          <cell r="I699">
            <v>0</v>
          </cell>
          <cell r="J699">
            <v>44297</v>
          </cell>
          <cell r="K699">
            <v>0</v>
          </cell>
        </row>
        <row r="700">
          <cell r="F700">
            <v>33669</v>
          </cell>
          <cell r="G700">
            <v>0</v>
          </cell>
          <cell r="H700">
            <v>33669</v>
          </cell>
          <cell r="I700">
            <v>0</v>
          </cell>
          <cell r="J700">
            <v>33669</v>
          </cell>
          <cell r="K700">
            <v>0</v>
          </cell>
        </row>
        <row r="701">
          <cell r="F701">
            <v>0</v>
          </cell>
          <cell r="G701">
            <v>0</v>
          </cell>
          <cell r="H701">
            <v>0</v>
          </cell>
          <cell r="I701">
            <v>0</v>
          </cell>
          <cell r="J701">
            <v>0</v>
          </cell>
          <cell r="K701">
            <v>0</v>
          </cell>
        </row>
        <row r="702">
          <cell r="F702">
            <v>27289</v>
          </cell>
          <cell r="G702">
            <v>0</v>
          </cell>
          <cell r="H702">
            <v>27289</v>
          </cell>
          <cell r="I702">
            <v>0</v>
          </cell>
          <cell r="J702">
            <v>27289</v>
          </cell>
          <cell r="K702">
            <v>0</v>
          </cell>
        </row>
        <row r="703">
          <cell r="F703">
            <v>5575</v>
          </cell>
          <cell r="G703">
            <v>0</v>
          </cell>
          <cell r="H703">
            <v>5575</v>
          </cell>
          <cell r="I703">
            <v>0</v>
          </cell>
          <cell r="J703">
            <v>5575</v>
          </cell>
          <cell r="K703">
            <v>0</v>
          </cell>
        </row>
        <row r="704">
          <cell r="F704">
            <v>209876</v>
          </cell>
          <cell r="G704">
            <v>0</v>
          </cell>
          <cell r="H704">
            <v>209876</v>
          </cell>
          <cell r="I704">
            <v>0</v>
          </cell>
          <cell r="J704">
            <v>209876</v>
          </cell>
          <cell r="K704">
            <v>0</v>
          </cell>
        </row>
        <row r="705">
          <cell r="F705">
            <v>0</v>
          </cell>
          <cell r="G705">
            <v>0</v>
          </cell>
          <cell r="H705">
            <v>0</v>
          </cell>
          <cell r="I705">
            <v>0</v>
          </cell>
          <cell r="J705">
            <v>0</v>
          </cell>
          <cell r="K705">
            <v>0</v>
          </cell>
        </row>
        <row r="706">
          <cell r="F706">
            <v>11476</v>
          </cell>
          <cell r="G706">
            <v>0</v>
          </cell>
          <cell r="H706">
            <v>11476</v>
          </cell>
          <cell r="I706">
            <v>0</v>
          </cell>
          <cell r="J706">
            <v>11476</v>
          </cell>
          <cell r="K706">
            <v>0</v>
          </cell>
        </row>
        <row r="707">
          <cell r="F707">
            <v>131482</v>
          </cell>
          <cell r="G707">
            <v>0</v>
          </cell>
          <cell r="H707">
            <v>131482</v>
          </cell>
          <cell r="I707">
            <v>0</v>
          </cell>
          <cell r="J707">
            <v>131482</v>
          </cell>
          <cell r="K707">
            <v>0</v>
          </cell>
        </row>
        <row r="708">
          <cell r="F708">
            <v>36130</v>
          </cell>
          <cell r="G708">
            <v>0</v>
          </cell>
          <cell r="H708">
            <v>36130</v>
          </cell>
          <cell r="I708">
            <v>0</v>
          </cell>
          <cell r="J708">
            <v>36130</v>
          </cell>
          <cell r="K708">
            <v>0</v>
          </cell>
        </row>
        <row r="709">
          <cell r="F709">
            <v>45233</v>
          </cell>
          <cell r="G709">
            <v>0</v>
          </cell>
          <cell r="H709">
            <v>45233</v>
          </cell>
          <cell r="I709">
            <v>0</v>
          </cell>
          <cell r="J709">
            <v>45233</v>
          </cell>
          <cell r="K709">
            <v>0</v>
          </cell>
        </row>
        <row r="710">
          <cell r="F710">
            <v>107446</v>
          </cell>
          <cell r="G710">
            <v>0</v>
          </cell>
          <cell r="H710">
            <v>107446</v>
          </cell>
          <cell r="I710">
            <v>0</v>
          </cell>
          <cell r="J710">
            <v>107446</v>
          </cell>
          <cell r="K710">
            <v>0</v>
          </cell>
        </row>
        <row r="711">
          <cell r="F711">
            <v>0</v>
          </cell>
          <cell r="G711">
            <v>0</v>
          </cell>
          <cell r="H711">
            <v>0</v>
          </cell>
          <cell r="I711">
            <v>0</v>
          </cell>
          <cell r="J711">
            <v>0</v>
          </cell>
          <cell r="K711">
            <v>0</v>
          </cell>
        </row>
        <row r="712">
          <cell r="F712">
            <v>26632</v>
          </cell>
          <cell r="G712">
            <v>0</v>
          </cell>
          <cell r="H712">
            <v>26632</v>
          </cell>
          <cell r="I712">
            <v>0</v>
          </cell>
          <cell r="J712">
            <v>26632</v>
          </cell>
          <cell r="K712">
            <v>0</v>
          </cell>
        </row>
        <row r="713">
          <cell r="F713">
            <v>168349</v>
          </cell>
          <cell r="G713">
            <v>0</v>
          </cell>
          <cell r="H713">
            <v>168349</v>
          </cell>
          <cell r="I713">
            <v>0</v>
          </cell>
          <cell r="J713">
            <v>168349</v>
          </cell>
          <cell r="K713">
            <v>0</v>
          </cell>
        </row>
        <row r="714">
          <cell r="F714">
            <v>51</v>
          </cell>
          <cell r="G714">
            <v>0</v>
          </cell>
          <cell r="H714">
            <v>51</v>
          </cell>
          <cell r="I714">
            <v>0</v>
          </cell>
          <cell r="J714">
            <v>51</v>
          </cell>
          <cell r="K714">
            <v>0</v>
          </cell>
        </row>
        <row r="715">
          <cell r="F715">
            <v>12741</v>
          </cell>
          <cell r="G715">
            <v>0</v>
          </cell>
          <cell r="H715">
            <v>12741</v>
          </cell>
          <cell r="I715">
            <v>0</v>
          </cell>
          <cell r="J715">
            <v>12741</v>
          </cell>
          <cell r="K715">
            <v>0</v>
          </cell>
        </row>
        <row r="716">
          <cell r="F716">
            <v>58268</v>
          </cell>
          <cell r="G716">
            <v>0</v>
          </cell>
          <cell r="H716">
            <v>58268</v>
          </cell>
          <cell r="I716">
            <v>0</v>
          </cell>
          <cell r="J716">
            <v>58268</v>
          </cell>
          <cell r="K716">
            <v>0</v>
          </cell>
        </row>
        <row r="717">
          <cell r="F717">
            <v>8924</v>
          </cell>
          <cell r="G717">
            <v>0</v>
          </cell>
          <cell r="H717">
            <v>8924</v>
          </cell>
          <cell r="I717">
            <v>0</v>
          </cell>
          <cell r="J717">
            <v>8924</v>
          </cell>
          <cell r="K717">
            <v>0</v>
          </cell>
        </row>
        <row r="718">
          <cell r="F718">
            <v>4757</v>
          </cell>
          <cell r="G718">
            <v>0</v>
          </cell>
          <cell r="H718">
            <v>4757</v>
          </cell>
          <cell r="I718">
            <v>0</v>
          </cell>
          <cell r="J718">
            <v>4757</v>
          </cell>
          <cell r="K718">
            <v>0</v>
          </cell>
        </row>
        <row r="719">
          <cell r="F719">
            <v>69187</v>
          </cell>
          <cell r="G719">
            <v>0</v>
          </cell>
          <cell r="H719">
            <v>69187</v>
          </cell>
          <cell r="I719">
            <v>0</v>
          </cell>
          <cell r="J719">
            <v>69187</v>
          </cell>
          <cell r="K719">
            <v>0</v>
          </cell>
        </row>
        <row r="720">
          <cell r="F720">
            <v>13072</v>
          </cell>
          <cell r="G720">
            <v>0</v>
          </cell>
          <cell r="H720">
            <v>13072</v>
          </cell>
          <cell r="I720">
            <v>0</v>
          </cell>
          <cell r="J720">
            <v>13072</v>
          </cell>
          <cell r="K720">
            <v>0</v>
          </cell>
        </row>
        <row r="721">
          <cell r="F721">
            <v>-23118</v>
          </cell>
          <cell r="G721">
            <v>0</v>
          </cell>
          <cell r="H721">
            <v>-23118</v>
          </cell>
          <cell r="I721">
            <v>0</v>
          </cell>
          <cell r="J721">
            <v>-23118</v>
          </cell>
          <cell r="K721">
            <v>0</v>
          </cell>
        </row>
        <row r="722">
          <cell r="F722">
            <v>36473</v>
          </cell>
          <cell r="G722">
            <v>0</v>
          </cell>
          <cell r="H722">
            <v>36473</v>
          </cell>
          <cell r="I722">
            <v>0</v>
          </cell>
          <cell r="J722">
            <v>36473</v>
          </cell>
          <cell r="K722">
            <v>0</v>
          </cell>
        </row>
        <row r="723">
          <cell r="F723">
            <v>72469</v>
          </cell>
          <cell r="G723">
            <v>0</v>
          </cell>
          <cell r="H723">
            <v>72469</v>
          </cell>
          <cell r="I723">
            <v>0</v>
          </cell>
          <cell r="J723">
            <v>72469</v>
          </cell>
          <cell r="K723">
            <v>0</v>
          </cell>
        </row>
        <row r="724">
          <cell r="F724">
            <v>795358</v>
          </cell>
          <cell r="G724">
            <v>0</v>
          </cell>
          <cell r="H724">
            <v>795358</v>
          </cell>
          <cell r="I724">
            <v>0</v>
          </cell>
          <cell r="J724">
            <v>795358</v>
          </cell>
          <cell r="K724">
            <v>0</v>
          </cell>
        </row>
        <row r="725">
          <cell r="F725">
            <v>792</v>
          </cell>
          <cell r="G725">
            <v>0</v>
          </cell>
          <cell r="H725">
            <v>792</v>
          </cell>
          <cell r="I725">
            <v>0</v>
          </cell>
          <cell r="J725">
            <v>792</v>
          </cell>
          <cell r="K725">
            <v>0</v>
          </cell>
        </row>
        <row r="726">
          <cell r="F726">
            <v>80778</v>
          </cell>
          <cell r="G726">
            <v>0</v>
          </cell>
          <cell r="H726">
            <v>80778</v>
          </cell>
          <cell r="I726">
            <v>0</v>
          </cell>
          <cell r="J726">
            <v>80778</v>
          </cell>
          <cell r="K726">
            <v>0</v>
          </cell>
        </row>
        <row r="727">
          <cell r="F727">
            <v>0</v>
          </cell>
          <cell r="G727">
            <v>0</v>
          </cell>
          <cell r="H727">
            <v>0</v>
          </cell>
          <cell r="I727">
            <v>0</v>
          </cell>
          <cell r="J727">
            <v>0</v>
          </cell>
          <cell r="K727">
            <v>0</v>
          </cell>
        </row>
        <row r="728">
          <cell r="F728">
            <v>16336</v>
          </cell>
          <cell r="G728">
            <v>0</v>
          </cell>
          <cell r="H728">
            <v>16336</v>
          </cell>
          <cell r="I728">
            <v>0</v>
          </cell>
          <cell r="J728">
            <v>16336</v>
          </cell>
          <cell r="K728">
            <v>0</v>
          </cell>
        </row>
        <row r="729">
          <cell r="F729">
            <v>86593</v>
          </cell>
          <cell r="G729">
            <v>0</v>
          </cell>
          <cell r="H729">
            <v>86593</v>
          </cell>
          <cell r="I729">
            <v>0</v>
          </cell>
          <cell r="J729">
            <v>86593</v>
          </cell>
          <cell r="K729">
            <v>0</v>
          </cell>
        </row>
        <row r="730">
          <cell r="F730">
            <v>470</v>
          </cell>
          <cell r="G730">
            <v>0</v>
          </cell>
          <cell r="H730">
            <v>470</v>
          </cell>
          <cell r="I730">
            <v>0</v>
          </cell>
          <cell r="J730">
            <v>470</v>
          </cell>
          <cell r="K730">
            <v>0</v>
          </cell>
        </row>
        <row r="731">
          <cell r="F731">
            <v>172711</v>
          </cell>
          <cell r="G731">
            <v>0</v>
          </cell>
          <cell r="H731">
            <v>172711</v>
          </cell>
          <cell r="I731">
            <v>0</v>
          </cell>
          <cell r="J731">
            <v>172711</v>
          </cell>
          <cell r="K731">
            <v>0</v>
          </cell>
        </row>
        <row r="732">
          <cell r="F732">
            <v>1470</v>
          </cell>
          <cell r="G732">
            <v>0</v>
          </cell>
          <cell r="H732">
            <v>1470</v>
          </cell>
          <cell r="I732">
            <v>0</v>
          </cell>
          <cell r="J732">
            <v>1470</v>
          </cell>
          <cell r="K732">
            <v>0</v>
          </cell>
        </row>
        <row r="733">
          <cell r="F733">
            <v>322</v>
          </cell>
          <cell r="G733">
            <v>0</v>
          </cell>
          <cell r="H733">
            <v>322</v>
          </cell>
          <cell r="I733">
            <v>0</v>
          </cell>
          <cell r="J733">
            <v>322</v>
          </cell>
          <cell r="K733">
            <v>0</v>
          </cell>
        </row>
        <row r="734">
          <cell r="F734">
            <v>0</v>
          </cell>
          <cell r="G734">
            <v>0</v>
          </cell>
          <cell r="H734">
            <v>0</v>
          </cell>
          <cell r="I734">
            <v>0</v>
          </cell>
          <cell r="J734">
            <v>0</v>
          </cell>
          <cell r="K734">
            <v>0</v>
          </cell>
        </row>
        <row r="735">
          <cell r="F735">
            <v>0</v>
          </cell>
          <cell r="G735">
            <v>0</v>
          </cell>
          <cell r="H735">
            <v>0</v>
          </cell>
          <cell r="I735">
            <v>0</v>
          </cell>
          <cell r="J735">
            <v>0</v>
          </cell>
          <cell r="K735">
            <v>0</v>
          </cell>
        </row>
        <row r="736">
          <cell r="F736">
            <v>0</v>
          </cell>
          <cell r="G736">
            <v>0</v>
          </cell>
          <cell r="H736">
            <v>0</v>
          </cell>
          <cell r="I736">
            <v>0</v>
          </cell>
          <cell r="J736">
            <v>0</v>
          </cell>
          <cell r="K736">
            <v>0</v>
          </cell>
        </row>
        <row r="737">
          <cell r="F737">
            <v>0</v>
          </cell>
          <cell r="G737">
            <v>0</v>
          </cell>
          <cell r="H737">
            <v>0</v>
          </cell>
          <cell r="I737">
            <v>0</v>
          </cell>
          <cell r="J737">
            <v>0</v>
          </cell>
          <cell r="K737">
            <v>0</v>
          </cell>
        </row>
        <row r="738">
          <cell r="F738">
            <v>0</v>
          </cell>
          <cell r="G738">
            <v>0</v>
          </cell>
          <cell r="H738">
            <v>0</v>
          </cell>
          <cell r="I738">
            <v>0</v>
          </cell>
          <cell r="J738">
            <v>0</v>
          </cell>
          <cell r="K738">
            <v>0</v>
          </cell>
        </row>
        <row r="739">
          <cell r="F739">
            <v>32092</v>
          </cell>
          <cell r="G739">
            <v>0</v>
          </cell>
          <cell r="H739">
            <v>32092</v>
          </cell>
          <cell r="I739">
            <v>0</v>
          </cell>
          <cell r="J739">
            <v>32092</v>
          </cell>
          <cell r="K739">
            <v>0</v>
          </cell>
        </row>
        <row r="740">
          <cell r="F740">
            <v>43043</v>
          </cell>
          <cell r="G740">
            <v>0</v>
          </cell>
          <cell r="H740">
            <v>43043</v>
          </cell>
          <cell r="I740">
            <v>0</v>
          </cell>
          <cell r="J740">
            <v>43043</v>
          </cell>
          <cell r="K740">
            <v>0</v>
          </cell>
        </row>
        <row r="741">
          <cell r="F741">
            <v>0</v>
          </cell>
          <cell r="G741">
            <v>0</v>
          </cell>
          <cell r="H741">
            <v>0</v>
          </cell>
          <cell r="I741">
            <v>0</v>
          </cell>
          <cell r="J741">
            <v>0</v>
          </cell>
          <cell r="K741">
            <v>0</v>
          </cell>
        </row>
        <row r="742">
          <cell r="F742">
            <v>219</v>
          </cell>
          <cell r="G742">
            <v>0</v>
          </cell>
          <cell r="H742">
            <v>219</v>
          </cell>
          <cell r="I742">
            <v>0</v>
          </cell>
          <cell r="J742">
            <v>219</v>
          </cell>
          <cell r="K742">
            <v>0</v>
          </cell>
        </row>
        <row r="743">
          <cell r="F743">
            <v>79211</v>
          </cell>
          <cell r="G743">
            <v>0</v>
          </cell>
          <cell r="H743">
            <v>79211</v>
          </cell>
          <cell r="I743">
            <v>0</v>
          </cell>
          <cell r="J743">
            <v>79211</v>
          </cell>
          <cell r="K743">
            <v>0</v>
          </cell>
        </row>
        <row r="744">
          <cell r="F744">
            <v>12001</v>
          </cell>
          <cell r="G744">
            <v>0</v>
          </cell>
          <cell r="H744">
            <v>12001</v>
          </cell>
          <cell r="I744">
            <v>0</v>
          </cell>
          <cell r="J744">
            <v>12001</v>
          </cell>
          <cell r="K744">
            <v>0</v>
          </cell>
        </row>
        <row r="745">
          <cell r="F745">
            <v>10003</v>
          </cell>
          <cell r="G745">
            <v>0</v>
          </cell>
          <cell r="H745">
            <v>10003</v>
          </cell>
          <cell r="I745">
            <v>0</v>
          </cell>
          <cell r="J745">
            <v>10003</v>
          </cell>
          <cell r="K745">
            <v>0</v>
          </cell>
        </row>
        <row r="746">
          <cell r="F746">
            <v>47760</v>
          </cell>
          <cell r="G746">
            <v>0</v>
          </cell>
          <cell r="H746">
            <v>47760</v>
          </cell>
          <cell r="I746">
            <v>0</v>
          </cell>
          <cell r="J746">
            <v>47760</v>
          </cell>
          <cell r="K746">
            <v>0</v>
          </cell>
        </row>
        <row r="747">
          <cell r="F747">
            <v>135</v>
          </cell>
          <cell r="G747">
            <v>0</v>
          </cell>
          <cell r="H747">
            <v>135</v>
          </cell>
          <cell r="I747">
            <v>0</v>
          </cell>
          <cell r="J747">
            <v>135</v>
          </cell>
          <cell r="K747">
            <v>0</v>
          </cell>
        </row>
        <row r="748">
          <cell r="F748">
            <v>3403</v>
          </cell>
          <cell r="G748">
            <v>0</v>
          </cell>
          <cell r="H748">
            <v>3403</v>
          </cell>
          <cell r="I748">
            <v>0</v>
          </cell>
          <cell r="J748">
            <v>3403</v>
          </cell>
          <cell r="K748">
            <v>0</v>
          </cell>
        </row>
        <row r="749">
          <cell r="F749">
            <v>22</v>
          </cell>
          <cell r="G749">
            <v>0</v>
          </cell>
          <cell r="H749">
            <v>22</v>
          </cell>
          <cell r="I749">
            <v>0</v>
          </cell>
          <cell r="J749">
            <v>22</v>
          </cell>
          <cell r="K749">
            <v>0</v>
          </cell>
        </row>
        <row r="750">
          <cell r="F750">
            <v>346</v>
          </cell>
          <cell r="G750">
            <v>0</v>
          </cell>
          <cell r="H750">
            <v>346</v>
          </cell>
          <cell r="I750">
            <v>0</v>
          </cell>
          <cell r="J750">
            <v>346</v>
          </cell>
          <cell r="K750">
            <v>0</v>
          </cell>
        </row>
        <row r="751">
          <cell r="F751">
            <v>839</v>
          </cell>
          <cell r="G751">
            <v>11154</v>
          </cell>
          <cell r="H751">
            <v>11993</v>
          </cell>
          <cell r="I751">
            <v>0</v>
          </cell>
          <cell r="J751">
            <v>11993</v>
          </cell>
          <cell r="K751">
            <v>0</v>
          </cell>
        </row>
        <row r="752">
          <cell r="F752">
            <v>0</v>
          </cell>
          <cell r="G752">
            <v>0</v>
          </cell>
          <cell r="H752">
            <v>0</v>
          </cell>
          <cell r="I752">
            <v>0</v>
          </cell>
          <cell r="J752">
            <v>0</v>
          </cell>
          <cell r="K752">
            <v>0</v>
          </cell>
        </row>
        <row r="753">
          <cell r="F753">
            <v>2268</v>
          </cell>
          <cell r="G753">
            <v>0</v>
          </cell>
          <cell r="H753">
            <v>2268</v>
          </cell>
          <cell r="I753">
            <v>0</v>
          </cell>
          <cell r="J753">
            <v>2268</v>
          </cell>
          <cell r="K753">
            <v>0</v>
          </cell>
        </row>
        <row r="754">
          <cell r="F754">
            <v>0</v>
          </cell>
          <cell r="G754">
            <v>0</v>
          </cell>
          <cell r="H754">
            <v>0</v>
          </cell>
          <cell r="I754">
            <v>0</v>
          </cell>
          <cell r="J754">
            <v>0</v>
          </cell>
          <cell r="K754">
            <v>0</v>
          </cell>
        </row>
        <row r="755">
          <cell r="F755">
            <v>15028</v>
          </cell>
          <cell r="G755">
            <v>0</v>
          </cell>
          <cell r="H755">
            <v>15028</v>
          </cell>
          <cell r="I755">
            <v>0</v>
          </cell>
          <cell r="J755">
            <v>15028</v>
          </cell>
          <cell r="K755">
            <v>0</v>
          </cell>
        </row>
        <row r="756">
          <cell r="F756">
            <v>0</v>
          </cell>
          <cell r="G756">
            <v>0</v>
          </cell>
          <cell r="H756">
            <v>0</v>
          </cell>
          <cell r="I756">
            <v>0</v>
          </cell>
          <cell r="J756">
            <v>0</v>
          </cell>
          <cell r="K756">
            <v>0</v>
          </cell>
        </row>
        <row r="757">
          <cell r="F757">
            <v>2318456</v>
          </cell>
          <cell r="G757">
            <v>0</v>
          </cell>
          <cell r="H757">
            <v>2318456</v>
          </cell>
          <cell r="I757">
            <v>0</v>
          </cell>
          <cell r="J757">
            <v>2318456</v>
          </cell>
          <cell r="K757">
            <v>0</v>
          </cell>
        </row>
        <row r="758">
          <cell r="F758">
            <v>0</v>
          </cell>
          <cell r="G758">
            <v>0</v>
          </cell>
          <cell r="H758">
            <v>0</v>
          </cell>
          <cell r="I758">
            <v>0</v>
          </cell>
          <cell r="J758">
            <v>0</v>
          </cell>
          <cell r="K758">
            <v>0</v>
          </cell>
        </row>
        <row r="759">
          <cell r="F759">
            <v>0</v>
          </cell>
          <cell r="G759">
            <v>0</v>
          </cell>
          <cell r="H759">
            <v>0</v>
          </cell>
          <cell r="I759">
            <v>0</v>
          </cell>
          <cell r="J759">
            <v>0</v>
          </cell>
          <cell r="K759">
            <v>0</v>
          </cell>
        </row>
        <row r="760">
          <cell r="F760">
            <v>1059954</v>
          </cell>
          <cell r="G760">
            <v>0</v>
          </cell>
          <cell r="H760">
            <v>1059954</v>
          </cell>
          <cell r="I760">
            <v>0</v>
          </cell>
          <cell r="J760">
            <v>1059954</v>
          </cell>
          <cell r="K760">
            <v>0</v>
          </cell>
        </row>
        <row r="761">
          <cell r="F761">
            <v>2812</v>
          </cell>
          <cell r="G761">
            <v>0</v>
          </cell>
          <cell r="H761">
            <v>2812</v>
          </cell>
          <cell r="I761">
            <v>0</v>
          </cell>
          <cell r="J761">
            <v>2812</v>
          </cell>
          <cell r="K761">
            <v>0</v>
          </cell>
        </row>
        <row r="762">
          <cell r="F762">
            <v>287767</v>
          </cell>
          <cell r="G762">
            <v>0</v>
          </cell>
          <cell r="H762">
            <v>287767</v>
          </cell>
          <cell r="I762">
            <v>0</v>
          </cell>
          <cell r="J762">
            <v>287767</v>
          </cell>
          <cell r="K762">
            <v>0</v>
          </cell>
        </row>
        <row r="763">
          <cell r="F763">
            <v>419643</v>
          </cell>
          <cell r="G763">
            <v>0</v>
          </cell>
          <cell r="H763">
            <v>419643</v>
          </cell>
          <cell r="I763">
            <v>0</v>
          </cell>
          <cell r="J763">
            <v>419643</v>
          </cell>
          <cell r="K763">
            <v>0</v>
          </cell>
        </row>
        <row r="764">
          <cell r="F764">
            <v>74374</v>
          </cell>
          <cell r="G764">
            <v>0</v>
          </cell>
          <cell r="H764">
            <v>74374</v>
          </cell>
          <cell r="I764">
            <v>0</v>
          </cell>
          <cell r="J764">
            <v>74374</v>
          </cell>
          <cell r="K764">
            <v>0</v>
          </cell>
        </row>
        <row r="765">
          <cell r="F765">
            <v>142026</v>
          </cell>
          <cell r="G765">
            <v>0</v>
          </cell>
          <cell r="H765">
            <v>142026</v>
          </cell>
          <cell r="I765">
            <v>0</v>
          </cell>
          <cell r="J765">
            <v>142026</v>
          </cell>
          <cell r="K765">
            <v>0</v>
          </cell>
        </row>
        <row r="766">
          <cell r="F766">
            <v>22310</v>
          </cell>
          <cell r="G766">
            <v>0</v>
          </cell>
          <cell r="H766">
            <v>22310</v>
          </cell>
          <cell r="I766">
            <v>0</v>
          </cell>
          <cell r="J766">
            <v>22310</v>
          </cell>
          <cell r="K766">
            <v>0</v>
          </cell>
        </row>
        <row r="767">
          <cell r="F767">
            <v>3448</v>
          </cell>
          <cell r="G767">
            <v>0</v>
          </cell>
          <cell r="H767">
            <v>3448</v>
          </cell>
          <cell r="I767">
            <v>0</v>
          </cell>
          <cell r="J767">
            <v>3448</v>
          </cell>
          <cell r="K767">
            <v>0</v>
          </cell>
        </row>
        <row r="768">
          <cell r="F768">
            <v>1298</v>
          </cell>
          <cell r="G768">
            <v>0</v>
          </cell>
          <cell r="H768">
            <v>1298</v>
          </cell>
          <cell r="I768">
            <v>0</v>
          </cell>
          <cell r="J768">
            <v>1298</v>
          </cell>
          <cell r="K768">
            <v>0</v>
          </cell>
        </row>
        <row r="769">
          <cell r="F769">
            <v>2843</v>
          </cell>
          <cell r="G769">
            <v>0</v>
          </cell>
          <cell r="H769">
            <v>2843</v>
          </cell>
          <cell r="I769">
            <v>0</v>
          </cell>
          <cell r="J769">
            <v>2843</v>
          </cell>
          <cell r="K769">
            <v>0</v>
          </cell>
        </row>
        <row r="770">
          <cell r="F770">
            <v>12651</v>
          </cell>
          <cell r="G770">
            <v>0</v>
          </cell>
          <cell r="H770">
            <v>12651</v>
          </cell>
          <cell r="I770">
            <v>0</v>
          </cell>
          <cell r="J770">
            <v>12651</v>
          </cell>
          <cell r="K770">
            <v>0</v>
          </cell>
        </row>
        <row r="771">
          <cell r="F771">
            <v>4080</v>
          </cell>
          <cell r="G771">
            <v>0</v>
          </cell>
          <cell r="H771">
            <v>4080</v>
          </cell>
          <cell r="I771">
            <v>0</v>
          </cell>
          <cell r="J771">
            <v>4080</v>
          </cell>
          <cell r="K771">
            <v>0</v>
          </cell>
        </row>
        <row r="772">
          <cell r="F772">
            <v>-26503</v>
          </cell>
          <cell r="G772">
            <v>0</v>
          </cell>
          <cell r="H772">
            <v>-26503</v>
          </cell>
          <cell r="I772">
            <v>0</v>
          </cell>
          <cell r="J772">
            <v>-26503</v>
          </cell>
          <cell r="K772">
            <v>0</v>
          </cell>
        </row>
        <row r="773">
          <cell r="F773">
            <v>363651</v>
          </cell>
          <cell r="G773">
            <v>0</v>
          </cell>
          <cell r="H773">
            <v>363651</v>
          </cell>
          <cell r="I773">
            <v>0</v>
          </cell>
          <cell r="J773">
            <v>363651</v>
          </cell>
          <cell r="K773">
            <v>0</v>
          </cell>
        </row>
        <row r="774">
          <cell r="F774">
            <v>0</v>
          </cell>
          <cell r="G774">
            <v>0</v>
          </cell>
          <cell r="H774">
            <v>0</v>
          </cell>
          <cell r="I774">
            <v>0</v>
          </cell>
          <cell r="J774">
            <v>0</v>
          </cell>
          <cell r="K774">
            <v>0</v>
          </cell>
        </row>
        <row r="775">
          <cell r="F775">
            <v>152389</v>
          </cell>
          <cell r="G775">
            <v>0</v>
          </cell>
          <cell r="H775">
            <v>152389</v>
          </cell>
          <cell r="I775">
            <v>0</v>
          </cell>
          <cell r="J775">
            <v>152389</v>
          </cell>
          <cell r="K775">
            <v>0</v>
          </cell>
        </row>
        <row r="776">
          <cell r="F776">
            <v>14638</v>
          </cell>
          <cell r="G776">
            <v>0</v>
          </cell>
          <cell r="H776">
            <v>14638</v>
          </cell>
          <cell r="I776">
            <v>0</v>
          </cell>
          <cell r="J776">
            <v>14638</v>
          </cell>
          <cell r="K776">
            <v>0</v>
          </cell>
        </row>
        <row r="777">
          <cell r="F777">
            <v>0</v>
          </cell>
          <cell r="G777">
            <v>0</v>
          </cell>
          <cell r="H777">
            <v>0</v>
          </cell>
          <cell r="I777">
            <v>0</v>
          </cell>
          <cell r="J777">
            <v>0</v>
          </cell>
          <cell r="K777">
            <v>0</v>
          </cell>
        </row>
        <row r="778">
          <cell r="F778">
            <v>574</v>
          </cell>
          <cell r="G778">
            <v>0</v>
          </cell>
          <cell r="H778">
            <v>574</v>
          </cell>
          <cell r="I778">
            <v>0</v>
          </cell>
          <cell r="J778">
            <v>574</v>
          </cell>
          <cell r="K778">
            <v>0</v>
          </cell>
        </row>
        <row r="779">
          <cell r="F779">
            <v>21166</v>
          </cell>
          <cell r="G779">
            <v>0</v>
          </cell>
          <cell r="H779">
            <v>21166</v>
          </cell>
          <cell r="I779">
            <v>0</v>
          </cell>
          <cell r="J779">
            <v>21166</v>
          </cell>
          <cell r="K779">
            <v>0</v>
          </cell>
        </row>
        <row r="780">
          <cell r="F780">
            <v>-1899</v>
          </cell>
          <cell r="G780">
            <v>0</v>
          </cell>
          <cell r="H780">
            <v>-1899</v>
          </cell>
          <cell r="I780">
            <v>0</v>
          </cell>
          <cell r="J780">
            <v>-1899</v>
          </cell>
          <cell r="K780">
            <v>0</v>
          </cell>
        </row>
        <row r="781">
          <cell r="F781">
            <v>0</v>
          </cell>
          <cell r="G781">
            <v>0</v>
          </cell>
          <cell r="H781">
            <v>0</v>
          </cell>
          <cell r="I781">
            <v>0</v>
          </cell>
          <cell r="J781">
            <v>0</v>
          </cell>
          <cell r="K781">
            <v>0</v>
          </cell>
        </row>
        <row r="782">
          <cell r="F782">
            <v>0</v>
          </cell>
          <cell r="G782">
            <v>0</v>
          </cell>
          <cell r="H782">
            <v>0</v>
          </cell>
          <cell r="I782">
            <v>0</v>
          </cell>
          <cell r="J782">
            <v>0</v>
          </cell>
          <cell r="K782">
            <v>0</v>
          </cell>
        </row>
        <row r="783">
          <cell r="F783">
            <v>0</v>
          </cell>
          <cell r="G783">
            <v>0</v>
          </cell>
          <cell r="H783">
            <v>0</v>
          </cell>
          <cell r="I783">
            <v>0</v>
          </cell>
          <cell r="J783">
            <v>0</v>
          </cell>
          <cell r="K783">
            <v>0</v>
          </cell>
        </row>
        <row r="784">
          <cell r="F784">
            <v>0</v>
          </cell>
          <cell r="G784">
            <v>0</v>
          </cell>
          <cell r="H784">
            <v>0</v>
          </cell>
          <cell r="I784">
            <v>0</v>
          </cell>
          <cell r="J784">
            <v>0</v>
          </cell>
          <cell r="K784">
            <v>0</v>
          </cell>
        </row>
        <row r="785">
          <cell r="F785">
            <v>522005</v>
          </cell>
          <cell r="G785">
            <v>0</v>
          </cell>
          <cell r="H785">
            <v>522005</v>
          </cell>
          <cell r="I785">
            <v>0</v>
          </cell>
          <cell r="J785">
            <v>522005</v>
          </cell>
          <cell r="K785">
            <v>0</v>
          </cell>
        </row>
        <row r="786">
          <cell r="F786">
            <v>0</v>
          </cell>
          <cell r="G786">
            <v>0</v>
          </cell>
          <cell r="H786">
            <v>0</v>
          </cell>
          <cell r="I786">
            <v>0</v>
          </cell>
          <cell r="J786">
            <v>0</v>
          </cell>
          <cell r="K786">
            <v>0</v>
          </cell>
        </row>
        <row r="787">
          <cell r="F787">
            <v>3485</v>
          </cell>
          <cell r="G787">
            <v>0</v>
          </cell>
          <cell r="H787">
            <v>3485</v>
          </cell>
          <cell r="I787">
            <v>0</v>
          </cell>
          <cell r="J787">
            <v>3485</v>
          </cell>
          <cell r="K787">
            <v>0</v>
          </cell>
        </row>
        <row r="788">
          <cell r="F788">
            <v>64347</v>
          </cell>
          <cell r="G788">
            <v>0</v>
          </cell>
          <cell r="H788">
            <v>64347</v>
          </cell>
          <cell r="I788">
            <v>0</v>
          </cell>
          <cell r="J788">
            <v>64347</v>
          </cell>
          <cell r="K788">
            <v>0</v>
          </cell>
        </row>
        <row r="789">
          <cell r="F789">
            <v>6212</v>
          </cell>
          <cell r="G789">
            <v>0</v>
          </cell>
          <cell r="H789">
            <v>6212</v>
          </cell>
          <cell r="I789">
            <v>0</v>
          </cell>
          <cell r="J789">
            <v>6212</v>
          </cell>
          <cell r="K789">
            <v>0</v>
          </cell>
        </row>
        <row r="790">
          <cell r="F790">
            <v>0</v>
          </cell>
          <cell r="G790">
            <v>0</v>
          </cell>
          <cell r="H790">
            <v>0</v>
          </cell>
          <cell r="I790">
            <v>0</v>
          </cell>
          <cell r="J790">
            <v>0</v>
          </cell>
          <cell r="K790">
            <v>0</v>
          </cell>
        </row>
        <row r="791">
          <cell r="F791">
            <v>260</v>
          </cell>
          <cell r="G791">
            <v>0</v>
          </cell>
          <cell r="H791">
            <v>260</v>
          </cell>
          <cell r="I791">
            <v>0</v>
          </cell>
          <cell r="J791">
            <v>260</v>
          </cell>
          <cell r="K791">
            <v>0</v>
          </cell>
        </row>
        <row r="792">
          <cell r="F792">
            <v>161177</v>
          </cell>
          <cell r="G792">
            <v>0</v>
          </cell>
          <cell r="H792">
            <v>161177</v>
          </cell>
          <cell r="I792">
            <v>0</v>
          </cell>
          <cell r="J792">
            <v>161177</v>
          </cell>
          <cell r="K792">
            <v>0</v>
          </cell>
        </row>
        <row r="793">
          <cell r="F793">
            <v>44877</v>
          </cell>
          <cell r="G793">
            <v>0</v>
          </cell>
          <cell r="H793">
            <v>44877</v>
          </cell>
          <cell r="I793">
            <v>0</v>
          </cell>
          <cell r="J793">
            <v>44877</v>
          </cell>
          <cell r="K793">
            <v>0</v>
          </cell>
        </row>
        <row r="794">
          <cell r="F794">
            <v>44455</v>
          </cell>
          <cell r="G794">
            <v>0</v>
          </cell>
          <cell r="H794">
            <v>44455</v>
          </cell>
          <cell r="I794">
            <v>0</v>
          </cell>
          <cell r="J794">
            <v>44455</v>
          </cell>
          <cell r="K794">
            <v>0</v>
          </cell>
        </row>
        <row r="795">
          <cell r="F795">
            <v>0</v>
          </cell>
          <cell r="G795">
            <v>0</v>
          </cell>
          <cell r="H795">
            <v>0</v>
          </cell>
          <cell r="I795">
            <v>0</v>
          </cell>
          <cell r="J795">
            <v>0</v>
          </cell>
          <cell r="K795">
            <v>0</v>
          </cell>
        </row>
        <row r="796">
          <cell r="F796">
            <v>114029</v>
          </cell>
          <cell r="G796">
            <v>0</v>
          </cell>
          <cell r="H796">
            <v>114029</v>
          </cell>
          <cell r="I796">
            <v>0</v>
          </cell>
          <cell r="J796">
            <v>114029</v>
          </cell>
          <cell r="K796">
            <v>0</v>
          </cell>
        </row>
        <row r="797">
          <cell r="F797">
            <v>-43494242</v>
          </cell>
          <cell r="G797">
            <v>0</v>
          </cell>
          <cell r="H797">
            <v>-43494242</v>
          </cell>
          <cell r="I797">
            <v>0</v>
          </cell>
          <cell r="J797">
            <v>-43494242</v>
          </cell>
          <cell r="K797">
            <v>0</v>
          </cell>
        </row>
        <row r="798">
          <cell r="F798">
            <v>-407513</v>
          </cell>
          <cell r="G798">
            <v>0</v>
          </cell>
          <cell r="H798">
            <v>-407513</v>
          </cell>
          <cell r="I798">
            <v>0</v>
          </cell>
          <cell r="J798">
            <v>-407513</v>
          </cell>
          <cell r="K798">
            <v>0</v>
          </cell>
        </row>
        <row r="799">
          <cell r="F799">
            <v>-399712</v>
          </cell>
          <cell r="G799">
            <v>0</v>
          </cell>
          <cell r="H799">
            <v>-399712</v>
          </cell>
          <cell r="I799">
            <v>0</v>
          </cell>
          <cell r="J799">
            <v>-399712</v>
          </cell>
          <cell r="K799">
            <v>0</v>
          </cell>
        </row>
        <row r="800">
          <cell r="F800">
            <v>0</v>
          </cell>
          <cell r="G800">
            <v>0</v>
          </cell>
          <cell r="H800">
            <v>0</v>
          </cell>
          <cell r="I800">
            <v>0</v>
          </cell>
          <cell r="J800">
            <v>0</v>
          </cell>
          <cell r="K800">
            <v>0</v>
          </cell>
        </row>
        <row r="801">
          <cell r="F801">
            <v>0</v>
          </cell>
          <cell r="G801">
            <v>0</v>
          </cell>
          <cell r="H801">
            <v>0</v>
          </cell>
          <cell r="I801">
            <v>0</v>
          </cell>
          <cell r="J801">
            <v>0</v>
          </cell>
          <cell r="K801">
            <v>0</v>
          </cell>
        </row>
        <row r="802">
          <cell r="F802">
            <v>0</v>
          </cell>
          <cell r="G802">
            <v>0</v>
          </cell>
          <cell r="H802">
            <v>0</v>
          </cell>
          <cell r="I802">
            <v>0</v>
          </cell>
          <cell r="J802">
            <v>0</v>
          </cell>
          <cell r="K802">
            <v>0</v>
          </cell>
        </row>
        <row r="803">
          <cell r="F803">
            <v>0</v>
          </cell>
          <cell r="G803">
            <v>0</v>
          </cell>
          <cell r="H803">
            <v>0</v>
          </cell>
          <cell r="I803">
            <v>0</v>
          </cell>
          <cell r="J803">
            <v>0</v>
          </cell>
          <cell r="K803">
            <v>0</v>
          </cell>
        </row>
        <row r="804">
          <cell r="F804">
            <v>27747</v>
          </cell>
          <cell r="G804">
            <v>0</v>
          </cell>
          <cell r="H804">
            <v>27747</v>
          </cell>
          <cell r="I804">
            <v>0</v>
          </cell>
          <cell r="J804">
            <v>27747</v>
          </cell>
          <cell r="K804">
            <v>0</v>
          </cell>
        </row>
        <row r="805">
          <cell r="F805">
            <v>34858</v>
          </cell>
          <cell r="G805">
            <v>0</v>
          </cell>
          <cell r="H805">
            <v>34858</v>
          </cell>
          <cell r="I805">
            <v>0</v>
          </cell>
          <cell r="J805">
            <v>34858</v>
          </cell>
          <cell r="K805">
            <v>0</v>
          </cell>
        </row>
        <row r="806">
          <cell r="F806">
            <v>19104</v>
          </cell>
          <cell r="G806">
            <v>0</v>
          </cell>
          <cell r="H806">
            <v>19104</v>
          </cell>
          <cell r="I806">
            <v>0</v>
          </cell>
          <cell r="J806">
            <v>19104</v>
          </cell>
          <cell r="K806">
            <v>0</v>
          </cell>
        </row>
        <row r="807">
          <cell r="F807">
            <v>113</v>
          </cell>
          <cell r="G807">
            <v>0</v>
          </cell>
          <cell r="H807">
            <v>113</v>
          </cell>
          <cell r="I807">
            <v>0</v>
          </cell>
          <cell r="J807">
            <v>113</v>
          </cell>
          <cell r="K807">
            <v>0</v>
          </cell>
        </row>
        <row r="808">
          <cell r="F808">
            <v>0</v>
          </cell>
          <cell r="G808">
            <v>0</v>
          </cell>
          <cell r="H808">
            <v>0</v>
          </cell>
          <cell r="I808">
            <v>0</v>
          </cell>
          <cell r="J808">
            <v>0</v>
          </cell>
          <cell r="K808">
            <v>0</v>
          </cell>
        </row>
        <row r="809">
          <cell r="F809">
            <v>12835</v>
          </cell>
          <cell r="G809">
            <v>0</v>
          </cell>
          <cell r="H809">
            <v>12835</v>
          </cell>
          <cell r="I809">
            <v>0</v>
          </cell>
          <cell r="J809">
            <v>12835</v>
          </cell>
          <cell r="K809">
            <v>0</v>
          </cell>
        </row>
        <row r="810">
          <cell r="F810">
            <v>17766</v>
          </cell>
          <cell r="G810">
            <v>0</v>
          </cell>
          <cell r="H810">
            <v>17766</v>
          </cell>
          <cell r="I810">
            <v>0</v>
          </cell>
          <cell r="J810">
            <v>17766</v>
          </cell>
          <cell r="K810">
            <v>0</v>
          </cell>
        </row>
        <row r="811">
          <cell r="F811">
            <v>4118</v>
          </cell>
          <cell r="G811">
            <v>0</v>
          </cell>
          <cell r="H811">
            <v>4118</v>
          </cell>
          <cell r="I811">
            <v>0</v>
          </cell>
          <cell r="J811">
            <v>4118</v>
          </cell>
          <cell r="K811">
            <v>0</v>
          </cell>
        </row>
        <row r="812">
          <cell r="F812">
            <v>4768</v>
          </cell>
          <cell r="G812">
            <v>0</v>
          </cell>
          <cell r="H812">
            <v>4768</v>
          </cell>
          <cell r="I812">
            <v>0</v>
          </cell>
          <cell r="J812">
            <v>4768</v>
          </cell>
          <cell r="K812">
            <v>0</v>
          </cell>
        </row>
        <row r="813">
          <cell r="F813">
            <v>15946</v>
          </cell>
          <cell r="G813">
            <v>0</v>
          </cell>
          <cell r="H813">
            <v>15946</v>
          </cell>
          <cell r="I813">
            <v>0</v>
          </cell>
          <cell r="J813">
            <v>15946</v>
          </cell>
          <cell r="K813">
            <v>0</v>
          </cell>
        </row>
        <row r="814">
          <cell r="F814">
            <v>21660</v>
          </cell>
          <cell r="G814">
            <v>0</v>
          </cell>
          <cell r="H814">
            <v>21660</v>
          </cell>
          <cell r="I814">
            <v>0</v>
          </cell>
          <cell r="J814">
            <v>21660</v>
          </cell>
          <cell r="K814">
            <v>0</v>
          </cell>
        </row>
        <row r="815">
          <cell r="F815">
            <v>9593</v>
          </cell>
          <cell r="G815">
            <v>0</v>
          </cell>
          <cell r="H815">
            <v>9593</v>
          </cell>
          <cell r="I815">
            <v>0</v>
          </cell>
          <cell r="J815">
            <v>9593</v>
          </cell>
          <cell r="K815">
            <v>0</v>
          </cell>
        </row>
        <row r="816">
          <cell r="F816">
            <v>746</v>
          </cell>
          <cell r="G816">
            <v>0</v>
          </cell>
          <cell r="H816">
            <v>746</v>
          </cell>
          <cell r="I816">
            <v>0</v>
          </cell>
          <cell r="J816">
            <v>746</v>
          </cell>
          <cell r="K816">
            <v>0</v>
          </cell>
        </row>
        <row r="817">
          <cell r="F817">
            <v>0</v>
          </cell>
          <cell r="G817">
            <v>0</v>
          </cell>
          <cell r="H817">
            <v>0</v>
          </cell>
          <cell r="I817">
            <v>0</v>
          </cell>
          <cell r="J817">
            <v>0</v>
          </cell>
          <cell r="K817">
            <v>0</v>
          </cell>
        </row>
        <row r="818">
          <cell r="F818">
            <v>3413</v>
          </cell>
          <cell r="G818">
            <v>0</v>
          </cell>
          <cell r="H818">
            <v>3413</v>
          </cell>
          <cell r="I818">
            <v>0</v>
          </cell>
          <cell r="J818">
            <v>3413</v>
          </cell>
          <cell r="K818">
            <v>0</v>
          </cell>
        </row>
        <row r="819">
          <cell r="F819">
            <v>76934</v>
          </cell>
          <cell r="G819">
            <v>0</v>
          </cell>
          <cell r="H819">
            <v>76934</v>
          </cell>
          <cell r="I819">
            <v>0</v>
          </cell>
          <cell r="J819">
            <v>76934</v>
          </cell>
          <cell r="K819">
            <v>0</v>
          </cell>
        </row>
        <row r="820">
          <cell r="F820">
            <v>-4403</v>
          </cell>
          <cell r="G820">
            <v>0</v>
          </cell>
          <cell r="H820">
            <v>-4403</v>
          </cell>
          <cell r="I820">
            <v>0</v>
          </cell>
          <cell r="J820">
            <v>-4403</v>
          </cell>
          <cell r="K820">
            <v>0</v>
          </cell>
        </row>
        <row r="821">
          <cell r="F821">
            <v>0</v>
          </cell>
          <cell r="G821">
            <v>0</v>
          </cell>
          <cell r="H821">
            <v>0</v>
          </cell>
          <cell r="I821">
            <v>0</v>
          </cell>
          <cell r="J821">
            <v>0</v>
          </cell>
          <cell r="K821">
            <v>0</v>
          </cell>
        </row>
        <row r="822">
          <cell r="F822">
            <v>592293</v>
          </cell>
          <cell r="G822">
            <v>0</v>
          </cell>
          <cell r="H822">
            <v>592293</v>
          </cell>
          <cell r="I822">
            <v>0</v>
          </cell>
          <cell r="J822">
            <v>592293</v>
          </cell>
          <cell r="K822">
            <v>0</v>
          </cell>
        </row>
        <row r="823">
          <cell r="F823">
            <v>1592</v>
          </cell>
          <cell r="G823">
            <v>0</v>
          </cell>
          <cell r="H823">
            <v>1592</v>
          </cell>
          <cell r="I823">
            <v>0</v>
          </cell>
          <cell r="J823">
            <v>1592</v>
          </cell>
          <cell r="K823">
            <v>0</v>
          </cell>
        </row>
        <row r="824">
          <cell r="F824">
            <v>1380</v>
          </cell>
          <cell r="G824">
            <v>0</v>
          </cell>
          <cell r="H824">
            <v>1380</v>
          </cell>
          <cell r="I824">
            <v>0</v>
          </cell>
          <cell r="J824">
            <v>1380</v>
          </cell>
          <cell r="K824">
            <v>0</v>
          </cell>
        </row>
        <row r="825">
          <cell r="F825">
            <v>132396</v>
          </cell>
          <cell r="G825">
            <v>0</v>
          </cell>
          <cell r="H825">
            <v>132396</v>
          </cell>
          <cell r="I825">
            <v>0</v>
          </cell>
          <cell r="J825">
            <v>132396</v>
          </cell>
          <cell r="K825">
            <v>0</v>
          </cell>
        </row>
        <row r="826">
          <cell r="F826">
            <v>52574</v>
          </cell>
          <cell r="G826">
            <v>0</v>
          </cell>
          <cell r="H826">
            <v>52574</v>
          </cell>
          <cell r="I826">
            <v>0</v>
          </cell>
          <cell r="J826">
            <v>52574</v>
          </cell>
          <cell r="K826">
            <v>0</v>
          </cell>
        </row>
        <row r="827">
          <cell r="F827">
            <v>693</v>
          </cell>
          <cell r="G827">
            <v>0</v>
          </cell>
          <cell r="H827">
            <v>693</v>
          </cell>
          <cell r="I827">
            <v>0</v>
          </cell>
          <cell r="J827">
            <v>693</v>
          </cell>
          <cell r="K827">
            <v>0</v>
          </cell>
        </row>
        <row r="828">
          <cell r="F828">
            <v>21790</v>
          </cell>
          <cell r="G828">
            <v>0</v>
          </cell>
          <cell r="H828">
            <v>21790</v>
          </cell>
          <cell r="I828">
            <v>0</v>
          </cell>
          <cell r="J828">
            <v>21790</v>
          </cell>
          <cell r="K828">
            <v>0</v>
          </cell>
        </row>
        <row r="829">
          <cell r="F829">
            <v>86</v>
          </cell>
          <cell r="G829">
            <v>0</v>
          </cell>
          <cell r="H829">
            <v>86</v>
          </cell>
          <cell r="I829">
            <v>0</v>
          </cell>
          <cell r="J829">
            <v>86</v>
          </cell>
          <cell r="K829">
            <v>0</v>
          </cell>
        </row>
        <row r="830">
          <cell r="F830">
            <v>0</v>
          </cell>
          <cell r="G830">
            <v>0</v>
          </cell>
          <cell r="H830">
            <v>0</v>
          </cell>
          <cell r="I830">
            <v>0</v>
          </cell>
          <cell r="J830">
            <v>0</v>
          </cell>
          <cell r="K830">
            <v>0</v>
          </cell>
        </row>
        <row r="831">
          <cell r="F831">
            <v>1558</v>
          </cell>
          <cell r="G831">
            <v>0</v>
          </cell>
          <cell r="H831">
            <v>1558</v>
          </cell>
          <cell r="I831">
            <v>0</v>
          </cell>
          <cell r="J831">
            <v>1558</v>
          </cell>
          <cell r="K831">
            <v>0</v>
          </cell>
        </row>
        <row r="832">
          <cell r="F832">
            <v>13899</v>
          </cell>
          <cell r="G832">
            <v>0</v>
          </cell>
          <cell r="H832">
            <v>13899</v>
          </cell>
          <cell r="I832">
            <v>0</v>
          </cell>
          <cell r="J832">
            <v>13899</v>
          </cell>
          <cell r="K832">
            <v>0</v>
          </cell>
        </row>
        <row r="833">
          <cell r="F833">
            <v>1295</v>
          </cell>
          <cell r="G833">
            <v>0</v>
          </cell>
          <cell r="H833">
            <v>1295</v>
          </cell>
          <cell r="I833">
            <v>0</v>
          </cell>
          <cell r="J833">
            <v>1295</v>
          </cell>
          <cell r="K833">
            <v>0</v>
          </cell>
        </row>
        <row r="834">
          <cell r="F834">
            <v>1161</v>
          </cell>
          <cell r="G834">
            <v>0</v>
          </cell>
          <cell r="H834">
            <v>1161</v>
          </cell>
          <cell r="I834">
            <v>0</v>
          </cell>
          <cell r="J834">
            <v>1161</v>
          </cell>
          <cell r="K834">
            <v>0</v>
          </cell>
        </row>
        <row r="835">
          <cell r="F835">
            <v>954</v>
          </cell>
          <cell r="G835">
            <v>0</v>
          </cell>
          <cell r="H835">
            <v>954</v>
          </cell>
          <cell r="I835">
            <v>0</v>
          </cell>
          <cell r="J835">
            <v>954</v>
          </cell>
          <cell r="K835">
            <v>0</v>
          </cell>
        </row>
        <row r="836">
          <cell r="F836">
            <v>3</v>
          </cell>
          <cell r="G836">
            <v>0</v>
          </cell>
          <cell r="H836">
            <v>3</v>
          </cell>
          <cell r="I836">
            <v>0</v>
          </cell>
          <cell r="J836">
            <v>3</v>
          </cell>
          <cell r="K836">
            <v>0</v>
          </cell>
        </row>
        <row r="837">
          <cell r="F837">
            <v>6225</v>
          </cell>
          <cell r="G837">
            <v>0</v>
          </cell>
          <cell r="H837">
            <v>6225</v>
          </cell>
          <cell r="I837">
            <v>0</v>
          </cell>
          <cell r="J837">
            <v>6225</v>
          </cell>
          <cell r="K837">
            <v>0</v>
          </cell>
        </row>
        <row r="838">
          <cell r="F838">
            <v>108852</v>
          </cell>
          <cell r="G838">
            <v>0</v>
          </cell>
          <cell r="H838">
            <v>108852</v>
          </cell>
          <cell r="I838">
            <v>0</v>
          </cell>
          <cell r="J838">
            <v>108852</v>
          </cell>
          <cell r="K838">
            <v>0</v>
          </cell>
        </row>
        <row r="839">
          <cell r="F839">
            <v>15568</v>
          </cell>
          <cell r="G839">
            <v>0</v>
          </cell>
          <cell r="H839">
            <v>15568</v>
          </cell>
          <cell r="I839">
            <v>0</v>
          </cell>
          <cell r="J839">
            <v>15568</v>
          </cell>
          <cell r="K839">
            <v>0</v>
          </cell>
        </row>
        <row r="840">
          <cell r="F840">
            <v>113113</v>
          </cell>
          <cell r="G840">
            <v>0</v>
          </cell>
          <cell r="H840">
            <v>113113</v>
          </cell>
          <cell r="I840">
            <v>0</v>
          </cell>
          <cell r="J840">
            <v>113113</v>
          </cell>
          <cell r="K840">
            <v>0</v>
          </cell>
        </row>
        <row r="841">
          <cell r="F841">
            <v>18404</v>
          </cell>
          <cell r="G841">
            <v>0</v>
          </cell>
          <cell r="H841">
            <v>18404</v>
          </cell>
          <cell r="I841">
            <v>0</v>
          </cell>
          <cell r="J841">
            <v>18404</v>
          </cell>
          <cell r="K841">
            <v>0</v>
          </cell>
        </row>
        <row r="842">
          <cell r="F842">
            <v>0</v>
          </cell>
          <cell r="G842">
            <v>0</v>
          </cell>
          <cell r="H842">
            <v>0</v>
          </cell>
          <cell r="I842">
            <v>0</v>
          </cell>
          <cell r="J842">
            <v>0</v>
          </cell>
          <cell r="K842">
            <v>0</v>
          </cell>
        </row>
        <row r="843">
          <cell r="F843">
            <v>951213</v>
          </cell>
          <cell r="G843">
            <v>0</v>
          </cell>
          <cell r="H843">
            <v>951213</v>
          </cell>
          <cell r="I843">
            <v>0</v>
          </cell>
          <cell r="J843">
            <v>951213</v>
          </cell>
          <cell r="K843">
            <v>0</v>
          </cell>
        </row>
        <row r="844">
          <cell r="F844">
            <v>0</v>
          </cell>
          <cell r="G844">
            <v>0</v>
          </cell>
          <cell r="H844">
            <v>0</v>
          </cell>
          <cell r="I844">
            <v>0</v>
          </cell>
          <cell r="J844">
            <v>0</v>
          </cell>
          <cell r="K844">
            <v>0</v>
          </cell>
        </row>
        <row r="845">
          <cell r="F845">
            <v>6471</v>
          </cell>
          <cell r="G845">
            <v>0</v>
          </cell>
          <cell r="H845">
            <v>6471</v>
          </cell>
          <cell r="I845">
            <v>0</v>
          </cell>
          <cell r="J845">
            <v>6471</v>
          </cell>
          <cell r="K845">
            <v>0</v>
          </cell>
        </row>
        <row r="846">
          <cell r="F846">
            <v>1461</v>
          </cell>
          <cell r="G846">
            <v>0</v>
          </cell>
          <cell r="H846">
            <v>1461</v>
          </cell>
          <cell r="I846">
            <v>0</v>
          </cell>
          <cell r="J846">
            <v>1461</v>
          </cell>
          <cell r="K846">
            <v>0</v>
          </cell>
        </row>
        <row r="847">
          <cell r="F847">
            <v>60</v>
          </cell>
          <cell r="G847">
            <v>0</v>
          </cell>
          <cell r="H847">
            <v>60</v>
          </cell>
          <cell r="I847">
            <v>0</v>
          </cell>
          <cell r="J847">
            <v>60</v>
          </cell>
          <cell r="K847">
            <v>0</v>
          </cell>
        </row>
        <row r="848">
          <cell r="F848">
            <v>63</v>
          </cell>
          <cell r="G848">
            <v>0</v>
          </cell>
          <cell r="H848">
            <v>63</v>
          </cell>
          <cell r="I848">
            <v>0</v>
          </cell>
          <cell r="J848">
            <v>63</v>
          </cell>
          <cell r="K848">
            <v>0</v>
          </cell>
        </row>
        <row r="849">
          <cell r="F849">
            <v>21041</v>
          </cell>
          <cell r="G849">
            <v>0</v>
          </cell>
          <cell r="H849">
            <v>21041</v>
          </cell>
          <cell r="I849">
            <v>0</v>
          </cell>
          <cell r="J849">
            <v>21041</v>
          </cell>
          <cell r="K849">
            <v>0</v>
          </cell>
        </row>
        <row r="850">
          <cell r="F850">
            <v>0</v>
          </cell>
          <cell r="G850">
            <v>0</v>
          </cell>
          <cell r="H850">
            <v>0</v>
          </cell>
          <cell r="I850">
            <v>0</v>
          </cell>
          <cell r="J850">
            <v>0</v>
          </cell>
          <cell r="K850">
            <v>0</v>
          </cell>
        </row>
        <row r="851">
          <cell r="F851">
            <v>15398</v>
          </cell>
          <cell r="G851">
            <v>0</v>
          </cell>
          <cell r="H851">
            <v>15398</v>
          </cell>
          <cell r="I851">
            <v>0</v>
          </cell>
          <cell r="J851">
            <v>15398</v>
          </cell>
          <cell r="K851">
            <v>0</v>
          </cell>
        </row>
        <row r="852">
          <cell r="F852">
            <v>2490</v>
          </cell>
          <cell r="G852">
            <v>0</v>
          </cell>
          <cell r="H852">
            <v>2490</v>
          </cell>
          <cell r="I852">
            <v>0</v>
          </cell>
          <cell r="J852">
            <v>2490</v>
          </cell>
          <cell r="K852">
            <v>0</v>
          </cell>
        </row>
        <row r="853">
          <cell r="F853">
            <v>27578</v>
          </cell>
          <cell r="G853">
            <v>0</v>
          </cell>
          <cell r="H853">
            <v>27578</v>
          </cell>
          <cell r="I853">
            <v>0</v>
          </cell>
          <cell r="J853">
            <v>27578</v>
          </cell>
          <cell r="K853">
            <v>0</v>
          </cell>
        </row>
        <row r="854">
          <cell r="F854">
            <v>0</v>
          </cell>
          <cell r="G854">
            <v>0</v>
          </cell>
          <cell r="H854">
            <v>0</v>
          </cell>
          <cell r="I854">
            <v>0</v>
          </cell>
          <cell r="J854">
            <v>0</v>
          </cell>
          <cell r="K854">
            <v>0</v>
          </cell>
        </row>
        <row r="855">
          <cell r="F855">
            <v>390</v>
          </cell>
          <cell r="G855">
            <v>0</v>
          </cell>
          <cell r="H855">
            <v>390</v>
          </cell>
          <cell r="I855">
            <v>0</v>
          </cell>
          <cell r="J855">
            <v>390</v>
          </cell>
          <cell r="K855">
            <v>0</v>
          </cell>
        </row>
        <row r="856">
          <cell r="F856">
            <v>3989</v>
          </cell>
          <cell r="G856">
            <v>0</v>
          </cell>
          <cell r="H856">
            <v>3989</v>
          </cell>
          <cell r="I856">
            <v>0</v>
          </cell>
          <cell r="J856">
            <v>3989</v>
          </cell>
          <cell r="K856">
            <v>0</v>
          </cell>
        </row>
        <row r="857">
          <cell r="F857">
            <v>5679</v>
          </cell>
          <cell r="G857">
            <v>0</v>
          </cell>
          <cell r="H857">
            <v>5679</v>
          </cell>
          <cell r="I857">
            <v>0</v>
          </cell>
          <cell r="J857">
            <v>5679</v>
          </cell>
          <cell r="K857">
            <v>0</v>
          </cell>
        </row>
        <row r="858">
          <cell r="F858">
            <v>20434</v>
          </cell>
          <cell r="G858">
            <v>0</v>
          </cell>
          <cell r="H858">
            <v>20434</v>
          </cell>
          <cell r="I858">
            <v>0</v>
          </cell>
          <cell r="J858">
            <v>20434</v>
          </cell>
          <cell r="K858">
            <v>0</v>
          </cell>
        </row>
        <row r="859">
          <cell r="F859">
            <v>614</v>
          </cell>
          <cell r="G859">
            <v>0</v>
          </cell>
          <cell r="H859">
            <v>614</v>
          </cell>
          <cell r="I859">
            <v>0</v>
          </cell>
          <cell r="J859">
            <v>614</v>
          </cell>
          <cell r="K859">
            <v>0</v>
          </cell>
        </row>
        <row r="860">
          <cell r="F860">
            <v>3577</v>
          </cell>
          <cell r="G860">
            <v>0</v>
          </cell>
          <cell r="H860">
            <v>3577</v>
          </cell>
          <cell r="I860">
            <v>0</v>
          </cell>
          <cell r="J860">
            <v>3577</v>
          </cell>
          <cell r="K860">
            <v>0</v>
          </cell>
        </row>
        <row r="861">
          <cell r="F861">
            <v>1218</v>
          </cell>
          <cell r="G861">
            <v>0</v>
          </cell>
          <cell r="H861">
            <v>1218</v>
          </cell>
          <cell r="I861">
            <v>0</v>
          </cell>
          <cell r="J861">
            <v>1218</v>
          </cell>
          <cell r="K861">
            <v>0</v>
          </cell>
        </row>
        <row r="862">
          <cell r="F862">
            <v>10619</v>
          </cell>
          <cell r="G862">
            <v>0</v>
          </cell>
          <cell r="H862">
            <v>10619</v>
          </cell>
          <cell r="I862">
            <v>0</v>
          </cell>
          <cell r="J862">
            <v>10619</v>
          </cell>
          <cell r="K862">
            <v>0</v>
          </cell>
        </row>
        <row r="863">
          <cell r="F863">
            <v>97450</v>
          </cell>
          <cell r="G863">
            <v>0</v>
          </cell>
          <cell r="H863">
            <v>97450</v>
          </cell>
          <cell r="I863">
            <v>0</v>
          </cell>
          <cell r="J863">
            <v>97450</v>
          </cell>
          <cell r="K863">
            <v>0</v>
          </cell>
        </row>
        <row r="864">
          <cell r="F864">
            <v>0</v>
          </cell>
          <cell r="G864">
            <v>0</v>
          </cell>
          <cell r="H864">
            <v>0</v>
          </cell>
          <cell r="I864">
            <v>0</v>
          </cell>
          <cell r="J864">
            <v>0</v>
          </cell>
          <cell r="K864">
            <v>0</v>
          </cell>
        </row>
        <row r="865">
          <cell r="F865">
            <v>0</v>
          </cell>
          <cell r="G865">
            <v>0</v>
          </cell>
          <cell r="H865">
            <v>0</v>
          </cell>
          <cell r="I865">
            <v>0</v>
          </cell>
          <cell r="J865">
            <v>0</v>
          </cell>
          <cell r="K865">
            <v>0</v>
          </cell>
        </row>
        <row r="866">
          <cell r="F866">
            <v>0</v>
          </cell>
          <cell r="G866">
            <v>0</v>
          </cell>
          <cell r="H866">
            <v>0</v>
          </cell>
          <cell r="I866">
            <v>0</v>
          </cell>
          <cell r="J866">
            <v>0</v>
          </cell>
          <cell r="K866">
            <v>0</v>
          </cell>
        </row>
        <row r="867">
          <cell r="F867">
            <v>0</v>
          </cell>
          <cell r="G867">
            <v>0</v>
          </cell>
          <cell r="H867">
            <v>0</v>
          </cell>
          <cell r="I867">
            <v>0</v>
          </cell>
          <cell r="J867">
            <v>0</v>
          </cell>
          <cell r="K867">
            <v>0</v>
          </cell>
        </row>
        <row r="868">
          <cell r="F868">
            <v>0</v>
          </cell>
          <cell r="G868">
            <v>0</v>
          </cell>
          <cell r="H868">
            <v>0</v>
          </cell>
          <cell r="I868">
            <v>0</v>
          </cell>
          <cell r="J868">
            <v>0</v>
          </cell>
          <cell r="K868">
            <v>0</v>
          </cell>
        </row>
        <row r="869">
          <cell r="F869">
            <v>0</v>
          </cell>
          <cell r="G869">
            <v>0</v>
          </cell>
          <cell r="H869">
            <v>0</v>
          </cell>
          <cell r="I869">
            <v>0</v>
          </cell>
          <cell r="J869">
            <v>0</v>
          </cell>
          <cell r="K869">
            <v>0</v>
          </cell>
        </row>
        <row r="870">
          <cell r="F870">
            <v>0</v>
          </cell>
          <cell r="G870">
            <v>0</v>
          </cell>
          <cell r="H870">
            <v>0</v>
          </cell>
          <cell r="I870">
            <v>0</v>
          </cell>
          <cell r="J870">
            <v>0</v>
          </cell>
          <cell r="K870">
            <v>0</v>
          </cell>
        </row>
        <row r="871">
          <cell r="F871">
            <v>0</v>
          </cell>
          <cell r="G871">
            <v>0</v>
          </cell>
          <cell r="H871">
            <v>0</v>
          </cell>
          <cell r="I871">
            <v>0</v>
          </cell>
          <cell r="J871">
            <v>0</v>
          </cell>
          <cell r="K871">
            <v>0</v>
          </cell>
        </row>
        <row r="872">
          <cell r="F872">
            <v>0</v>
          </cell>
          <cell r="G872">
            <v>0</v>
          </cell>
          <cell r="H872">
            <v>0</v>
          </cell>
          <cell r="I872">
            <v>0</v>
          </cell>
          <cell r="J872">
            <v>0</v>
          </cell>
          <cell r="K872">
            <v>0</v>
          </cell>
        </row>
        <row r="873">
          <cell r="F873">
            <v>0</v>
          </cell>
          <cell r="G873">
            <v>0</v>
          </cell>
          <cell r="H873">
            <v>0</v>
          </cell>
          <cell r="I873">
            <v>0</v>
          </cell>
          <cell r="J873">
            <v>0</v>
          </cell>
          <cell r="K873">
            <v>0</v>
          </cell>
        </row>
        <row r="874">
          <cell r="F874">
            <v>0</v>
          </cell>
          <cell r="G874">
            <v>0</v>
          </cell>
          <cell r="H874">
            <v>0</v>
          </cell>
          <cell r="I874">
            <v>0</v>
          </cell>
          <cell r="J874">
            <v>0</v>
          </cell>
          <cell r="K874">
            <v>0</v>
          </cell>
        </row>
        <row r="875">
          <cell r="F875">
            <v>0</v>
          </cell>
          <cell r="G875">
            <v>0</v>
          </cell>
          <cell r="H875">
            <v>0</v>
          </cell>
          <cell r="I875">
            <v>0</v>
          </cell>
          <cell r="J875">
            <v>0</v>
          </cell>
          <cell r="K875">
            <v>0</v>
          </cell>
        </row>
        <row r="876">
          <cell r="F876">
            <v>0</v>
          </cell>
          <cell r="G876">
            <v>0</v>
          </cell>
          <cell r="H876">
            <v>0</v>
          </cell>
          <cell r="I876">
            <v>0</v>
          </cell>
          <cell r="J876">
            <v>0</v>
          </cell>
          <cell r="K876">
            <v>0</v>
          </cell>
        </row>
        <row r="877">
          <cell r="F877">
            <v>0</v>
          </cell>
          <cell r="G877">
            <v>0</v>
          </cell>
          <cell r="H877">
            <v>0</v>
          </cell>
          <cell r="I877">
            <v>0</v>
          </cell>
          <cell r="J877">
            <v>0</v>
          </cell>
          <cell r="K877">
            <v>0</v>
          </cell>
        </row>
        <row r="878">
          <cell r="F878">
            <v>0</v>
          </cell>
          <cell r="G878">
            <v>0</v>
          </cell>
          <cell r="H878">
            <v>0</v>
          </cell>
          <cell r="I878">
            <v>0</v>
          </cell>
          <cell r="J878">
            <v>0</v>
          </cell>
          <cell r="K878">
            <v>0</v>
          </cell>
        </row>
        <row r="879">
          <cell r="F879">
            <v>0</v>
          </cell>
          <cell r="G879">
            <v>0</v>
          </cell>
          <cell r="H879">
            <v>0</v>
          </cell>
          <cell r="I879">
            <v>0</v>
          </cell>
          <cell r="J879">
            <v>0</v>
          </cell>
          <cell r="K879">
            <v>0</v>
          </cell>
        </row>
        <row r="880">
          <cell r="F880">
            <v>0</v>
          </cell>
          <cell r="G880">
            <v>0</v>
          </cell>
          <cell r="H880">
            <v>0</v>
          </cell>
          <cell r="I880">
            <v>0</v>
          </cell>
          <cell r="J880">
            <v>0</v>
          </cell>
          <cell r="K880">
            <v>0</v>
          </cell>
        </row>
        <row r="881">
          <cell r="F881">
            <v>0</v>
          </cell>
          <cell r="G881">
            <v>0</v>
          </cell>
          <cell r="H881">
            <v>0</v>
          </cell>
          <cell r="I881">
            <v>0</v>
          </cell>
          <cell r="J881">
            <v>0</v>
          </cell>
          <cell r="K881">
            <v>0</v>
          </cell>
        </row>
        <row r="882">
          <cell r="F882">
            <v>0</v>
          </cell>
          <cell r="G882">
            <v>0</v>
          </cell>
          <cell r="H882">
            <v>0</v>
          </cell>
          <cell r="I882">
            <v>0</v>
          </cell>
          <cell r="J882">
            <v>0</v>
          </cell>
          <cell r="K882">
            <v>0</v>
          </cell>
        </row>
        <row r="883">
          <cell r="F883">
            <v>0</v>
          </cell>
          <cell r="G883">
            <v>0</v>
          </cell>
          <cell r="H883">
            <v>0</v>
          </cell>
          <cell r="I883">
            <v>0</v>
          </cell>
          <cell r="J883">
            <v>0</v>
          </cell>
          <cell r="K883">
            <v>0</v>
          </cell>
        </row>
        <row r="884">
          <cell r="F884">
            <v>0</v>
          </cell>
          <cell r="G884">
            <v>0</v>
          </cell>
          <cell r="H884">
            <v>0</v>
          </cell>
          <cell r="I884">
            <v>0</v>
          </cell>
          <cell r="J884">
            <v>0</v>
          </cell>
          <cell r="K884">
            <v>0</v>
          </cell>
        </row>
        <row r="885">
          <cell r="F885">
            <v>0</v>
          </cell>
          <cell r="G885">
            <v>0</v>
          </cell>
          <cell r="H885">
            <v>0</v>
          </cell>
          <cell r="I885">
            <v>0</v>
          </cell>
          <cell r="J885">
            <v>0</v>
          </cell>
          <cell r="K885">
            <v>0</v>
          </cell>
        </row>
        <row r="886">
          <cell r="F886">
            <v>0</v>
          </cell>
          <cell r="G886">
            <v>0</v>
          </cell>
          <cell r="H886">
            <v>0</v>
          </cell>
          <cell r="I886">
            <v>0</v>
          </cell>
          <cell r="J886">
            <v>0</v>
          </cell>
          <cell r="K886">
            <v>0</v>
          </cell>
        </row>
        <row r="887">
          <cell r="F887">
            <v>0</v>
          </cell>
          <cell r="G887">
            <v>0</v>
          </cell>
          <cell r="H887">
            <v>0</v>
          </cell>
          <cell r="I887">
            <v>0</v>
          </cell>
          <cell r="J887">
            <v>0</v>
          </cell>
          <cell r="K887">
            <v>0</v>
          </cell>
        </row>
        <row r="888">
          <cell r="F888">
            <v>0</v>
          </cell>
          <cell r="G888">
            <v>0</v>
          </cell>
          <cell r="H888">
            <v>0</v>
          </cell>
          <cell r="I888">
            <v>0</v>
          </cell>
          <cell r="J888">
            <v>0</v>
          </cell>
          <cell r="K888">
            <v>0</v>
          </cell>
        </row>
        <row r="889">
          <cell r="F889">
            <v>0</v>
          </cell>
          <cell r="G889">
            <v>0</v>
          </cell>
          <cell r="H889">
            <v>0</v>
          </cell>
          <cell r="I889">
            <v>0</v>
          </cell>
          <cell r="J889">
            <v>0</v>
          </cell>
          <cell r="K889">
            <v>0</v>
          </cell>
        </row>
        <row r="890">
          <cell r="F890">
            <v>0</v>
          </cell>
          <cell r="G890">
            <v>0</v>
          </cell>
          <cell r="H890">
            <v>0</v>
          </cell>
          <cell r="I890">
            <v>0</v>
          </cell>
          <cell r="J890">
            <v>0</v>
          </cell>
          <cell r="K890">
            <v>0</v>
          </cell>
        </row>
        <row r="891">
          <cell r="F891">
            <v>0</v>
          </cell>
          <cell r="G891">
            <v>0</v>
          </cell>
          <cell r="H891">
            <v>0</v>
          </cell>
          <cell r="I891">
            <v>0</v>
          </cell>
          <cell r="J891">
            <v>0</v>
          </cell>
          <cell r="K891">
            <v>0</v>
          </cell>
        </row>
        <row r="892">
          <cell r="F892">
            <v>609243</v>
          </cell>
          <cell r="G892">
            <v>0</v>
          </cell>
          <cell r="H892">
            <v>609243</v>
          </cell>
          <cell r="I892">
            <v>0</v>
          </cell>
          <cell r="J892">
            <v>609243</v>
          </cell>
          <cell r="K892">
            <v>0</v>
          </cell>
        </row>
        <row r="893">
          <cell r="F893">
            <v>0</v>
          </cell>
          <cell r="G893">
            <v>0</v>
          </cell>
          <cell r="H893">
            <v>0</v>
          </cell>
          <cell r="I893">
            <v>0</v>
          </cell>
          <cell r="J893">
            <v>0</v>
          </cell>
          <cell r="K893">
            <v>0</v>
          </cell>
        </row>
        <row r="894">
          <cell r="F894">
            <v>0</v>
          </cell>
          <cell r="G894">
            <v>0</v>
          </cell>
          <cell r="H894">
            <v>0</v>
          </cell>
          <cell r="I894">
            <v>0</v>
          </cell>
          <cell r="J894">
            <v>0</v>
          </cell>
          <cell r="K894">
            <v>0</v>
          </cell>
        </row>
        <row r="895">
          <cell r="F895">
            <v>0</v>
          </cell>
          <cell r="G895">
            <v>0</v>
          </cell>
          <cell r="H895">
            <v>0</v>
          </cell>
          <cell r="I895">
            <v>0</v>
          </cell>
          <cell r="J895">
            <v>0</v>
          </cell>
          <cell r="K895">
            <v>0</v>
          </cell>
        </row>
        <row r="896">
          <cell r="F896">
            <v>1714269</v>
          </cell>
          <cell r="G896">
            <v>0</v>
          </cell>
          <cell r="H896">
            <v>1714269</v>
          </cell>
          <cell r="I896">
            <v>0</v>
          </cell>
          <cell r="J896">
            <v>1714269</v>
          </cell>
          <cell r="K896">
            <v>0</v>
          </cell>
        </row>
        <row r="897">
          <cell r="F897">
            <v>2939</v>
          </cell>
          <cell r="G897">
            <v>0</v>
          </cell>
          <cell r="H897">
            <v>2939</v>
          </cell>
          <cell r="I897">
            <v>0</v>
          </cell>
          <cell r="J897">
            <v>2939</v>
          </cell>
          <cell r="K897">
            <v>0</v>
          </cell>
        </row>
        <row r="898">
          <cell r="F898">
            <v>413784</v>
          </cell>
          <cell r="G898">
            <v>0</v>
          </cell>
          <cell r="H898">
            <v>413784</v>
          </cell>
          <cell r="I898">
            <v>0</v>
          </cell>
          <cell r="J898">
            <v>413784</v>
          </cell>
          <cell r="K898">
            <v>0</v>
          </cell>
        </row>
        <row r="899">
          <cell r="F899">
            <v>597558</v>
          </cell>
          <cell r="G899">
            <v>0</v>
          </cell>
          <cell r="H899">
            <v>597558</v>
          </cell>
          <cell r="I899">
            <v>0</v>
          </cell>
          <cell r="J899">
            <v>597558</v>
          </cell>
          <cell r="K899">
            <v>0</v>
          </cell>
        </row>
        <row r="900">
          <cell r="F900">
            <v>111147</v>
          </cell>
          <cell r="G900">
            <v>0</v>
          </cell>
          <cell r="H900">
            <v>111147</v>
          </cell>
          <cell r="I900">
            <v>0</v>
          </cell>
          <cell r="J900">
            <v>111147</v>
          </cell>
          <cell r="K900">
            <v>0</v>
          </cell>
        </row>
        <row r="901">
          <cell r="F901">
            <v>180546</v>
          </cell>
          <cell r="G901">
            <v>0</v>
          </cell>
          <cell r="H901">
            <v>180546</v>
          </cell>
          <cell r="I901">
            <v>0</v>
          </cell>
          <cell r="J901">
            <v>180546</v>
          </cell>
          <cell r="K901">
            <v>0</v>
          </cell>
        </row>
        <row r="902">
          <cell r="F902">
            <v>116012</v>
          </cell>
          <cell r="G902">
            <v>0</v>
          </cell>
          <cell r="H902">
            <v>116012</v>
          </cell>
          <cell r="I902">
            <v>0</v>
          </cell>
          <cell r="J902">
            <v>116012</v>
          </cell>
          <cell r="K902">
            <v>0</v>
          </cell>
        </row>
        <row r="903">
          <cell r="F903">
            <v>4858</v>
          </cell>
          <cell r="G903">
            <v>0</v>
          </cell>
          <cell r="H903">
            <v>4858</v>
          </cell>
          <cell r="I903">
            <v>0</v>
          </cell>
          <cell r="J903">
            <v>4858</v>
          </cell>
          <cell r="K903">
            <v>0</v>
          </cell>
        </row>
        <row r="904">
          <cell r="F904">
            <v>897</v>
          </cell>
          <cell r="G904">
            <v>0</v>
          </cell>
          <cell r="H904">
            <v>897</v>
          </cell>
          <cell r="I904">
            <v>0</v>
          </cell>
          <cell r="J904">
            <v>897</v>
          </cell>
          <cell r="K904">
            <v>0</v>
          </cell>
        </row>
        <row r="905">
          <cell r="F905">
            <v>5989</v>
          </cell>
          <cell r="G905">
            <v>0</v>
          </cell>
          <cell r="H905">
            <v>5989</v>
          </cell>
          <cell r="I905">
            <v>0</v>
          </cell>
          <cell r="J905">
            <v>5989</v>
          </cell>
          <cell r="K905">
            <v>0</v>
          </cell>
        </row>
        <row r="906">
          <cell r="F906">
            <v>770</v>
          </cell>
          <cell r="G906">
            <v>0</v>
          </cell>
          <cell r="H906">
            <v>770</v>
          </cell>
          <cell r="I906">
            <v>0</v>
          </cell>
          <cell r="J906">
            <v>770</v>
          </cell>
          <cell r="K906">
            <v>0</v>
          </cell>
        </row>
        <row r="907">
          <cell r="F907">
            <v>45210</v>
          </cell>
          <cell r="G907">
            <v>0</v>
          </cell>
          <cell r="H907">
            <v>45210</v>
          </cell>
          <cell r="I907">
            <v>0</v>
          </cell>
          <cell r="J907">
            <v>45210</v>
          </cell>
          <cell r="K907">
            <v>0</v>
          </cell>
        </row>
        <row r="908">
          <cell r="F908">
            <v>286599</v>
          </cell>
          <cell r="G908">
            <v>0</v>
          </cell>
          <cell r="H908">
            <v>286599</v>
          </cell>
          <cell r="I908">
            <v>0</v>
          </cell>
          <cell r="J908">
            <v>286599</v>
          </cell>
          <cell r="K908">
            <v>0</v>
          </cell>
        </row>
        <row r="909">
          <cell r="F909">
            <v>4062</v>
          </cell>
          <cell r="G909">
            <v>0</v>
          </cell>
          <cell r="H909">
            <v>4062</v>
          </cell>
          <cell r="I909">
            <v>0</v>
          </cell>
          <cell r="J909">
            <v>4062</v>
          </cell>
          <cell r="K909">
            <v>0</v>
          </cell>
        </row>
        <row r="910">
          <cell r="F910">
            <v>265973</v>
          </cell>
          <cell r="G910">
            <v>0</v>
          </cell>
          <cell r="H910">
            <v>265973</v>
          </cell>
          <cell r="I910">
            <v>0</v>
          </cell>
          <cell r="J910">
            <v>265973</v>
          </cell>
          <cell r="K910">
            <v>0</v>
          </cell>
        </row>
        <row r="911">
          <cell r="F911">
            <v>0</v>
          </cell>
          <cell r="G911">
            <v>0</v>
          </cell>
          <cell r="H911">
            <v>0</v>
          </cell>
          <cell r="I911">
            <v>0</v>
          </cell>
          <cell r="J911">
            <v>0</v>
          </cell>
          <cell r="K911">
            <v>0</v>
          </cell>
        </row>
        <row r="912">
          <cell r="F912">
            <v>274229</v>
          </cell>
          <cell r="G912">
            <v>0</v>
          </cell>
          <cell r="H912">
            <v>274229</v>
          </cell>
          <cell r="I912">
            <v>0</v>
          </cell>
          <cell r="J912">
            <v>274229</v>
          </cell>
          <cell r="K912">
            <v>0</v>
          </cell>
        </row>
        <row r="913">
          <cell r="F913">
            <v>0</v>
          </cell>
          <cell r="G913">
            <v>0</v>
          </cell>
          <cell r="H913">
            <v>0</v>
          </cell>
          <cell r="I913">
            <v>0</v>
          </cell>
          <cell r="J913">
            <v>0</v>
          </cell>
          <cell r="K913">
            <v>0</v>
          </cell>
        </row>
        <row r="914">
          <cell r="F914">
            <v>17161</v>
          </cell>
          <cell r="G914">
            <v>0</v>
          </cell>
          <cell r="H914">
            <v>17161</v>
          </cell>
          <cell r="I914">
            <v>0</v>
          </cell>
          <cell r="J914">
            <v>17161</v>
          </cell>
          <cell r="K914">
            <v>0</v>
          </cell>
        </row>
        <row r="915">
          <cell r="F915">
            <v>245</v>
          </cell>
          <cell r="G915">
            <v>0</v>
          </cell>
          <cell r="H915">
            <v>245</v>
          </cell>
          <cell r="I915">
            <v>0</v>
          </cell>
          <cell r="J915">
            <v>245</v>
          </cell>
          <cell r="K915">
            <v>0</v>
          </cell>
        </row>
        <row r="916">
          <cell r="F916">
            <v>0</v>
          </cell>
          <cell r="G916">
            <v>0</v>
          </cell>
          <cell r="H916">
            <v>0</v>
          </cell>
          <cell r="I916">
            <v>0</v>
          </cell>
          <cell r="J916">
            <v>0</v>
          </cell>
          <cell r="K916">
            <v>0</v>
          </cell>
        </row>
        <row r="917">
          <cell r="F917">
            <v>50287</v>
          </cell>
          <cell r="G917">
            <v>0</v>
          </cell>
          <cell r="H917">
            <v>50287</v>
          </cell>
          <cell r="I917">
            <v>0</v>
          </cell>
          <cell r="J917">
            <v>50287</v>
          </cell>
          <cell r="K917">
            <v>0</v>
          </cell>
        </row>
        <row r="918">
          <cell r="F918">
            <v>-11860</v>
          </cell>
          <cell r="G918">
            <v>0</v>
          </cell>
          <cell r="H918">
            <v>-11860</v>
          </cell>
          <cell r="I918">
            <v>0</v>
          </cell>
          <cell r="J918">
            <v>-11860</v>
          </cell>
          <cell r="K918">
            <v>0</v>
          </cell>
        </row>
        <row r="919">
          <cell r="F919">
            <v>0</v>
          </cell>
          <cell r="G919">
            <v>0</v>
          </cell>
          <cell r="H919">
            <v>0</v>
          </cell>
          <cell r="I919">
            <v>0</v>
          </cell>
          <cell r="J919">
            <v>0</v>
          </cell>
          <cell r="K919">
            <v>0</v>
          </cell>
        </row>
        <row r="920">
          <cell r="F920">
            <v>0</v>
          </cell>
          <cell r="G920">
            <v>0</v>
          </cell>
          <cell r="H920">
            <v>0</v>
          </cell>
          <cell r="I920">
            <v>0</v>
          </cell>
          <cell r="J920">
            <v>0</v>
          </cell>
          <cell r="K920">
            <v>0</v>
          </cell>
        </row>
        <row r="921">
          <cell r="F921">
            <v>0</v>
          </cell>
          <cell r="G921">
            <v>0</v>
          </cell>
          <cell r="H921">
            <v>0</v>
          </cell>
          <cell r="I921">
            <v>0</v>
          </cell>
          <cell r="J921">
            <v>0</v>
          </cell>
          <cell r="K921">
            <v>0</v>
          </cell>
        </row>
        <row r="922">
          <cell r="F922">
            <v>6503</v>
          </cell>
          <cell r="G922">
            <v>0</v>
          </cell>
          <cell r="H922">
            <v>6503</v>
          </cell>
          <cell r="I922">
            <v>0</v>
          </cell>
          <cell r="J922">
            <v>6503</v>
          </cell>
          <cell r="K922">
            <v>0</v>
          </cell>
        </row>
        <row r="923">
          <cell r="F923">
            <v>852503</v>
          </cell>
          <cell r="G923">
            <v>0</v>
          </cell>
          <cell r="H923">
            <v>852503</v>
          </cell>
          <cell r="I923">
            <v>0</v>
          </cell>
          <cell r="J923">
            <v>852503</v>
          </cell>
          <cell r="K923">
            <v>0</v>
          </cell>
        </row>
        <row r="924">
          <cell r="F924">
            <v>0</v>
          </cell>
          <cell r="G924">
            <v>0</v>
          </cell>
          <cell r="H924">
            <v>0</v>
          </cell>
          <cell r="I924">
            <v>0</v>
          </cell>
          <cell r="J924">
            <v>0</v>
          </cell>
          <cell r="K924">
            <v>0</v>
          </cell>
        </row>
        <row r="925">
          <cell r="F925">
            <v>5801</v>
          </cell>
          <cell r="G925">
            <v>0</v>
          </cell>
          <cell r="H925">
            <v>5801</v>
          </cell>
          <cell r="I925">
            <v>0</v>
          </cell>
          <cell r="J925">
            <v>5801</v>
          </cell>
          <cell r="K925">
            <v>0</v>
          </cell>
        </row>
        <row r="926">
          <cell r="F926">
            <v>140897</v>
          </cell>
          <cell r="G926">
            <v>0</v>
          </cell>
          <cell r="H926">
            <v>140897</v>
          </cell>
          <cell r="I926">
            <v>0</v>
          </cell>
          <cell r="J926">
            <v>140897</v>
          </cell>
          <cell r="K926">
            <v>0</v>
          </cell>
        </row>
        <row r="927">
          <cell r="F927">
            <v>0</v>
          </cell>
          <cell r="G927">
            <v>0</v>
          </cell>
          <cell r="H927">
            <v>0</v>
          </cell>
          <cell r="I927">
            <v>0</v>
          </cell>
          <cell r="J927">
            <v>0</v>
          </cell>
          <cell r="K927">
            <v>0</v>
          </cell>
        </row>
        <row r="928">
          <cell r="F928">
            <v>1275426</v>
          </cell>
          <cell r="G928">
            <v>0</v>
          </cell>
          <cell r="H928">
            <v>1275426</v>
          </cell>
          <cell r="I928">
            <v>0</v>
          </cell>
          <cell r="J928">
            <v>1275426</v>
          </cell>
          <cell r="K928">
            <v>0</v>
          </cell>
        </row>
        <row r="929">
          <cell r="F929">
            <v>233721</v>
          </cell>
          <cell r="G929">
            <v>0</v>
          </cell>
          <cell r="H929">
            <v>233721</v>
          </cell>
          <cell r="I929">
            <v>0</v>
          </cell>
          <cell r="J929">
            <v>233721</v>
          </cell>
          <cell r="K929">
            <v>0</v>
          </cell>
        </row>
        <row r="930">
          <cell r="F930">
            <v>253193</v>
          </cell>
          <cell r="G930">
            <v>0</v>
          </cell>
          <cell r="H930">
            <v>253193</v>
          </cell>
          <cell r="I930">
            <v>0</v>
          </cell>
          <cell r="J930">
            <v>253193</v>
          </cell>
          <cell r="K930">
            <v>0</v>
          </cell>
        </row>
        <row r="931">
          <cell r="F931">
            <v>46306</v>
          </cell>
          <cell r="G931">
            <v>0</v>
          </cell>
          <cell r="H931">
            <v>46306</v>
          </cell>
          <cell r="I931">
            <v>0</v>
          </cell>
          <cell r="J931">
            <v>46306</v>
          </cell>
          <cell r="K931">
            <v>0</v>
          </cell>
        </row>
        <row r="932">
          <cell r="F932">
            <v>81138</v>
          </cell>
          <cell r="G932">
            <v>0</v>
          </cell>
          <cell r="H932">
            <v>81138</v>
          </cell>
          <cell r="I932">
            <v>0</v>
          </cell>
          <cell r="J932">
            <v>81138</v>
          </cell>
          <cell r="K932">
            <v>0</v>
          </cell>
        </row>
        <row r="933">
          <cell r="F933">
            <v>4534</v>
          </cell>
          <cell r="G933">
            <v>0</v>
          </cell>
          <cell r="H933">
            <v>4534</v>
          </cell>
          <cell r="I933">
            <v>0</v>
          </cell>
          <cell r="J933">
            <v>4534</v>
          </cell>
          <cell r="K933">
            <v>0</v>
          </cell>
        </row>
        <row r="934">
          <cell r="F934">
            <v>170625</v>
          </cell>
          <cell r="G934">
            <v>0</v>
          </cell>
          <cell r="H934">
            <v>170625</v>
          </cell>
          <cell r="I934">
            <v>0</v>
          </cell>
          <cell r="J934">
            <v>170625</v>
          </cell>
          <cell r="K934">
            <v>0</v>
          </cell>
        </row>
        <row r="935">
          <cell r="F935">
            <v>97728</v>
          </cell>
          <cell r="G935">
            <v>0</v>
          </cell>
          <cell r="H935">
            <v>97728</v>
          </cell>
          <cell r="I935">
            <v>0</v>
          </cell>
          <cell r="J935">
            <v>97728</v>
          </cell>
          <cell r="K935">
            <v>0</v>
          </cell>
        </row>
        <row r="936">
          <cell r="F936">
            <v>85497</v>
          </cell>
          <cell r="G936">
            <v>0</v>
          </cell>
          <cell r="H936">
            <v>85497</v>
          </cell>
          <cell r="I936">
            <v>0</v>
          </cell>
          <cell r="J936">
            <v>85497</v>
          </cell>
          <cell r="K936">
            <v>0</v>
          </cell>
        </row>
        <row r="937">
          <cell r="F937">
            <v>484167</v>
          </cell>
          <cell r="G937">
            <v>0</v>
          </cell>
          <cell r="H937">
            <v>484167</v>
          </cell>
          <cell r="I937">
            <v>0</v>
          </cell>
          <cell r="J937">
            <v>484167</v>
          </cell>
          <cell r="K937">
            <v>0</v>
          </cell>
        </row>
        <row r="938">
          <cell r="F938">
            <v>25063</v>
          </cell>
          <cell r="G938">
            <v>0</v>
          </cell>
          <cell r="H938">
            <v>25063</v>
          </cell>
          <cell r="I938">
            <v>0</v>
          </cell>
          <cell r="J938">
            <v>25063</v>
          </cell>
          <cell r="K938">
            <v>0</v>
          </cell>
        </row>
        <row r="939">
          <cell r="F939">
            <v>144762</v>
          </cell>
          <cell r="G939">
            <v>0</v>
          </cell>
          <cell r="H939">
            <v>144762</v>
          </cell>
          <cell r="I939">
            <v>0</v>
          </cell>
          <cell r="J939">
            <v>144762</v>
          </cell>
          <cell r="K939">
            <v>0</v>
          </cell>
        </row>
        <row r="940">
          <cell r="F940">
            <v>2380583</v>
          </cell>
          <cell r="G940">
            <v>0</v>
          </cell>
          <cell r="H940">
            <v>2380583</v>
          </cell>
          <cell r="I940">
            <v>0</v>
          </cell>
          <cell r="J940">
            <v>2380583</v>
          </cell>
          <cell r="K940">
            <v>0</v>
          </cell>
        </row>
        <row r="941">
          <cell r="F941">
            <v>3601</v>
          </cell>
          <cell r="G941">
            <v>0</v>
          </cell>
          <cell r="H941">
            <v>3601</v>
          </cell>
          <cell r="I941">
            <v>0</v>
          </cell>
          <cell r="J941">
            <v>3601</v>
          </cell>
          <cell r="K941">
            <v>0</v>
          </cell>
        </row>
        <row r="942">
          <cell r="F942">
            <v>1542</v>
          </cell>
          <cell r="G942">
            <v>0</v>
          </cell>
          <cell r="H942">
            <v>1542</v>
          </cell>
          <cell r="I942">
            <v>0</v>
          </cell>
          <cell r="J942">
            <v>1542</v>
          </cell>
          <cell r="K942">
            <v>0</v>
          </cell>
        </row>
        <row r="943">
          <cell r="F943">
            <v>0</v>
          </cell>
          <cell r="G943">
            <v>0</v>
          </cell>
          <cell r="H943">
            <v>0</v>
          </cell>
          <cell r="I943">
            <v>0</v>
          </cell>
          <cell r="J943">
            <v>0</v>
          </cell>
          <cell r="K943">
            <v>0</v>
          </cell>
        </row>
        <row r="944">
          <cell r="F944">
            <v>0</v>
          </cell>
          <cell r="G944">
            <v>0</v>
          </cell>
          <cell r="H944">
            <v>0</v>
          </cell>
          <cell r="I944">
            <v>0</v>
          </cell>
          <cell r="J944">
            <v>0</v>
          </cell>
          <cell r="K944">
            <v>0</v>
          </cell>
        </row>
        <row r="945">
          <cell r="F945">
            <v>0</v>
          </cell>
          <cell r="G945">
            <v>0</v>
          </cell>
          <cell r="H945">
            <v>0</v>
          </cell>
          <cell r="I945">
            <v>0</v>
          </cell>
          <cell r="J945">
            <v>0</v>
          </cell>
          <cell r="K945">
            <v>0</v>
          </cell>
        </row>
        <row r="946">
          <cell r="F946">
            <v>0</v>
          </cell>
          <cell r="G946">
            <v>0</v>
          </cell>
          <cell r="H946">
            <v>0</v>
          </cell>
          <cell r="I946">
            <v>0</v>
          </cell>
          <cell r="J946">
            <v>0</v>
          </cell>
          <cell r="K946">
            <v>0</v>
          </cell>
        </row>
        <row r="947">
          <cell r="F947">
            <v>0</v>
          </cell>
          <cell r="G947">
            <v>0</v>
          </cell>
          <cell r="H947">
            <v>0</v>
          </cell>
          <cell r="I947">
            <v>0</v>
          </cell>
          <cell r="J947">
            <v>0</v>
          </cell>
          <cell r="K947">
            <v>0</v>
          </cell>
        </row>
        <row r="948">
          <cell r="F948">
            <v>0</v>
          </cell>
          <cell r="G948">
            <v>0</v>
          </cell>
          <cell r="H948">
            <v>0</v>
          </cell>
          <cell r="I948">
            <v>0</v>
          </cell>
          <cell r="J948">
            <v>0</v>
          </cell>
          <cell r="K948">
            <v>0</v>
          </cell>
        </row>
        <row r="949">
          <cell r="F949">
            <v>-24581</v>
          </cell>
          <cell r="G949">
            <v>0</v>
          </cell>
          <cell r="H949">
            <v>-24581</v>
          </cell>
          <cell r="I949">
            <v>0</v>
          </cell>
          <cell r="J949">
            <v>-24581</v>
          </cell>
          <cell r="K949">
            <v>0</v>
          </cell>
        </row>
        <row r="950">
          <cell r="F950">
            <v>886343</v>
          </cell>
          <cell r="G950">
            <v>0</v>
          </cell>
          <cell r="H950">
            <v>886343</v>
          </cell>
          <cell r="I950">
            <v>0</v>
          </cell>
          <cell r="J950">
            <v>886343</v>
          </cell>
          <cell r="K950">
            <v>0</v>
          </cell>
        </row>
        <row r="951">
          <cell r="F951">
            <v>0</v>
          </cell>
          <cell r="G951">
            <v>0</v>
          </cell>
          <cell r="H951">
            <v>0</v>
          </cell>
          <cell r="I951">
            <v>0</v>
          </cell>
          <cell r="J951">
            <v>0</v>
          </cell>
          <cell r="K951">
            <v>0</v>
          </cell>
        </row>
        <row r="952">
          <cell r="F952">
            <v>0</v>
          </cell>
          <cell r="G952">
            <v>0</v>
          </cell>
          <cell r="H952">
            <v>0</v>
          </cell>
          <cell r="I952">
            <v>0</v>
          </cell>
          <cell r="J952">
            <v>0</v>
          </cell>
          <cell r="K952">
            <v>0</v>
          </cell>
        </row>
        <row r="953">
          <cell r="F953">
            <v>0</v>
          </cell>
          <cell r="G953">
            <v>0</v>
          </cell>
          <cell r="H953">
            <v>0</v>
          </cell>
          <cell r="I953">
            <v>0</v>
          </cell>
          <cell r="J953">
            <v>0</v>
          </cell>
          <cell r="K953">
            <v>0</v>
          </cell>
        </row>
        <row r="954">
          <cell r="F954">
            <v>0</v>
          </cell>
          <cell r="G954">
            <v>0</v>
          </cell>
          <cell r="H954">
            <v>0</v>
          </cell>
          <cell r="I954">
            <v>0</v>
          </cell>
          <cell r="J954">
            <v>0</v>
          </cell>
          <cell r="K954">
            <v>0</v>
          </cell>
        </row>
        <row r="955">
          <cell r="F955">
            <v>0</v>
          </cell>
          <cell r="G955">
            <v>0</v>
          </cell>
          <cell r="H955">
            <v>0</v>
          </cell>
          <cell r="I955">
            <v>0</v>
          </cell>
          <cell r="J955">
            <v>0</v>
          </cell>
          <cell r="K955">
            <v>0</v>
          </cell>
        </row>
        <row r="956">
          <cell r="F956">
            <v>0</v>
          </cell>
          <cell r="G956">
            <v>0</v>
          </cell>
          <cell r="H956">
            <v>0</v>
          </cell>
          <cell r="I956">
            <v>0</v>
          </cell>
          <cell r="J956">
            <v>0</v>
          </cell>
          <cell r="K956">
            <v>0</v>
          </cell>
        </row>
        <row r="957">
          <cell r="F957">
            <v>1555</v>
          </cell>
          <cell r="G957">
            <v>0</v>
          </cell>
          <cell r="H957">
            <v>1555</v>
          </cell>
          <cell r="I957">
            <v>0</v>
          </cell>
          <cell r="J957">
            <v>1555</v>
          </cell>
          <cell r="K957">
            <v>0</v>
          </cell>
        </row>
        <row r="958">
          <cell r="F958">
            <v>76217</v>
          </cell>
          <cell r="G958">
            <v>0</v>
          </cell>
          <cell r="H958">
            <v>76217</v>
          </cell>
          <cell r="I958">
            <v>0</v>
          </cell>
          <cell r="J958">
            <v>76217</v>
          </cell>
          <cell r="K958">
            <v>0</v>
          </cell>
        </row>
        <row r="959">
          <cell r="F959">
            <v>0</v>
          </cell>
          <cell r="G959">
            <v>0</v>
          </cell>
          <cell r="H959">
            <v>0</v>
          </cell>
          <cell r="I959">
            <v>0</v>
          </cell>
          <cell r="J959">
            <v>0</v>
          </cell>
          <cell r="K959">
            <v>0</v>
          </cell>
        </row>
        <row r="960">
          <cell r="F960">
            <v>0</v>
          </cell>
          <cell r="G960">
            <v>0</v>
          </cell>
          <cell r="H960">
            <v>0</v>
          </cell>
          <cell r="I960">
            <v>0</v>
          </cell>
          <cell r="J960">
            <v>0</v>
          </cell>
          <cell r="K960">
            <v>0</v>
          </cell>
        </row>
        <row r="961">
          <cell r="F961">
            <v>88</v>
          </cell>
          <cell r="G961">
            <v>0</v>
          </cell>
          <cell r="H961">
            <v>88</v>
          </cell>
          <cell r="I961">
            <v>0</v>
          </cell>
          <cell r="J961">
            <v>88</v>
          </cell>
          <cell r="K961">
            <v>0</v>
          </cell>
        </row>
        <row r="962">
          <cell r="F962">
            <v>0</v>
          </cell>
          <cell r="G962">
            <v>0</v>
          </cell>
          <cell r="H962">
            <v>0</v>
          </cell>
          <cell r="I962">
            <v>0</v>
          </cell>
          <cell r="J962">
            <v>0</v>
          </cell>
          <cell r="K962">
            <v>0</v>
          </cell>
        </row>
        <row r="963">
          <cell r="F963">
            <v>133</v>
          </cell>
          <cell r="G963">
            <v>0</v>
          </cell>
          <cell r="H963">
            <v>133</v>
          </cell>
          <cell r="I963">
            <v>0</v>
          </cell>
          <cell r="J963">
            <v>133</v>
          </cell>
          <cell r="K963">
            <v>0</v>
          </cell>
        </row>
        <row r="964">
          <cell r="F964">
            <v>0</v>
          </cell>
          <cell r="G964">
            <v>0</v>
          </cell>
          <cell r="H964">
            <v>0</v>
          </cell>
          <cell r="I964">
            <v>0</v>
          </cell>
          <cell r="J964">
            <v>0</v>
          </cell>
          <cell r="K964">
            <v>0</v>
          </cell>
        </row>
        <row r="965">
          <cell r="F965">
            <v>5700</v>
          </cell>
          <cell r="G965">
            <v>0</v>
          </cell>
          <cell r="H965">
            <v>5700</v>
          </cell>
          <cell r="I965">
            <v>0</v>
          </cell>
          <cell r="J965">
            <v>5700</v>
          </cell>
          <cell r="K965">
            <v>0</v>
          </cell>
        </row>
        <row r="966">
          <cell r="F966">
            <v>0</v>
          </cell>
          <cell r="G966">
            <v>0</v>
          </cell>
          <cell r="H966">
            <v>0</v>
          </cell>
          <cell r="I966">
            <v>0</v>
          </cell>
          <cell r="J966">
            <v>0</v>
          </cell>
          <cell r="K966">
            <v>0</v>
          </cell>
        </row>
        <row r="967">
          <cell r="F967">
            <v>0</v>
          </cell>
          <cell r="G967">
            <v>0</v>
          </cell>
          <cell r="H967">
            <v>0</v>
          </cell>
          <cell r="I967">
            <v>0</v>
          </cell>
          <cell r="J967">
            <v>0</v>
          </cell>
          <cell r="K967">
            <v>0</v>
          </cell>
        </row>
        <row r="968">
          <cell r="F968">
            <v>0</v>
          </cell>
          <cell r="G968">
            <v>0</v>
          </cell>
          <cell r="H968">
            <v>0</v>
          </cell>
          <cell r="I968">
            <v>0</v>
          </cell>
          <cell r="J968">
            <v>0</v>
          </cell>
          <cell r="K968">
            <v>0</v>
          </cell>
        </row>
        <row r="969">
          <cell r="F969">
            <v>0</v>
          </cell>
          <cell r="G969">
            <v>0</v>
          </cell>
          <cell r="H969">
            <v>0</v>
          </cell>
          <cell r="I969">
            <v>0</v>
          </cell>
          <cell r="J969">
            <v>0</v>
          </cell>
          <cell r="K969">
            <v>0</v>
          </cell>
        </row>
        <row r="970">
          <cell r="F970">
            <v>0</v>
          </cell>
          <cell r="G970">
            <v>0</v>
          </cell>
          <cell r="H970">
            <v>0</v>
          </cell>
          <cell r="I970">
            <v>0</v>
          </cell>
          <cell r="J970">
            <v>0</v>
          </cell>
          <cell r="K970">
            <v>0</v>
          </cell>
        </row>
        <row r="971">
          <cell r="F971">
            <v>0</v>
          </cell>
          <cell r="G971">
            <v>0</v>
          </cell>
          <cell r="H971">
            <v>0</v>
          </cell>
          <cell r="I971">
            <v>0</v>
          </cell>
          <cell r="J971">
            <v>0</v>
          </cell>
          <cell r="K971">
            <v>0</v>
          </cell>
        </row>
        <row r="972">
          <cell r="F972">
            <v>0</v>
          </cell>
          <cell r="G972">
            <v>0</v>
          </cell>
          <cell r="H972">
            <v>0</v>
          </cell>
          <cell r="I972">
            <v>0</v>
          </cell>
          <cell r="J972">
            <v>0</v>
          </cell>
          <cell r="K972">
            <v>0</v>
          </cell>
        </row>
        <row r="973">
          <cell r="F973">
            <v>0</v>
          </cell>
          <cell r="G973">
            <v>0</v>
          </cell>
          <cell r="H973">
            <v>0</v>
          </cell>
          <cell r="I973">
            <v>0</v>
          </cell>
          <cell r="J973">
            <v>0</v>
          </cell>
          <cell r="K973">
            <v>0</v>
          </cell>
        </row>
        <row r="974">
          <cell r="F974">
            <v>0</v>
          </cell>
          <cell r="G974">
            <v>0</v>
          </cell>
          <cell r="H974">
            <v>0</v>
          </cell>
          <cell r="I974">
            <v>0</v>
          </cell>
          <cell r="J974">
            <v>0</v>
          </cell>
          <cell r="K974">
            <v>0</v>
          </cell>
        </row>
        <row r="975">
          <cell r="F975">
            <v>0</v>
          </cell>
          <cell r="G975">
            <v>0</v>
          </cell>
          <cell r="H975">
            <v>0</v>
          </cell>
          <cell r="I975">
            <v>0</v>
          </cell>
          <cell r="J975">
            <v>0</v>
          </cell>
          <cell r="K975">
            <v>0</v>
          </cell>
        </row>
        <row r="976">
          <cell r="F976">
            <v>0</v>
          </cell>
          <cell r="G976">
            <v>0</v>
          </cell>
          <cell r="H976">
            <v>0</v>
          </cell>
          <cell r="I976">
            <v>0</v>
          </cell>
          <cell r="J976">
            <v>0</v>
          </cell>
          <cell r="K976">
            <v>0</v>
          </cell>
        </row>
        <row r="977">
          <cell r="F977">
            <v>0</v>
          </cell>
          <cell r="G977">
            <v>0</v>
          </cell>
          <cell r="H977">
            <v>0</v>
          </cell>
          <cell r="I977">
            <v>0</v>
          </cell>
          <cell r="J977">
            <v>0</v>
          </cell>
          <cell r="K977">
            <v>0</v>
          </cell>
        </row>
        <row r="978">
          <cell r="F978">
            <v>0</v>
          </cell>
          <cell r="G978">
            <v>0</v>
          </cell>
          <cell r="H978">
            <v>0</v>
          </cell>
          <cell r="I978">
            <v>0</v>
          </cell>
          <cell r="J978">
            <v>0</v>
          </cell>
          <cell r="K978">
            <v>0</v>
          </cell>
        </row>
        <row r="979">
          <cell r="F979">
            <v>0</v>
          </cell>
          <cell r="G979">
            <v>0</v>
          </cell>
          <cell r="H979">
            <v>0</v>
          </cell>
          <cell r="I979">
            <v>0</v>
          </cell>
          <cell r="J979">
            <v>0</v>
          </cell>
          <cell r="K979">
            <v>0</v>
          </cell>
        </row>
        <row r="980">
          <cell r="F980">
            <v>0</v>
          </cell>
          <cell r="G980">
            <v>0</v>
          </cell>
          <cell r="H980">
            <v>0</v>
          </cell>
          <cell r="I980">
            <v>0</v>
          </cell>
          <cell r="J980">
            <v>0</v>
          </cell>
          <cell r="K980">
            <v>0</v>
          </cell>
        </row>
        <row r="981">
          <cell r="F981">
            <v>0</v>
          </cell>
          <cell r="G981">
            <v>0</v>
          </cell>
          <cell r="H981">
            <v>0</v>
          </cell>
          <cell r="I981">
            <v>0</v>
          </cell>
          <cell r="J981">
            <v>0</v>
          </cell>
          <cell r="K981">
            <v>0</v>
          </cell>
        </row>
        <row r="982">
          <cell r="F982">
            <v>0</v>
          </cell>
          <cell r="G982">
            <v>0</v>
          </cell>
          <cell r="H982">
            <v>0</v>
          </cell>
          <cell r="I982">
            <v>0</v>
          </cell>
          <cell r="J982">
            <v>0</v>
          </cell>
          <cell r="K982">
            <v>0</v>
          </cell>
        </row>
        <row r="983">
          <cell r="F983">
            <v>-224087</v>
          </cell>
          <cell r="G983">
            <v>0</v>
          </cell>
          <cell r="H983">
            <v>-224087</v>
          </cell>
          <cell r="I983">
            <v>0</v>
          </cell>
          <cell r="J983">
            <v>-224087</v>
          </cell>
          <cell r="K983">
            <v>0</v>
          </cell>
        </row>
        <row r="984">
          <cell r="F984">
            <v>-1510976</v>
          </cell>
          <cell r="G984">
            <v>0</v>
          </cell>
          <cell r="H984">
            <v>-1510976</v>
          </cell>
          <cell r="I984">
            <v>0</v>
          </cell>
          <cell r="J984">
            <v>-1510976</v>
          </cell>
          <cell r="K984">
            <v>0</v>
          </cell>
        </row>
        <row r="985">
          <cell r="F985">
            <v>0</v>
          </cell>
          <cell r="G985">
            <v>0</v>
          </cell>
          <cell r="H985">
            <v>0</v>
          </cell>
          <cell r="I985">
            <v>0</v>
          </cell>
          <cell r="J985">
            <v>0</v>
          </cell>
          <cell r="K985">
            <v>0</v>
          </cell>
        </row>
        <row r="986">
          <cell r="F986">
            <v>0</v>
          </cell>
          <cell r="G986">
            <v>0</v>
          </cell>
          <cell r="H986">
            <v>0</v>
          </cell>
          <cell r="I986">
            <v>0</v>
          </cell>
          <cell r="J986">
            <v>0</v>
          </cell>
          <cell r="K986">
            <v>0</v>
          </cell>
        </row>
        <row r="987">
          <cell r="F987">
            <v>0</v>
          </cell>
          <cell r="G987">
            <v>0</v>
          </cell>
          <cell r="H987">
            <v>0</v>
          </cell>
          <cell r="I987">
            <v>0</v>
          </cell>
          <cell r="J987">
            <v>0</v>
          </cell>
          <cell r="K987">
            <v>0</v>
          </cell>
        </row>
        <row r="988">
          <cell r="F988">
            <v>0</v>
          </cell>
          <cell r="G988">
            <v>0</v>
          </cell>
          <cell r="H988">
            <v>0</v>
          </cell>
          <cell r="I988">
            <v>0</v>
          </cell>
          <cell r="J988">
            <v>0</v>
          </cell>
          <cell r="K988">
            <v>0</v>
          </cell>
        </row>
        <row r="989">
          <cell r="F989">
            <v>0</v>
          </cell>
          <cell r="G989">
            <v>0</v>
          </cell>
          <cell r="H989">
            <v>0</v>
          </cell>
          <cell r="I989">
            <v>0</v>
          </cell>
          <cell r="J989">
            <v>0</v>
          </cell>
          <cell r="K989">
            <v>0</v>
          </cell>
        </row>
        <row r="990">
          <cell r="F990">
            <v>0</v>
          </cell>
          <cell r="G990">
            <v>0</v>
          </cell>
          <cell r="H990">
            <v>0</v>
          </cell>
          <cell r="I990">
            <v>0</v>
          </cell>
          <cell r="J990">
            <v>0</v>
          </cell>
          <cell r="K990">
            <v>0</v>
          </cell>
        </row>
        <row r="991">
          <cell r="F991">
            <v>0</v>
          </cell>
          <cell r="G991">
            <v>0</v>
          </cell>
          <cell r="H991">
            <v>0</v>
          </cell>
          <cell r="I991">
            <v>0</v>
          </cell>
          <cell r="J991">
            <v>0</v>
          </cell>
          <cell r="K991">
            <v>0</v>
          </cell>
        </row>
        <row r="992">
          <cell r="F992">
            <v>0</v>
          </cell>
          <cell r="G992">
            <v>0</v>
          </cell>
          <cell r="H992">
            <v>0</v>
          </cell>
          <cell r="I992">
            <v>0</v>
          </cell>
          <cell r="J992">
            <v>0</v>
          </cell>
          <cell r="K992">
            <v>0</v>
          </cell>
        </row>
        <row r="993">
          <cell r="F993">
            <v>0</v>
          </cell>
          <cell r="G993">
            <v>0</v>
          </cell>
          <cell r="H993">
            <v>0</v>
          </cell>
          <cell r="I993">
            <v>0</v>
          </cell>
          <cell r="J993">
            <v>0</v>
          </cell>
          <cell r="K993">
            <v>0</v>
          </cell>
        </row>
        <row r="994">
          <cell r="F994">
            <v>0</v>
          </cell>
          <cell r="G994">
            <v>0</v>
          </cell>
          <cell r="H994">
            <v>0</v>
          </cell>
          <cell r="I994">
            <v>0</v>
          </cell>
          <cell r="J994">
            <v>0</v>
          </cell>
          <cell r="K994">
            <v>0</v>
          </cell>
        </row>
        <row r="995">
          <cell r="F995">
            <v>0</v>
          </cell>
          <cell r="G995">
            <v>0</v>
          </cell>
          <cell r="H995">
            <v>0</v>
          </cell>
          <cell r="I995">
            <v>0</v>
          </cell>
          <cell r="J995">
            <v>0</v>
          </cell>
          <cell r="K995">
            <v>0</v>
          </cell>
        </row>
        <row r="996">
          <cell r="F996">
            <v>0</v>
          </cell>
          <cell r="G996">
            <v>0</v>
          </cell>
          <cell r="H996">
            <v>0</v>
          </cell>
          <cell r="I996">
            <v>0</v>
          </cell>
          <cell r="J996">
            <v>0</v>
          </cell>
          <cell r="K996">
            <v>0</v>
          </cell>
        </row>
        <row r="997">
          <cell r="F997">
            <v>27564655</v>
          </cell>
          <cell r="G997">
            <v>1206185</v>
          </cell>
          <cell r="H997">
            <v>28770840</v>
          </cell>
          <cell r="I997">
            <v>0</v>
          </cell>
          <cell r="J997">
            <v>28770840</v>
          </cell>
          <cell r="K997">
            <v>0</v>
          </cell>
        </row>
        <row r="998">
          <cell r="F998">
            <v>0</v>
          </cell>
          <cell r="G998">
            <v>309885</v>
          </cell>
          <cell r="H998">
            <v>309885</v>
          </cell>
          <cell r="I998">
            <v>0</v>
          </cell>
          <cell r="J998">
            <v>309885</v>
          </cell>
          <cell r="K998">
            <v>0</v>
          </cell>
        </row>
        <row r="999">
          <cell r="F999">
            <v>0</v>
          </cell>
          <cell r="G999">
            <v>309885</v>
          </cell>
          <cell r="H999">
            <v>309885</v>
          </cell>
          <cell r="I999">
            <v>0</v>
          </cell>
          <cell r="J999">
            <v>309885</v>
          </cell>
          <cell r="K999">
            <v>0</v>
          </cell>
        </row>
        <row r="1000">
          <cell r="F1000">
            <v>0</v>
          </cell>
          <cell r="G1000">
            <v>0</v>
          </cell>
          <cell r="H1000">
            <v>0</v>
          </cell>
          <cell r="I1000">
            <v>0</v>
          </cell>
          <cell r="J1000">
            <v>0</v>
          </cell>
          <cell r="K1000">
            <v>0</v>
          </cell>
        </row>
        <row r="1001">
          <cell r="F1001">
            <v>0</v>
          </cell>
          <cell r="G1001">
            <v>0</v>
          </cell>
          <cell r="H1001">
            <v>0</v>
          </cell>
          <cell r="I1001">
            <v>0</v>
          </cell>
          <cell r="J1001">
            <v>0</v>
          </cell>
          <cell r="K1001">
            <v>0</v>
          </cell>
        </row>
        <row r="1002">
          <cell r="F1002">
            <v>0</v>
          </cell>
          <cell r="G1002">
            <v>0</v>
          </cell>
          <cell r="H1002">
            <v>0</v>
          </cell>
          <cell r="I1002">
            <v>0</v>
          </cell>
          <cell r="J1002">
            <v>0</v>
          </cell>
          <cell r="K1002">
            <v>0</v>
          </cell>
        </row>
        <row r="1003">
          <cell r="F1003">
            <v>0</v>
          </cell>
          <cell r="G1003">
            <v>0</v>
          </cell>
          <cell r="H1003">
            <v>0</v>
          </cell>
          <cell r="I1003">
            <v>0</v>
          </cell>
          <cell r="J1003">
            <v>0</v>
          </cell>
          <cell r="K1003">
            <v>0</v>
          </cell>
        </row>
        <row r="1004">
          <cell r="F1004">
            <v>0</v>
          </cell>
          <cell r="G1004">
            <v>0</v>
          </cell>
          <cell r="H1004">
            <v>0</v>
          </cell>
          <cell r="I1004">
            <v>0</v>
          </cell>
          <cell r="J1004">
            <v>0</v>
          </cell>
          <cell r="K1004">
            <v>0</v>
          </cell>
        </row>
        <row r="1005">
          <cell r="F1005">
            <v>0</v>
          </cell>
          <cell r="G1005">
            <v>0</v>
          </cell>
          <cell r="H1005">
            <v>0</v>
          </cell>
          <cell r="I1005">
            <v>0</v>
          </cell>
          <cell r="J1005">
            <v>0</v>
          </cell>
          <cell r="K1005">
            <v>0</v>
          </cell>
        </row>
        <row r="1006">
          <cell r="F1006">
            <v>0</v>
          </cell>
          <cell r="G1006">
            <v>0</v>
          </cell>
          <cell r="H1006">
            <v>0</v>
          </cell>
          <cell r="I1006">
            <v>0</v>
          </cell>
          <cell r="J1006">
            <v>0</v>
          </cell>
          <cell r="K1006">
            <v>0</v>
          </cell>
        </row>
        <row r="1007">
          <cell r="F1007">
            <v>0</v>
          </cell>
          <cell r="G1007">
            <v>0</v>
          </cell>
          <cell r="H1007">
            <v>0</v>
          </cell>
          <cell r="I1007">
            <v>0</v>
          </cell>
          <cell r="J1007">
            <v>0</v>
          </cell>
          <cell r="K1007">
            <v>0</v>
          </cell>
        </row>
        <row r="1008">
          <cell r="F1008">
            <v>0</v>
          </cell>
          <cell r="G1008">
            <v>0</v>
          </cell>
          <cell r="H1008">
            <v>0</v>
          </cell>
          <cell r="I1008">
            <v>0</v>
          </cell>
          <cell r="J1008">
            <v>0</v>
          </cell>
          <cell r="K1008">
            <v>0</v>
          </cell>
        </row>
        <row r="1009">
          <cell r="F1009">
            <v>0</v>
          </cell>
          <cell r="G1009">
            <v>0</v>
          </cell>
          <cell r="H1009">
            <v>0</v>
          </cell>
          <cell r="I1009">
            <v>0</v>
          </cell>
          <cell r="J1009">
            <v>0</v>
          </cell>
          <cell r="K1009">
            <v>0</v>
          </cell>
        </row>
        <row r="1010">
          <cell r="F1010">
            <v>0</v>
          </cell>
          <cell r="G1010">
            <v>0</v>
          </cell>
          <cell r="H1010">
            <v>0</v>
          </cell>
          <cell r="I1010">
            <v>0</v>
          </cell>
          <cell r="J1010">
            <v>0</v>
          </cell>
          <cell r="K1010">
            <v>0</v>
          </cell>
        </row>
        <row r="1011">
          <cell r="F1011">
            <v>0</v>
          </cell>
          <cell r="G1011">
            <v>0</v>
          </cell>
          <cell r="H1011">
            <v>0</v>
          </cell>
          <cell r="I1011">
            <v>0</v>
          </cell>
          <cell r="J1011">
            <v>0</v>
          </cell>
          <cell r="K1011">
            <v>0</v>
          </cell>
        </row>
        <row r="1012">
          <cell r="F1012">
            <v>0</v>
          </cell>
          <cell r="G1012">
            <v>0</v>
          </cell>
          <cell r="H1012">
            <v>0</v>
          </cell>
          <cell r="I1012">
            <v>0</v>
          </cell>
          <cell r="J1012">
            <v>0</v>
          </cell>
          <cell r="K1012">
            <v>0</v>
          </cell>
        </row>
        <row r="1013">
          <cell r="F1013">
            <v>0</v>
          </cell>
          <cell r="G1013">
            <v>0</v>
          </cell>
          <cell r="H1013">
            <v>0</v>
          </cell>
          <cell r="I1013">
            <v>0</v>
          </cell>
          <cell r="J1013">
            <v>0</v>
          </cell>
          <cell r="K1013">
            <v>0</v>
          </cell>
        </row>
        <row r="1014">
          <cell r="F1014">
            <v>0</v>
          </cell>
          <cell r="G1014">
            <v>0</v>
          </cell>
          <cell r="H1014">
            <v>0</v>
          </cell>
          <cell r="I1014">
            <v>0</v>
          </cell>
          <cell r="J1014">
            <v>0</v>
          </cell>
          <cell r="K1014">
            <v>0</v>
          </cell>
        </row>
        <row r="1015">
          <cell r="F1015">
            <v>0</v>
          </cell>
          <cell r="G1015">
            <v>0</v>
          </cell>
          <cell r="H1015">
            <v>0</v>
          </cell>
          <cell r="I1015">
            <v>0</v>
          </cell>
          <cell r="J1015">
            <v>0</v>
          </cell>
          <cell r="K1015">
            <v>0</v>
          </cell>
        </row>
        <row r="1016">
          <cell r="F1016">
            <v>0</v>
          </cell>
          <cell r="G1016">
            <v>0</v>
          </cell>
          <cell r="H1016">
            <v>0</v>
          </cell>
          <cell r="I1016">
            <v>0</v>
          </cell>
          <cell r="J1016">
            <v>0</v>
          </cell>
          <cell r="K1016">
            <v>0</v>
          </cell>
        </row>
        <row r="1017">
          <cell r="F1017">
            <v>0</v>
          </cell>
          <cell r="G1017">
            <v>0</v>
          </cell>
          <cell r="H1017">
            <v>0</v>
          </cell>
          <cell r="I1017">
            <v>0</v>
          </cell>
          <cell r="J1017">
            <v>0</v>
          </cell>
          <cell r="K1017">
            <v>0</v>
          </cell>
        </row>
        <row r="1018">
          <cell r="F1018">
            <v>0</v>
          </cell>
          <cell r="G1018">
            <v>0</v>
          </cell>
          <cell r="H1018">
            <v>0</v>
          </cell>
          <cell r="I1018">
            <v>0</v>
          </cell>
          <cell r="J1018">
            <v>0</v>
          </cell>
          <cell r="K1018">
            <v>0</v>
          </cell>
        </row>
        <row r="1019">
          <cell r="F1019">
            <v>0</v>
          </cell>
          <cell r="G1019">
            <v>0</v>
          </cell>
          <cell r="H1019">
            <v>0</v>
          </cell>
          <cell r="I1019">
            <v>0</v>
          </cell>
          <cell r="J1019">
            <v>0</v>
          </cell>
          <cell r="K1019">
            <v>0</v>
          </cell>
        </row>
        <row r="1020">
          <cell r="F1020">
            <v>0</v>
          </cell>
          <cell r="G1020">
            <v>0</v>
          </cell>
          <cell r="H1020">
            <v>0</v>
          </cell>
          <cell r="I1020">
            <v>0</v>
          </cell>
          <cell r="J1020">
            <v>0</v>
          </cell>
          <cell r="K1020">
            <v>0</v>
          </cell>
        </row>
        <row r="1021">
          <cell r="F1021">
            <v>0</v>
          </cell>
          <cell r="G1021">
            <v>0</v>
          </cell>
          <cell r="H1021">
            <v>0</v>
          </cell>
          <cell r="I1021">
            <v>0</v>
          </cell>
          <cell r="J1021">
            <v>0</v>
          </cell>
          <cell r="K1021">
            <v>0</v>
          </cell>
        </row>
        <row r="1022">
          <cell r="F1022">
            <v>0</v>
          </cell>
          <cell r="G1022">
            <v>0</v>
          </cell>
          <cell r="H1022">
            <v>0</v>
          </cell>
          <cell r="I1022">
            <v>0</v>
          </cell>
          <cell r="J1022">
            <v>0</v>
          </cell>
          <cell r="K1022">
            <v>0</v>
          </cell>
        </row>
        <row r="1023">
          <cell r="F1023">
            <v>0</v>
          </cell>
          <cell r="G1023">
            <v>0</v>
          </cell>
          <cell r="H1023">
            <v>0</v>
          </cell>
          <cell r="I1023">
            <v>0</v>
          </cell>
          <cell r="J1023">
            <v>0</v>
          </cell>
          <cell r="K1023">
            <v>0</v>
          </cell>
        </row>
        <row r="1024">
          <cell r="F1024">
            <v>0</v>
          </cell>
          <cell r="G1024">
            <v>0</v>
          </cell>
          <cell r="H1024">
            <v>0</v>
          </cell>
          <cell r="I1024">
            <v>0</v>
          </cell>
          <cell r="J1024">
            <v>0</v>
          </cell>
          <cell r="K1024">
            <v>0</v>
          </cell>
        </row>
        <row r="1025">
          <cell r="F1025">
            <v>0</v>
          </cell>
          <cell r="G1025">
            <v>0</v>
          </cell>
          <cell r="H1025">
            <v>0</v>
          </cell>
          <cell r="I1025">
            <v>0</v>
          </cell>
          <cell r="J1025">
            <v>0</v>
          </cell>
          <cell r="K1025">
            <v>0</v>
          </cell>
        </row>
        <row r="1026">
          <cell r="F1026">
            <v>0</v>
          </cell>
          <cell r="G1026">
            <v>0</v>
          </cell>
          <cell r="H1026">
            <v>0</v>
          </cell>
          <cell r="I1026">
            <v>0</v>
          </cell>
          <cell r="J1026">
            <v>0</v>
          </cell>
          <cell r="K1026">
            <v>0</v>
          </cell>
        </row>
        <row r="1027">
          <cell r="F1027">
            <v>0</v>
          </cell>
          <cell r="G1027">
            <v>0</v>
          </cell>
          <cell r="H1027">
            <v>0</v>
          </cell>
          <cell r="I1027">
            <v>0</v>
          </cell>
          <cell r="J1027">
            <v>0</v>
          </cell>
          <cell r="K1027">
            <v>0</v>
          </cell>
        </row>
        <row r="1028">
          <cell r="F1028">
            <v>0</v>
          </cell>
          <cell r="G1028">
            <v>0</v>
          </cell>
          <cell r="H1028">
            <v>0</v>
          </cell>
          <cell r="I1028">
            <v>0</v>
          </cell>
          <cell r="J1028">
            <v>0</v>
          </cell>
          <cell r="K1028">
            <v>0</v>
          </cell>
        </row>
        <row r="1029">
          <cell r="F1029">
            <v>0</v>
          </cell>
          <cell r="G1029">
            <v>0</v>
          </cell>
          <cell r="H1029">
            <v>0</v>
          </cell>
          <cell r="I1029">
            <v>0</v>
          </cell>
          <cell r="J1029">
            <v>0</v>
          </cell>
          <cell r="K1029">
            <v>0</v>
          </cell>
        </row>
        <row r="1030">
          <cell r="F1030">
            <v>0</v>
          </cell>
          <cell r="G1030">
            <v>0</v>
          </cell>
          <cell r="H1030">
            <v>0</v>
          </cell>
          <cell r="I1030">
            <v>0</v>
          </cell>
          <cell r="J1030">
            <v>0</v>
          </cell>
          <cell r="K1030">
            <v>0</v>
          </cell>
        </row>
        <row r="1031">
          <cell r="F1031">
            <v>0</v>
          </cell>
          <cell r="G1031">
            <v>0</v>
          </cell>
          <cell r="H1031">
            <v>0</v>
          </cell>
          <cell r="I1031">
            <v>0</v>
          </cell>
          <cell r="J1031">
            <v>0</v>
          </cell>
          <cell r="K1031">
            <v>0</v>
          </cell>
        </row>
        <row r="1032">
          <cell r="F1032">
            <v>0</v>
          </cell>
          <cell r="G1032">
            <v>0</v>
          </cell>
          <cell r="H1032">
            <v>0</v>
          </cell>
          <cell r="I1032">
            <v>0</v>
          </cell>
          <cell r="J1032">
            <v>0</v>
          </cell>
          <cell r="K1032">
            <v>0</v>
          </cell>
        </row>
        <row r="1033">
          <cell r="F1033">
            <v>0</v>
          </cell>
          <cell r="G1033">
            <v>0</v>
          </cell>
          <cell r="H1033">
            <v>0</v>
          </cell>
          <cell r="I1033">
            <v>0</v>
          </cell>
          <cell r="J1033">
            <v>0</v>
          </cell>
          <cell r="K1033">
            <v>0</v>
          </cell>
        </row>
        <row r="1034">
          <cell r="F1034">
            <v>0</v>
          </cell>
          <cell r="G1034">
            <v>0</v>
          </cell>
          <cell r="H1034">
            <v>0</v>
          </cell>
          <cell r="I1034">
            <v>0</v>
          </cell>
          <cell r="J1034">
            <v>0</v>
          </cell>
          <cell r="K1034">
            <v>0</v>
          </cell>
        </row>
        <row r="1035">
          <cell r="F1035">
            <v>0</v>
          </cell>
          <cell r="G1035">
            <v>0</v>
          </cell>
          <cell r="H1035">
            <v>0</v>
          </cell>
          <cell r="I1035">
            <v>0</v>
          </cell>
          <cell r="J1035">
            <v>0</v>
          </cell>
          <cell r="K1035">
            <v>0</v>
          </cell>
        </row>
        <row r="1036">
          <cell r="F1036">
            <v>0</v>
          </cell>
          <cell r="G1036">
            <v>0</v>
          </cell>
          <cell r="H1036">
            <v>0</v>
          </cell>
          <cell r="I1036">
            <v>0</v>
          </cell>
          <cell r="J1036">
            <v>0</v>
          </cell>
          <cell r="K1036">
            <v>0</v>
          </cell>
        </row>
        <row r="1037">
          <cell r="F1037">
            <v>0</v>
          </cell>
          <cell r="G1037">
            <v>0</v>
          </cell>
          <cell r="H1037">
            <v>0</v>
          </cell>
          <cell r="I1037">
            <v>0</v>
          </cell>
          <cell r="J1037">
            <v>0</v>
          </cell>
          <cell r="K1037">
            <v>0</v>
          </cell>
        </row>
        <row r="1038">
          <cell r="F1038">
            <v>0</v>
          </cell>
          <cell r="G1038">
            <v>0</v>
          </cell>
          <cell r="H1038">
            <v>0</v>
          </cell>
          <cell r="I1038">
            <v>0</v>
          </cell>
          <cell r="J1038">
            <v>0</v>
          </cell>
          <cell r="K1038">
            <v>0</v>
          </cell>
        </row>
        <row r="1039">
          <cell r="F1039">
            <v>3859408</v>
          </cell>
          <cell r="G1039">
            <v>0</v>
          </cell>
          <cell r="H1039">
            <v>3859408</v>
          </cell>
          <cell r="I1039">
            <v>0</v>
          </cell>
          <cell r="J1039">
            <v>3859408</v>
          </cell>
          <cell r="K1039">
            <v>0</v>
          </cell>
        </row>
        <row r="1040">
          <cell r="F1040">
            <v>0</v>
          </cell>
          <cell r="G1040">
            <v>0</v>
          </cell>
          <cell r="H1040">
            <v>0</v>
          </cell>
          <cell r="I1040">
            <v>0</v>
          </cell>
          <cell r="J1040">
            <v>0</v>
          </cell>
          <cell r="K1040">
            <v>0</v>
          </cell>
        </row>
        <row r="1041">
          <cell r="F1041">
            <v>0</v>
          </cell>
          <cell r="G1041">
            <v>0</v>
          </cell>
          <cell r="H1041">
            <v>0</v>
          </cell>
          <cell r="I1041">
            <v>0</v>
          </cell>
          <cell r="J1041">
            <v>0</v>
          </cell>
          <cell r="K1041">
            <v>0</v>
          </cell>
        </row>
        <row r="1042">
          <cell r="F1042">
            <v>0</v>
          </cell>
          <cell r="G1042">
            <v>0</v>
          </cell>
          <cell r="H1042">
            <v>0</v>
          </cell>
          <cell r="I1042">
            <v>0</v>
          </cell>
          <cell r="J1042">
            <v>0</v>
          </cell>
          <cell r="K1042">
            <v>0</v>
          </cell>
        </row>
        <row r="1043">
          <cell r="F1043">
            <v>0</v>
          </cell>
          <cell r="G1043">
            <v>0</v>
          </cell>
          <cell r="H1043">
            <v>0</v>
          </cell>
          <cell r="I1043">
            <v>0</v>
          </cell>
          <cell r="J1043">
            <v>0</v>
          </cell>
          <cell r="K1043">
            <v>0</v>
          </cell>
        </row>
        <row r="1044">
          <cell r="F1044">
            <v>0</v>
          </cell>
          <cell r="G1044">
            <v>0</v>
          </cell>
          <cell r="H1044">
            <v>0</v>
          </cell>
          <cell r="I1044">
            <v>0</v>
          </cell>
          <cell r="J1044">
            <v>0</v>
          </cell>
          <cell r="K1044">
            <v>0</v>
          </cell>
        </row>
        <row r="1045">
          <cell r="F1045">
            <v>0</v>
          </cell>
          <cell r="G1045">
            <v>0</v>
          </cell>
          <cell r="H1045">
            <v>0</v>
          </cell>
          <cell r="I1045">
            <v>0</v>
          </cell>
          <cell r="J1045">
            <v>0</v>
          </cell>
          <cell r="K1045">
            <v>0</v>
          </cell>
        </row>
        <row r="1046">
          <cell r="F1046">
            <v>0</v>
          </cell>
          <cell r="G1046">
            <v>0</v>
          </cell>
          <cell r="H1046">
            <v>0</v>
          </cell>
          <cell r="I1046">
            <v>0</v>
          </cell>
          <cell r="J1046">
            <v>0</v>
          </cell>
          <cell r="K1046">
            <v>0</v>
          </cell>
        </row>
        <row r="1047">
          <cell r="F1047">
            <v>0</v>
          </cell>
          <cell r="G1047">
            <v>0</v>
          </cell>
          <cell r="H1047">
            <v>0</v>
          </cell>
          <cell r="I1047">
            <v>0</v>
          </cell>
          <cell r="J1047">
            <v>0</v>
          </cell>
          <cell r="K1047">
            <v>0</v>
          </cell>
        </row>
        <row r="1048">
          <cell r="F1048">
            <v>0</v>
          </cell>
          <cell r="G1048">
            <v>0</v>
          </cell>
          <cell r="H1048">
            <v>0</v>
          </cell>
          <cell r="I1048">
            <v>0</v>
          </cell>
          <cell r="J1048">
            <v>0</v>
          </cell>
          <cell r="K1048">
            <v>0</v>
          </cell>
        </row>
        <row r="1049">
          <cell r="F1049">
            <v>0</v>
          </cell>
          <cell r="G1049">
            <v>0</v>
          </cell>
          <cell r="H1049">
            <v>0</v>
          </cell>
          <cell r="I1049">
            <v>0</v>
          </cell>
          <cell r="J1049">
            <v>0</v>
          </cell>
          <cell r="K1049">
            <v>0</v>
          </cell>
        </row>
        <row r="1050">
          <cell r="F1050">
            <v>0</v>
          </cell>
          <cell r="G1050">
            <v>0</v>
          </cell>
          <cell r="H1050">
            <v>0</v>
          </cell>
          <cell r="I1050">
            <v>0</v>
          </cell>
          <cell r="J1050">
            <v>0</v>
          </cell>
          <cell r="K1050">
            <v>0</v>
          </cell>
        </row>
        <row r="1051">
          <cell r="F1051">
            <v>0</v>
          </cell>
          <cell r="G1051">
            <v>0</v>
          </cell>
          <cell r="H1051">
            <v>0</v>
          </cell>
          <cell r="I1051">
            <v>0</v>
          </cell>
          <cell r="J1051">
            <v>0</v>
          </cell>
          <cell r="K1051">
            <v>0</v>
          </cell>
        </row>
        <row r="1052">
          <cell r="F1052">
            <v>0</v>
          </cell>
          <cell r="G1052">
            <v>0</v>
          </cell>
          <cell r="H1052">
            <v>0</v>
          </cell>
          <cell r="I1052">
            <v>0</v>
          </cell>
          <cell r="J1052">
            <v>0</v>
          </cell>
          <cell r="K1052">
            <v>0</v>
          </cell>
        </row>
        <row r="1053">
          <cell r="F1053">
            <v>0</v>
          </cell>
          <cell r="G1053">
            <v>0</v>
          </cell>
          <cell r="H1053">
            <v>0</v>
          </cell>
          <cell r="I1053">
            <v>0</v>
          </cell>
          <cell r="J1053">
            <v>0</v>
          </cell>
          <cell r="K1053">
            <v>0</v>
          </cell>
        </row>
        <row r="1054">
          <cell r="F1054">
            <v>0</v>
          </cell>
          <cell r="G1054">
            <v>0</v>
          </cell>
          <cell r="H1054">
            <v>0</v>
          </cell>
          <cell r="I1054">
            <v>0</v>
          </cell>
          <cell r="J1054">
            <v>0</v>
          </cell>
          <cell r="K1054">
            <v>0</v>
          </cell>
        </row>
        <row r="1055">
          <cell r="F1055">
            <v>0</v>
          </cell>
          <cell r="G1055">
            <v>0</v>
          </cell>
          <cell r="H1055">
            <v>0</v>
          </cell>
          <cell r="I1055">
            <v>0</v>
          </cell>
          <cell r="J1055">
            <v>0</v>
          </cell>
          <cell r="K1055">
            <v>0</v>
          </cell>
        </row>
        <row r="1056">
          <cell r="F1056">
            <v>0</v>
          </cell>
          <cell r="G1056">
            <v>0</v>
          </cell>
          <cell r="H1056">
            <v>0</v>
          </cell>
          <cell r="I1056">
            <v>0</v>
          </cell>
          <cell r="J1056">
            <v>0</v>
          </cell>
          <cell r="K1056">
            <v>0</v>
          </cell>
        </row>
        <row r="1057">
          <cell r="F1057">
            <v>0</v>
          </cell>
          <cell r="G1057">
            <v>0</v>
          </cell>
          <cell r="H1057">
            <v>0</v>
          </cell>
          <cell r="I1057">
            <v>0</v>
          </cell>
          <cell r="J1057">
            <v>0</v>
          </cell>
          <cell r="K1057">
            <v>0</v>
          </cell>
        </row>
        <row r="1058">
          <cell r="F1058">
            <v>0</v>
          </cell>
          <cell r="G1058">
            <v>0</v>
          </cell>
          <cell r="H1058">
            <v>0</v>
          </cell>
          <cell r="I1058">
            <v>0</v>
          </cell>
          <cell r="J1058">
            <v>0</v>
          </cell>
          <cell r="K1058">
            <v>0</v>
          </cell>
        </row>
        <row r="1059">
          <cell r="F1059">
            <v>0</v>
          </cell>
          <cell r="G1059">
            <v>0</v>
          </cell>
          <cell r="H1059">
            <v>0</v>
          </cell>
          <cell r="I1059">
            <v>0</v>
          </cell>
          <cell r="J1059">
            <v>0</v>
          </cell>
          <cell r="K1059">
            <v>0</v>
          </cell>
        </row>
        <row r="1060">
          <cell r="F1060">
            <v>0</v>
          </cell>
          <cell r="G1060">
            <v>0</v>
          </cell>
          <cell r="H1060">
            <v>0</v>
          </cell>
          <cell r="I1060">
            <v>0</v>
          </cell>
          <cell r="J1060">
            <v>0</v>
          </cell>
          <cell r="K1060">
            <v>0</v>
          </cell>
        </row>
        <row r="1061">
          <cell r="F1061">
            <v>0</v>
          </cell>
          <cell r="G1061">
            <v>0</v>
          </cell>
          <cell r="H1061">
            <v>0</v>
          </cell>
          <cell r="I1061">
            <v>0</v>
          </cell>
          <cell r="J1061">
            <v>0</v>
          </cell>
          <cell r="K1061">
            <v>0</v>
          </cell>
        </row>
        <row r="1062">
          <cell r="F1062">
            <v>0</v>
          </cell>
          <cell r="G1062">
            <v>0</v>
          </cell>
          <cell r="H1062">
            <v>0</v>
          </cell>
          <cell r="I1062">
            <v>0</v>
          </cell>
          <cell r="J1062">
            <v>0</v>
          </cell>
          <cell r="K1062">
            <v>0</v>
          </cell>
        </row>
        <row r="1063">
          <cell r="F1063">
            <v>0</v>
          </cell>
          <cell r="G1063">
            <v>0</v>
          </cell>
          <cell r="H1063">
            <v>0</v>
          </cell>
          <cell r="I1063">
            <v>0</v>
          </cell>
          <cell r="J1063">
            <v>0</v>
          </cell>
          <cell r="K1063">
            <v>0</v>
          </cell>
        </row>
        <row r="1064">
          <cell r="F1064">
            <v>0</v>
          </cell>
          <cell r="G1064">
            <v>0</v>
          </cell>
          <cell r="H1064">
            <v>0</v>
          </cell>
          <cell r="I1064">
            <v>0</v>
          </cell>
          <cell r="J1064">
            <v>0</v>
          </cell>
          <cell r="K1064">
            <v>0</v>
          </cell>
        </row>
        <row r="1065">
          <cell r="F1065">
            <v>0</v>
          </cell>
          <cell r="G1065">
            <v>0</v>
          </cell>
          <cell r="H1065">
            <v>0</v>
          </cell>
          <cell r="I1065">
            <v>0</v>
          </cell>
          <cell r="J1065">
            <v>0</v>
          </cell>
          <cell r="K1065">
            <v>0</v>
          </cell>
        </row>
        <row r="1066">
          <cell r="F1066">
            <v>0</v>
          </cell>
          <cell r="G1066">
            <v>0</v>
          </cell>
          <cell r="H1066">
            <v>0</v>
          </cell>
          <cell r="I1066">
            <v>0</v>
          </cell>
          <cell r="J1066">
            <v>0</v>
          </cell>
          <cell r="K1066">
            <v>0</v>
          </cell>
        </row>
        <row r="1067">
          <cell r="F1067">
            <v>0</v>
          </cell>
          <cell r="G1067">
            <v>0</v>
          </cell>
          <cell r="H1067">
            <v>0</v>
          </cell>
          <cell r="I1067">
            <v>0</v>
          </cell>
          <cell r="J1067">
            <v>0</v>
          </cell>
          <cell r="K1067">
            <v>0</v>
          </cell>
        </row>
        <row r="1068">
          <cell r="F1068">
            <v>0</v>
          </cell>
          <cell r="G1068">
            <v>0</v>
          </cell>
          <cell r="H1068">
            <v>0</v>
          </cell>
          <cell r="I1068">
            <v>0</v>
          </cell>
          <cell r="J1068">
            <v>0</v>
          </cell>
          <cell r="K1068">
            <v>0</v>
          </cell>
        </row>
        <row r="1069">
          <cell r="F1069">
            <v>0</v>
          </cell>
          <cell r="G1069">
            <v>0</v>
          </cell>
          <cell r="H1069">
            <v>0</v>
          </cell>
          <cell r="I1069">
            <v>0</v>
          </cell>
          <cell r="J1069">
            <v>0</v>
          </cell>
          <cell r="K1069">
            <v>0</v>
          </cell>
        </row>
        <row r="1070">
          <cell r="F1070">
            <v>0</v>
          </cell>
          <cell r="G1070">
            <v>0</v>
          </cell>
          <cell r="H1070">
            <v>0</v>
          </cell>
          <cell r="I1070">
            <v>0</v>
          </cell>
          <cell r="J1070">
            <v>0</v>
          </cell>
          <cell r="K1070">
            <v>0</v>
          </cell>
        </row>
        <row r="1071">
          <cell r="F1071">
            <v>0</v>
          </cell>
          <cell r="G1071">
            <v>0</v>
          </cell>
          <cell r="H1071">
            <v>0</v>
          </cell>
          <cell r="I1071">
            <v>0</v>
          </cell>
          <cell r="J1071">
            <v>0</v>
          </cell>
          <cell r="K1071">
            <v>0</v>
          </cell>
        </row>
        <row r="1072">
          <cell r="F1072">
            <v>0</v>
          </cell>
          <cell r="G1072">
            <v>0</v>
          </cell>
          <cell r="H1072">
            <v>0</v>
          </cell>
          <cell r="I1072">
            <v>0</v>
          </cell>
          <cell r="J1072">
            <v>0</v>
          </cell>
          <cell r="K1072">
            <v>0</v>
          </cell>
        </row>
        <row r="1073">
          <cell r="F1073">
            <v>0</v>
          </cell>
          <cell r="G1073">
            <v>0</v>
          </cell>
          <cell r="H1073">
            <v>0</v>
          </cell>
          <cell r="I1073">
            <v>0</v>
          </cell>
          <cell r="J1073">
            <v>0</v>
          </cell>
          <cell r="K1073">
            <v>0</v>
          </cell>
        </row>
        <row r="1074">
          <cell r="F1074">
            <v>0</v>
          </cell>
          <cell r="G1074">
            <v>0</v>
          </cell>
          <cell r="H1074">
            <v>0</v>
          </cell>
          <cell r="I1074">
            <v>0</v>
          </cell>
          <cell r="J1074">
            <v>0</v>
          </cell>
          <cell r="K1074">
            <v>0</v>
          </cell>
        </row>
        <row r="1075">
          <cell r="F1075">
            <v>0</v>
          </cell>
          <cell r="G1075">
            <v>0</v>
          </cell>
          <cell r="H1075">
            <v>0</v>
          </cell>
          <cell r="I1075">
            <v>0</v>
          </cell>
          <cell r="J1075">
            <v>0</v>
          </cell>
          <cell r="K1075">
            <v>0</v>
          </cell>
        </row>
        <row r="1076">
          <cell r="F1076">
            <v>0</v>
          </cell>
          <cell r="G1076">
            <v>0</v>
          </cell>
          <cell r="H1076">
            <v>0</v>
          </cell>
          <cell r="I1076">
            <v>0</v>
          </cell>
          <cell r="J1076">
            <v>0</v>
          </cell>
          <cell r="K1076">
            <v>0</v>
          </cell>
        </row>
        <row r="1077">
          <cell r="F1077">
            <v>0</v>
          </cell>
          <cell r="G1077">
            <v>0</v>
          </cell>
          <cell r="H1077">
            <v>0</v>
          </cell>
          <cell r="I1077">
            <v>0</v>
          </cell>
          <cell r="J1077">
            <v>0</v>
          </cell>
          <cell r="K1077">
            <v>0</v>
          </cell>
        </row>
        <row r="1078">
          <cell r="F1078">
            <v>0</v>
          </cell>
          <cell r="G1078">
            <v>0</v>
          </cell>
          <cell r="H1078">
            <v>0</v>
          </cell>
          <cell r="I1078">
            <v>0</v>
          </cell>
          <cell r="J1078">
            <v>0</v>
          </cell>
          <cell r="K1078">
            <v>0</v>
          </cell>
        </row>
        <row r="1079">
          <cell r="F1079">
            <v>0</v>
          </cell>
          <cell r="G1079">
            <v>0</v>
          </cell>
          <cell r="H1079">
            <v>0</v>
          </cell>
          <cell r="I1079">
            <v>0</v>
          </cell>
          <cell r="J1079">
            <v>0</v>
          </cell>
          <cell r="K1079">
            <v>0</v>
          </cell>
        </row>
        <row r="1080">
          <cell r="F1080">
            <v>0</v>
          </cell>
          <cell r="G1080">
            <v>0</v>
          </cell>
          <cell r="H1080">
            <v>0</v>
          </cell>
          <cell r="I1080">
            <v>0</v>
          </cell>
          <cell r="J1080">
            <v>0</v>
          </cell>
          <cell r="K1080">
            <v>0</v>
          </cell>
        </row>
        <row r="1081">
          <cell r="F1081">
            <v>0</v>
          </cell>
          <cell r="G1081">
            <v>0</v>
          </cell>
          <cell r="H1081">
            <v>0</v>
          </cell>
          <cell r="I1081">
            <v>0</v>
          </cell>
          <cell r="J1081">
            <v>0</v>
          </cell>
          <cell r="K1081">
            <v>0</v>
          </cell>
        </row>
        <row r="1082">
          <cell r="F1082">
            <v>0</v>
          </cell>
          <cell r="G1082">
            <v>0</v>
          </cell>
          <cell r="H1082">
            <v>0</v>
          </cell>
          <cell r="I1082">
            <v>0</v>
          </cell>
          <cell r="J1082">
            <v>0</v>
          </cell>
          <cell r="K1082">
            <v>0</v>
          </cell>
        </row>
        <row r="1083">
          <cell r="F1083">
            <v>0</v>
          </cell>
          <cell r="G1083">
            <v>0</v>
          </cell>
          <cell r="H1083">
            <v>0</v>
          </cell>
          <cell r="I1083">
            <v>0</v>
          </cell>
          <cell r="J1083">
            <v>0</v>
          </cell>
          <cell r="K1083">
            <v>0</v>
          </cell>
        </row>
        <row r="1084">
          <cell r="F1084">
            <v>0</v>
          </cell>
          <cell r="G1084">
            <v>0</v>
          </cell>
          <cell r="H1084">
            <v>0</v>
          </cell>
          <cell r="I1084">
            <v>0</v>
          </cell>
          <cell r="J1084">
            <v>0</v>
          </cell>
          <cell r="K1084">
            <v>0</v>
          </cell>
        </row>
        <row r="1085">
          <cell r="F1085">
            <v>0</v>
          </cell>
          <cell r="G1085">
            <v>0</v>
          </cell>
          <cell r="H1085">
            <v>0</v>
          </cell>
          <cell r="I1085">
            <v>0</v>
          </cell>
          <cell r="J1085">
            <v>0</v>
          </cell>
          <cell r="K1085">
            <v>0</v>
          </cell>
        </row>
        <row r="1086">
          <cell r="F1086">
            <v>0</v>
          </cell>
          <cell r="G1086">
            <v>0</v>
          </cell>
          <cell r="H1086">
            <v>0</v>
          </cell>
          <cell r="I1086">
            <v>0</v>
          </cell>
          <cell r="J1086">
            <v>0</v>
          </cell>
          <cell r="K1086">
            <v>0</v>
          </cell>
        </row>
        <row r="1087">
          <cell r="F1087">
            <v>0</v>
          </cell>
          <cell r="G1087">
            <v>0</v>
          </cell>
          <cell r="H1087">
            <v>0</v>
          </cell>
          <cell r="I1087">
            <v>0</v>
          </cell>
          <cell r="J1087">
            <v>0</v>
          </cell>
          <cell r="K1087">
            <v>0</v>
          </cell>
        </row>
        <row r="1088">
          <cell r="F1088">
            <v>0</v>
          </cell>
          <cell r="G1088">
            <v>0</v>
          </cell>
          <cell r="H1088">
            <v>0</v>
          </cell>
          <cell r="I1088">
            <v>0</v>
          </cell>
          <cell r="J1088">
            <v>0</v>
          </cell>
          <cell r="K1088">
            <v>0</v>
          </cell>
        </row>
        <row r="1089">
          <cell r="F1089">
            <v>0</v>
          </cell>
          <cell r="G1089">
            <v>0</v>
          </cell>
          <cell r="H1089">
            <v>0</v>
          </cell>
          <cell r="I1089">
            <v>0</v>
          </cell>
          <cell r="J1089">
            <v>0</v>
          </cell>
          <cell r="K1089">
            <v>0</v>
          </cell>
        </row>
        <row r="1090">
          <cell r="F1090">
            <v>0</v>
          </cell>
          <cell r="G1090">
            <v>0</v>
          </cell>
          <cell r="H1090">
            <v>0</v>
          </cell>
          <cell r="I1090">
            <v>0</v>
          </cell>
          <cell r="J1090">
            <v>0</v>
          </cell>
          <cell r="K1090">
            <v>0</v>
          </cell>
        </row>
        <row r="1091">
          <cell r="F1091">
            <v>0</v>
          </cell>
          <cell r="G1091">
            <v>0</v>
          </cell>
          <cell r="H1091">
            <v>0</v>
          </cell>
          <cell r="I1091">
            <v>0</v>
          </cell>
          <cell r="J1091">
            <v>0</v>
          </cell>
          <cell r="K1091">
            <v>0</v>
          </cell>
        </row>
        <row r="1092">
          <cell r="F1092">
            <v>0</v>
          </cell>
          <cell r="G1092">
            <v>0</v>
          </cell>
          <cell r="H1092">
            <v>0</v>
          </cell>
          <cell r="I1092">
            <v>0</v>
          </cell>
          <cell r="J1092">
            <v>0</v>
          </cell>
          <cell r="K1092">
            <v>0</v>
          </cell>
        </row>
        <row r="1093">
          <cell r="F1093">
            <v>0</v>
          </cell>
          <cell r="G1093">
            <v>0</v>
          </cell>
          <cell r="H1093">
            <v>0</v>
          </cell>
          <cell r="I1093">
            <v>0</v>
          </cell>
          <cell r="J1093">
            <v>0</v>
          </cell>
          <cell r="K1093">
            <v>0</v>
          </cell>
        </row>
        <row r="1094">
          <cell r="F1094">
            <v>0</v>
          </cell>
          <cell r="G1094">
            <v>0</v>
          </cell>
          <cell r="H1094">
            <v>0</v>
          </cell>
          <cell r="I1094">
            <v>0</v>
          </cell>
          <cell r="J1094">
            <v>0</v>
          </cell>
          <cell r="K1094">
            <v>0</v>
          </cell>
        </row>
        <row r="1095">
          <cell r="F1095">
            <v>0</v>
          </cell>
          <cell r="G1095">
            <v>0</v>
          </cell>
          <cell r="H1095">
            <v>0</v>
          </cell>
          <cell r="I1095">
            <v>0</v>
          </cell>
          <cell r="J1095">
            <v>0</v>
          </cell>
          <cell r="K1095">
            <v>0</v>
          </cell>
        </row>
        <row r="1096">
          <cell r="F1096">
            <v>0</v>
          </cell>
          <cell r="G1096">
            <v>0</v>
          </cell>
          <cell r="H1096">
            <v>0</v>
          </cell>
          <cell r="I1096">
            <v>0</v>
          </cell>
          <cell r="J1096">
            <v>0</v>
          </cell>
          <cell r="K1096">
            <v>0</v>
          </cell>
        </row>
        <row r="1097">
          <cell r="F1097">
            <v>0</v>
          </cell>
          <cell r="G1097">
            <v>0</v>
          </cell>
          <cell r="H1097">
            <v>0</v>
          </cell>
          <cell r="I1097">
            <v>0</v>
          </cell>
          <cell r="J1097">
            <v>0</v>
          </cell>
          <cell r="K1097">
            <v>0</v>
          </cell>
        </row>
        <row r="1098">
          <cell r="F1098">
            <v>0</v>
          </cell>
          <cell r="G1098">
            <v>0</v>
          </cell>
          <cell r="H1098">
            <v>0</v>
          </cell>
          <cell r="I1098">
            <v>0</v>
          </cell>
          <cell r="J1098">
            <v>0</v>
          </cell>
          <cell r="K1098">
            <v>0</v>
          </cell>
        </row>
        <row r="1099">
          <cell r="F1099">
            <v>0</v>
          </cell>
          <cell r="G1099">
            <v>0</v>
          </cell>
          <cell r="H1099">
            <v>0</v>
          </cell>
          <cell r="I1099">
            <v>0</v>
          </cell>
          <cell r="J1099">
            <v>0</v>
          </cell>
          <cell r="K1099">
            <v>0</v>
          </cell>
        </row>
        <row r="1100">
          <cell r="F1100">
            <v>0</v>
          </cell>
          <cell r="G1100">
            <v>0</v>
          </cell>
          <cell r="H1100">
            <v>0</v>
          </cell>
          <cell r="I1100">
            <v>0</v>
          </cell>
          <cell r="J1100">
            <v>0</v>
          </cell>
          <cell r="K1100">
            <v>0</v>
          </cell>
        </row>
        <row r="1101">
          <cell r="F1101">
            <v>0</v>
          </cell>
          <cell r="G1101">
            <v>0</v>
          </cell>
          <cell r="H1101">
            <v>0</v>
          </cell>
          <cell r="I1101">
            <v>0</v>
          </cell>
          <cell r="J1101">
            <v>0</v>
          </cell>
          <cell r="K1101">
            <v>0</v>
          </cell>
        </row>
        <row r="1102">
          <cell r="F1102">
            <v>0</v>
          </cell>
          <cell r="G1102">
            <v>0</v>
          </cell>
          <cell r="H1102">
            <v>0</v>
          </cell>
          <cell r="I1102">
            <v>0</v>
          </cell>
          <cell r="J1102">
            <v>0</v>
          </cell>
          <cell r="K1102">
            <v>0</v>
          </cell>
        </row>
        <row r="1103">
          <cell r="F1103">
            <v>0</v>
          </cell>
          <cell r="G1103">
            <v>0</v>
          </cell>
          <cell r="H1103">
            <v>0</v>
          </cell>
          <cell r="I1103">
            <v>0</v>
          </cell>
          <cell r="J1103">
            <v>0</v>
          </cell>
          <cell r="K1103">
            <v>0</v>
          </cell>
        </row>
        <row r="1104">
          <cell r="F1104">
            <v>0</v>
          </cell>
          <cell r="G1104">
            <v>0</v>
          </cell>
          <cell r="H1104">
            <v>0</v>
          </cell>
          <cell r="I1104">
            <v>0</v>
          </cell>
          <cell r="J1104">
            <v>0</v>
          </cell>
          <cell r="K1104">
            <v>0</v>
          </cell>
        </row>
        <row r="1105">
          <cell r="F1105">
            <v>0</v>
          </cell>
          <cell r="G1105">
            <v>0</v>
          </cell>
          <cell r="H1105">
            <v>0</v>
          </cell>
          <cell r="I1105">
            <v>0</v>
          </cell>
          <cell r="J1105">
            <v>0</v>
          </cell>
          <cell r="K1105">
            <v>0</v>
          </cell>
        </row>
        <row r="1106">
          <cell r="F1106">
            <v>0</v>
          </cell>
          <cell r="G1106">
            <v>0</v>
          </cell>
          <cell r="H1106">
            <v>0</v>
          </cell>
          <cell r="I1106">
            <v>0</v>
          </cell>
          <cell r="J1106">
            <v>0</v>
          </cell>
          <cell r="K1106">
            <v>0</v>
          </cell>
        </row>
        <row r="1107">
          <cell r="F1107">
            <v>0</v>
          </cell>
          <cell r="G1107">
            <v>0</v>
          </cell>
          <cell r="H1107">
            <v>0</v>
          </cell>
          <cell r="I1107">
            <v>0</v>
          </cell>
          <cell r="J1107">
            <v>0</v>
          </cell>
          <cell r="K1107">
            <v>0</v>
          </cell>
        </row>
        <row r="1108">
          <cell r="F1108">
            <v>0</v>
          </cell>
          <cell r="G1108">
            <v>0</v>
          </cell>
          <cell r="H1108">
            <v>0</v>
          </cell>
          <cell r="I1108">
            <v>0</v>
          </cell>
          <cell r="J1108">
            <v>0</v>
          </cell>
          <cell r="K1108">
            <v>0</v>
          </cell>
        </row>
        <row r="1109">
          <cell r="F1109">
            <v>0</v>
          </cell>
          <cell r="G1109">
            <v>0</v>
          </cell>
          <cell r="H1109">
            <v>0</v>
          </cell>
          <cell r="I1109">
            <v>0</v>
          </cell>
          <cell r="J1109">
            <v>0</v>
          </cell>
          <cell r="K1109">
            <v>0</v>
          </cell>
        </row>
        <row r="1110">
          <cell r="F1110">
            <v>0</v>
          </cell>
          <cell r="G1110">
            <v>0</v>
          </cell>
          <cell r="H1110">
            <v>0</v>
          </cell>
          <cell r="I1110">
            <v>0</v>
          </cell>
          <cell r="J1110">
            <v>0</v>
          </cell>
          <cell r="K1110">
            <v>0</v>
          </cell>
        </row>
        <row r="1111">
          <cell r="F1111">
            <v>0</v>
          </cell>
          <cell r="G1111">
            <v>0</v>
          </cell>
          <cell r="H1111">
            <v>0</v>
          </cell>
          <cell r="I1111">
            <v>0</v>
          </cell>
          <cell r="J1111">
            <v>0</v>
          </cell>
          <cell r="K1111">
            <v>0</v>
          </cell>
        </row>
        <row r="1112">
          <cell r="F1112">
            <v>0</v>
          </cell>
          <cell r="G1112">
            <v>0</v>
          </cell>
          <cell r="H1112">
            <v>0</v>
          </cell>
          <cell r="I1112">
            <v>0</v>
          </cell>
          <cell r="J1112">
            <v>0</v>
          </cell>
          <cell r="K1112">
            <v>0</v>
          </cell>
        </row>
        <row r="1113">
          <cell r="F1113">
            <v>0</v>
          </cell>
          <cell r="G1113">
            <v>0</v>
          </cell>
          <cell r="H1113">
            <v>0</v>
          </cell>
          <cell r="I1113">
            <v>0</v>
          </cell>
          <cell r="J1113">
            <v>0</v>
          </cell>
          <cell r="K1113">
            <v>0</v>
          </cell>
        </row>
        <row r="1114">
          <cell r="F1114">
            <v>0</v>
          </cell>
          <cell r="G1114">
            <v>0</v>
          </cell>
          <cell r="H1114">
            <v>0</v>
          </cell>
          <cell r="I1114">
            <v>0</v>
          </cell>
          <cell r="J1114">
            <v>0</v>
          </cell>
          <cell r="K1114">
            <v>0</v>
          </cell>
        </row>
        <row r="1115">
          <cell r="F1115">
            <v>0</v>
          </cell>
          <cell r="G1115">
            <v>0</v>
          </cell>
          <cell r="H1115">
            <v>0</v>
          </cell>
          <cell r="I1115">
            <v>0</v>
          </cell>
          <cell r="J1115">
            <v>0</v>
          </cell>
          <cell r="K1115">
            <v>0</v>
          </cell>
        </row>
        <row r="1116">
          <cell r="F1116">
            <v>0</v>
          </cell>
          <cell r="G1116">
            <v>0</v>
          </cell>
          <cell r="H1116">
            <v>0</v>
          </cell>
          <cell r="I1116">
            <v>0</v>
          </cell>
          <cell r="J1116">
            <v>0</v>
          </cell>
          <cell r="K1116">
            <v>0</v>
          </cell>
        </row>
        <row r="1117">
          <cell r="F1117">
            <v>0</v>
          </cell>
          <cell r="G1117">
            <v>0</v>
          </cell>
          <cell r="H1117">
            <v>0</v>
          </cell>
          <cell r="I1117">
            <v>0</v>
          </cell>
          <cell r="J1117">
            <v>0</v>
          </cell>
          <cell r="K1117">
            <v>0</v>
          </cell>
        </row>
        <row r="1118">
          <cell r="F1118">
            <v>0</v>
          </cell>
          <cell r="G1118">
            <v>0</v>
          </cell>
          <cell r="H1118">
            <v>0</v>
          </cell>
          <cell r="I1118">
            <v>0</v>
          </cell>
          <cell r="J1118">
            <v>0</v>
          </cell>
          <cell r="K1118">
            <v>0</v>
          </cell>
        </row>
        <row r="1119">
          <cell r="F1119">
            <v>0</v>
          </cell>
          <cell r="G1119">
            <v>0</v>
          </cell>
          <cell r="H1119">
            <v>0</v>
          </cell>
          <cell r="I1119">
            <v>0</v>
          </cell>
          <cell r="J1119">
            <v>0</v>
          </cell>
          <cell r="K1119">
            <v>0</v>
          </cell>
        </row>
        <row r="1120">
          <cell r="F1120">
            <v>0</v>
          </cell>
          <cell r="G1120">
            <v>0</v>
          </cell>
          <cell r="H1120">
            <v>0</v>
          </cell>
          <cell r="I1120">
            <v>0</v>
          </cell>
          <cell r="J1120">
            <v>0</v>
          </cell>
          <cell r="K1120">
            <v>0</v>
          </cell>
        </row>
        <row r="1121">
          <cell r="F1121">
            <v>0</v>
          </cell>
          <cell r="G1121">
            <v>0</v>
          </cell>
          <cell r="H1121">
            <v>0</v>
          </cell>
          <cell r="I1121">
            <v>0</v>
          </cell>
          <cell r="J1121">
            <v>0</v>
          </cell>
          <cell r="K1121">
            <v>0</v>
          </cell>
        </row>
        <row r="1122">
          <cell r="F1122">
            <v>0</v>
          </cell>
          <cell r="G1122">
            <v>0</v>
          </cell>
          <cell r="H1122">
            <v>0</v>
          </cell>
          <cell r="I1122">
            <v>0</v>
          </cell>
          <cell r="J1122">
            <v>0</v>
          </cell>
          <cell r="K1122">
            <v>0</v>
          </cell>
        </row>
        <row r="1123">
          <cell r="F1123">
            <v>0</v>
          </cell>
          <cell r="G1123">
            <v>0</v>
          </cell>
          <cell r="H1123">
            <v>0</v>
          </cell>
          <cell r="I1123">
            <v>0</v>
          </cell>
          <cell r="J1123">
            <v>0</v>
          </cell>
          <cell r="K1123">
            <v>0</v>
          </cell>
        </row>
        <row r="1124">
          <cell r="F1124">
            <v>0</v>
          </cell>
          <cell r="G1124">
            <v>0</v>
          </cell>
          <cell r="H1124">
            <v>0</v>
          </cell>
          <cell r="I1124">
            <v>0</v>
          </cell>
          <cell r="J1124">
            <v>0</v>
          </cell>
          <cell r="K1124">
            <v>0</v>
          </cell>
        </row>
        <row r="1125">
          <cell r="F1125">
            <v>0</v>
          </cell>
          <cell r="G1125">
            <v>0</v>
          </cell>
          <cell r="H1125">
            <v>0</v>
          </cell>
          <cell r="I1125">
            <v>0</v>
          </cell>
          <cell r="J1125">
            <v>0</v>
          </cell>
          <cell r="K1125">
            <v>0</v>
          </cell>
        </row>
        <row r="1126">
          <cell r="F1126">
            <v>0</v>
          </cell>
          <cell r="G1126">
            <v>0</v>
          </cell>
          <cell r="H1126">
            <v>0</v>
          </cell>
          <cell r="I1126">
            <v>0</v>
          </cell>
          <cell r="J1126">
            <v>0</v>
          </cell>
          <cell r="K1126">
            <v>0</v>
          </cell>
        </row>
        <row r="1127">
          <cell r="F1127">
            <v>0</v>
          </cell>
          <cell r="G1127">
            <v>0</v>
          </cell>
          <cell r="H1127">
            <v>0</v>
          </cell>
          <cell r="I1127">
            <v>0</v>
          </cell>
          <cell r="J1127">
            <v>0</v>
          </cell>
          <cell r="K1127">
            <v>0</v>
          </cell>
        </row>
        <row r="1128">
          <cell r="F1128">
            <v>0</v>
          </cell>
          <cell r="G1128">
            <v>0</v>
          </cell>
          <cell r="H1128">
            <v>0</v>
          </cell>
          <cell r="I1128">
            <v>0</v>
          </cell>
          <cell r="J1128">
            <v>0</v>
          </cell>
          <cell r="K1128">
            <v>0</v>
          </cell>
        </row>
        <row r="1129">
          <cell r="F1129">
            <v>0</v>
          </cell>
          <cell r="G1129">
            <v>0</v>
          </cell>
          <cell r="H1129">
            <v>0</v>
          </cell>
          <cell r="I1129">
            <v>0</v>
          </cell>
          <cell r="J1129">
            <v>0</v>
          </cell>
          <cell r="K1129">
            <v>0</v>
          </cell>
        </row>
        <row r="1130">
          <cell r="F1130">
            <v>0</v>
          </cell>
          <cell r="G1130">
            <v>0</v>
          </cell>
          <cell r="H1130">
            <v>0</v>
          </cell>
          <cell r="I1130">
            <v>0</v>
          </cell>
          <cell r="J1130">
            <v>0</v>
          </cell>
          <cell r="K1130">
            <v>0</v>
          </cell>
        </row>
        <row r="1131">
          <cell r="F1131">
            <v>0</v>
          </cell>
          <cell r="G1131">
            <v>0</v>
          </cell>
          <cell r="H1131">
            <v>0</v>
          </cell>
          <cell r="I1131">
            <v>0</v>
          </cell>
          <cell r="J1131">
            <v>0</v>
          </cell>
          <cell r="K1131">
            <v>0</v>
          </cell>
        </row>
        <row r="1132">
          <cell r="F1132">
            <v>0</v>
          </cell>
          <cell r="G1132">
            <v>0</v>
          </cell>
          <cell r="H1132">
            <v>0</v>
          </cell>
          <cell r="I1132">
            <v>0</v>
          </cell>
          <cell r="J1132">
            <v>0</v>
          </cell>
          <cell r="K1132">
            <v>0</v>
          </cell>
        </row>
        <row r="1133">
          <cell r="F1133">
            <v>0</v>
          </cell>
          <cell r="G1133">
            <v>0</v>
          </cell>
          <cell r="H1133">
            <v>0</v>
          </cell>
          <cell r="I1133">
            <v>0</v>
          </cell>
          <cell r="J1133">
            <v>0</v>
          </cell>
          <cell r="K1133">
            <v>0</v>
          </cell>
        </row>
        <row r="1134">
          <cell r="F1134">
            <v>0</v>
          </cell>
          <cell r="G1134">
            <v>0</v>
          </cell>
          <cell r="H1134">
            <v>0</v>
          </cell>
          <cell r="I1134">
            <v>0</v>
          </cell>
          <cell r="J1134">
            <v>0</v>
          </cell>
          <cell r="K1134">
            <v>0</v>
          </cell>
        </row>
        <row r="1135">
          <cell r="F1135">
            <v>0</v>
          </cell>
          <cell r="G1135">
            <v>0</v>
          </cell>
          <cell r="H1135">
            <v>0</v>
          </cell>
          <cell r="I1135">
            <v>0</v>
          </cell>
          <cell r="J1135">
            <v>0</v>
          </cell>
          <cell r="K1135">
            <v>0</v>
          </cell>
        </row>
        <row r="1136">
          <cell r="F1136">
            <v>0</v>
          </cell>
          <cell r="G1136">
            <v>0</v>
          </cell>
          <cell r="H1136">
            <v>0</v>
          </cell>
          <cell r="I1136">
            <v>0</v>
          </cell>
          <cell r="J1136">
            <v>0</v>
          </cell>
          <cell r="K1136">
            <v>0</v>
          </cell>
        </row>
        <row r="1137">
          <cell r="F1137">
            <v>0</v>
          </cell>
          <cell r="G1137">
            <v>0</v>
          </cell>
          <cell r="H1137">
            <v>0</v>
          </cell>
          <cell r="I1137">
            <v>0</v>
          </cell>
          <cell r="J1137">
            <v>0</v>
          </cell>
          <cell r="K1137">
            <v>0</v>
          </cell>
        </row>
        <row r="1138">
          <cell r="F1138">
            <v>0</v>
          </cell>
          <cell r="G1138">
            <v>0</v>
          </cell>
          <cell r="H1138">
            <v>0</v>
          </cell>
          <cell r="I1138">
            <v>0</v>
          </cell>
          <cell r="J1138">
            <v>0</v>
          </cell>
          <cell r="K1138">
            <v>0</v>
          </cell>
        </row>
        <row r="1139">
          <cell r="F1139">
            <v>0</v>
          </cell>
          <cell r="G1139">
            <v>0</v>
          </cell>
          <cell r="H1139">
            <v>0</v>
          </cell>
          <cell r="I1139">
            <v>0</v>
          </cell>
          <cell r="J1139">
            <v>0</v>
          </cell>
          <cell r="K1139">
            <v>0</v>
          </cell>
        </row>
        <row r="1140">
          <cell r="F1140">
            <v>0</v>
          </cell>
          <cell r="G1140">
            <v>0</v>
          </cell>
          <cell r="H1140">
            <v>0</v>
          </cell>
          <cell r="I1140">
            <v>0</v>
          </cell>
          <cell r="J1140">
            <v>0</v>
          </cell>
          <cell r="K1140">
            <v>0</v>
          </cell>
        </row>
        <row r="1141">
          <cell r="F1141">
            <v>0</v>
          </cell>
          <cell r="G1141">
            <v>0</v>
          </cell>
          <cell r="H1141">
            <v>0</v>
          </cell>
          <cell r="I1141">
            <v>0</v>
          </cell>
          <cell r="J1141">
            <v>0</v>
          </cell>
          <cell r="K1141">
            <v>0</v>
          </cell>
        </row>
        <row r="1142">
          <cell r="F1142">
            <v>0</v>
          </cell>
          <cell r="G1142">
            <v>0</v>
          </cell>
          <cell r="H1142">
            <v>0</v>
          </cell>
          <cell r="I1142">
            <v>0</v>
          </cell>
          <cell r="J1142">
            <v>0</v>
          </cell>
          <cell r="K1142">
            <v>0</v>
          </cell>
        </row>
        <row r="1143">
          <cell r="F1143">
            <v>0</v>
          </cell>
          <cell r="G1143">
            <v>0</v>
          </cell>
          <cell r="H1143">
            <v>0</v>
          </cell>
          <cell r="I1143">
            <v>0</v>
          </cell>
          <cell r="J1143">
            <v>0</v>
          </cell>
          <cell r="K1143">
            <v>0</v>
          </cell>
        </row>
        <row r="1144">
          <cell r="F1144">
            <v>0</v>
          </cell>
          <cell r="G1144">
            <v>0</v>
          </cell>
          <cell r="H1144">
            <v>0</v>
          </cell>
          <cell r="I1144">
            <v>0</v>
          </cell>
          <cell r="J1144">
            <v>0</v>
          </cell>
          <cell r="K1144">
            <v>0</v>
          </cell>
        </row>
        <row r="1145">
          <cell r="F1145">
            <v>0</v>
          </cell>
          <cell r="G1145">
            <v>0</v>
          </cell>
          <cell r="H1145">
            <v>0</v>
          </cell>
          <cell r="I1145">
            <v>0</v>
          </cell>
          <cell r="J1145">
            <v>0</v>
          </cell>
          <cell r="K1145">
            <v>0</v>
          </cell>
        </row>
        <row r="1146">
          <cell r="F1146">
            <v>0</v>
          </cell>
          <cell r="G1146">
            <v>0</v>
          </cell>
          <cell r="H1146">
            <v>0</v>
          </cell>
          <cell r="I1146">
            <v>0</v>
          </cell>
          <cell r="J1146">
            <v>0</v>
          </cell>
          <cell r="K1146">
            <v>0</v>
          </cell>
        </row>
        <row r="1147">
          <cell r="F1147">
            <v>0</v>
          </cell>
          <cell r="G1147">
            <v>0</v>
          </cell>
          <cell r="H1147">
            <v>0</v>
          </cell>
          <cell r="I1147">
            <v>0</v>
          </cell>
          <cell r="J1147">
            <v>0</v>
          </cell>
          <cell r="K1147">
            <v>0</v>
          </cell>
        </row>
        <row r="1148">
          <cell r="F1148">
            <v>0</v>
          </cell>
          <cell r="G1148">
            <v>0</v>
          </cell>
          <cell r="H1148">
            <v>0</v>
          </cell>
          <cell r="I1148">
            <v>0</v>
          </cell>
          <cell r="J1148">
            <v>0</v>
          </cell>
          <cell r="K1148">
            <v>0</v>
          </cell>
        </row>
        <row r="1149">
          <cell r="F1149">
            <v>0</v>
          </cell>
          <cell r="G1149">
            <v>0</v>
          </cell>
          <cell r="H1149">
            <v>0</v>
          </cell>
          <cell r="I1149">
            <v>0</v>
          </cell>
          <cell r="J1149">
            <v>0</v>
          </cell>
          <cell r="K1149">
            <v>0</v>
          </cell>
        </row>
        <row r="1150">
          <cell r="F1150">
            <v>0</v>
          </cell>
          <cell r="G1150">
            <v>0</v>
          </cell>
          <cell r="H1150">
            <v>0</v>
          </cell>
          <cell r="I1150">
            <v>0</v>
          </cell>
          <cell r="J1150">
            <v>0</v>
          </cell>
          <cell r="K1150">
            <v>0</v>
          </cell>
        </row>
        <row r="1151">
          <cell r="F1151">
            <v>0</v>
          </cell>
          <cell r="G1151">
            <v>0</v>
          </cell>
          <cell r="H1151">
            <v>0</v>
          </cell>
          <cell r="I1151">
            <v>0</v>
          </cell>
          <cell r="J1151">
            <v>0</v>
          </cell>
          <cell r="K1151">
            <v>0</v>
          </cell>
        </row>
        <row r="1152">
          <cell r="F1152">
            <v>0</v>
          </cell>
          <cell r="G1152">
            <v>0</v>
          </cell>
          <cell r="H1152">
            <v>0</v>
          </cell>
          <cell r="I1152">
            <v>0</v>
          </cell>
          <cell r="J1152">
            <v>0</v>
          </cell>
          <cell r="K1152">
            <v>0</v>
          </cell>
        </row>
        <row r="1153">
          <cell r="F1153">
            <v>0</v>
          </cell>
          <cell r="G1153">
            <v>0</v>
          </cell>
          <cell r="H1153">
            <v>0</v>
          </cell>
          <cell r="I1153">
            <v>0</v>
          </cell>
          <cell r="J1153">
            <v>0</v>
          </cell>
          <cell r="K1153">
            <v>0</v>
          </cell>
        </row>
        <row r="1154">
          <cell r="F1154">
            <v>0</v>
          </cell>
          <cell r="G1154">
            <v>0</v>
          </cell>
          <cell r="H1154">
            <v>0</v>
          </cell>
          <cell r="I1154">
            <v>0</v>
          </cell>
          <cell r="J1154">
            <v>0</v>
          </cell>
          <cell r="K1154">
            <v>0</v>
          </cell>
        </row>
        <row r="1155">
          <cell r="F1155">
            <v>0</v>
          </cell>
          <cell r="G1155">
            <v>0</v>
          </cell>
          <cell r="H1155">
            <v>0</v>
          </cell>
          <cell r="I1155">
            <v>0</v>
          </cell>
          <cell r="J1155">
            <v>0</v>
          </cell>
          <cell r="K1155">
            <v>0</v>
          </cell>
        </row>
        <row r="1156">
          <cell r="F1156">
            <v>0</v>
          </cell>
          <cell r="G1156">
            <v>0</v>
          </cell>
          <cell r="H1156">
            <v>0</v>
          </cell>
          <cell r="I1156">
            <v>0</v>
          </cell>
          <cell r="J1156">
            <v>0</v>
          </cell>
          <cell r="K1156">
            <v>0</v>
          </cell>
        </row>
        <row r="1157">
          <cell r="F1157">
            <v>0</v>
          </cell>
          <cell r="G1157">
            <v>0</v>
          </cell>
          <cell r="H1157">
            <v>0</v>
          </cell>
          <cell r="I1157">
            <v>0</v>
          </cell>
          <cell r="J1157">
            <v>0</v>
          </cell>
          <cell r="K1157">
            <v>0</v>
          </cell>
        </row>
        <row r="1158">
          <cell r="F1158">
            <v>0</v>
          </cell>
          <cell r="G1158">
            <v>0</v>
          </cell>
          <cell r="H1158">
            <v>0</v>
          </cell>
          <cell r="I1158">
            <v>0</v>
          </cell>
          <cell r="J1158">
            <v>0</v>
          </cell>
          <cell r="K1158">
            <v>0</v>
          </cell>
        </row>
        <row r="1159">
          <cell r="F1159">
            <v>0</v>
          </cell>
          <cell r="G1159">
            <v>0</v>
          </cell>
          <cell r="H1159">
            <v>0</v>
          </cell>
          <cell r="I1159">
            <v>0</v>
          </cell>
          <cell r="J1159">
            <v>0</v>
          </cell>
          <cell r="K1159">
            <v>0</v>
          </cell>
        </row>
        <row r="1160">
          <cell r="F1160">
            <v>0</v>
          </cell>
          <cell r="G1160">
            <v>0</v>
          </cell>
          <cell r="H1160">
            <v>0</v>
          </cell>
          <cell r="I1160">
            <v>0</v>
          </cell>
          <cell r="J1160">
            <v>0</v>
          </cell>
          <cell r="K1160">
            <v>0</v>
          </cell>
        </row>
        <row r="1161">
          <cell r="F1161">
            <v>0</v>
          </cell>
          <cell r="G1161">
            <v>0</v>
          </cell>
          <cell r="H1161">
            <v>0</v>
          </cell>
          <cell r="I1161">
            <v>0</v>
          </cell>
          <cell r="J1161">
            <v>0</v>
          </cell>
          <cell r="K1161">
            <v>0</v>
          </cell>
        </row>
        <row r="1162">
          <cell r="F1162">
            <v>0</v>
          </cell>
          <cell r="G1162">
            <v>0</v>
          </cell>
          <cell r="H1162">
            <v>0</v>
          </cell>
          <cell r="I1162">
            <v>0</v>
          </cell>
          <cell r="J1162">
            <v>0</v>
          </cell>
          <cell r="K1162">
            <v>0</v>
          </cell>
        </row>
        <row r="1163">
          <cell r="F1163">
            <v>0</v>
          </cell>
          <cell r="G1163">
            <v>0</v>
          </cell>
          <cell r="H1163">
            <v>0</v>
          </cell>
          <cell r="I1163">
            <v>0</v>
          </cell>
          <cell r="J1163">
            <v>0</v>
          </cell>
          <cell r="K1163">
            <v>0</v>
          </cell>
        </row>
        <row r="1164">
          <cell r="F1164">
            <v>0</v>
          </cell>
          <cell r="G1164">
            <v>0</v>
          </cell>
          <cell r="H1164">
            <v>0</v>
          </cell>
          <cell r="I1164">
            <v>0</v>
          </cell>
          <cell r="J1164">
            <v>0</v>
          </cell>
          <cell r="K1164">
            <v>0</v>
          </cell>
        </row>
        <row r="1165">
          <cell r="F1165">
            <v>0</v>
          </cell>
          <cell r="G1165">
            <v>0</v>
          </cell>
          <cell r="H1165">
            <v>0</v>
          </cell>
          <cell r="I1165">
            <v>0</v>
          </cell>
          <cell r="J1165">
            <v>0</v>
          </cell>
          <cell r="K1165">
            <v>0</v>
          </cell>
        </row>
        <row r="1166">
          <cell r="F1166">
            <v>0</v>
          </cell>
          <cell r="G1166">
            <v>0</v>
          </cell>
          <cell r="H1166">
            <v>0</v>
          </cell>
          <cell r="I1166">
            <v>0</v>
          </cell>
          <cell r="J1166">
            <v>0</v>
          </cell>
          <cell r="K1166">
            <v>0</v>
          </cell>
        </row>
        <row r="1167">
          <cell r="F1167">
            <v>0</v>
          </cell>
          <cell r="G1167">
            <v>0</v>
          </cell>
          <cell r="H1167">
            <v>0</v>
          </cell>
          <cell r="I1167">
            <v>0</v>
          </cell>
          <cell r="J1167">
            <v>0</v>
          </cell>
          <cell r="K1167">
            <v>0</v>
          </cell>
        </row>
        <row r="1168">
          <cell r="F1168">
            <v>0</v>
          </cell>
          <cell r="G1168">
            <v>0</v>
          </cell>
          <cell r="H1168">
            <v>0</v>
          </cell>
          <cell r="I1168">
            <v>0</v>
          </cell>
          <cell r="J1168">
            <v>0</v>
          </cell>
          <cell r="K1168">
            <v>0</v>
          </cell>
        </row>
        <row r="1169">
          <cell r="F1169">
            <v>0</v>
          </cell>
          <cell r="G1169">
            <v>0</v>
          </cell>
          <cell r="H1169">
            <v>0</v>
          </cell>
          <cell r="I1169">
            <v>0</v>
          </cell>
          <cell r="J1169">
            <v>0</v>
          </cell>
          <cell r="K1169">
            <v>0</v>
          </cell>
        </row>
        <row r="1170">
          <cell r="F1170">
            <v>0</v>
          </cell>
          <cell r="G1170">
            <v>0</v>
          </cell>
          <cell r="H1170">
            <v>0</v>
          </cell>
          <cell r="I1170">
            <v>0</v>
          </cell>
          <cell r="J1170">
            <v>0</v>
          </cell>
          <cell r="K1170">
            <v>0</v>
          </cell>
        </row>
        <row r="1171">
          <cell r="F1171">
            <v>0</v>
          </cell>
          <cell r="G1171">
            <v>0</v>
          </cell>
          <cell r="H1171">
            <v>0</v>
          </cell>
          <cell r="I1171">
            <v>0</v>
          </cell>
          <cell r="J1171">
            <v>0</v>
          </cell>
          <cell r="K1171">
            <v>0</v>
          </cell>
        </row>
        <row r="1172">
          <cell r="F1172">
            <v>0</v>
          </cell>
          <cell r="G1172">
            <v>0</v>
          </cell>
          <cell r="H1172">
            <v>0</v>
          </cell>
          <cell r="I1172">
            <v>0</v>
          </cell>
          <cell r="J1172">
            <v>0</v>
          </cell>
          <cell r="K1172">
            <v>0</v>
          </cell>
        </row>
        <row r="1173">
          <cell r="F1173">
            <v>0</v>
          </cell>
          <cell r="G1173">
            <v>0</v>
          </cell>
          <cell r="H1173">
            <v>0</v>
          </cell>
          <cell r="I1173">
            <v>0</v>
          </cell>
          <cell r="J1173">
            <v>0</v>
          </cell>
          <cell r="K1173">
            <v>0</v>
          </cell>
        </row>
        <row r="1174">
          <cell r="F1174">
            <v>0</v>
          </cell>
          <cell r="G1174">
            <v>0</v>
          </cell>
          <cell r="H1174">
            <v>0</v>
          </cell>
          <cell r="I1174">
            <v>0</v>
          </cell>
          <cell r="J1174">
            <v>0</v>
          </cell>
          <cell r="K1174">
            <v>0</v>
          </cell>
        </row>
        <row r="1175">
          <cell r="F1175">
            <v>0</v>
          </cell>
          <cell r="G1175">
            <v>0</v>
          </cell>
          <cell r="H1175">
            <v>0</v>
          </cell>
          <cell r="I1175">
            <v>0</v>
          </cell>
          <cell r="J1175">
            <v>0</v>
          </cell>
          <cell r="K1175">
            <v>0</v>
          </cell>
        </row>
        <row r="1176">
          <cell r="F1176">
            <v>0</v>
          </cell>
          <cell r="G1176">
            <v>0</v>
          </cell>
          <cell r="H1176">
            <v>0</v>
          </cell>
          <cell r="I1176">
            <v>0</v>
          </cell>
          <cell r="J1176">
            <v>0</v>
          </cell>
          <cell r="K1176">
            <v>0</v>
          </cell>
        </row>
        <row r="1177">
          <cell r="F1177">
            <v>0</v>
          </cell>
          <cell r="G1177">
            <v>0</v>
          </cell>
          <cell r="H1177">
            <v>0</v>
          </cell>
          <cell r="I1177">
            <v>0</v>
          </cell>
          <cell r="J1177">
            <v>0</v>
          </cell>
          <cell r="K1177">
            <v>0</v>
          </cell>
        </row>
        <row r="1178">
          <cell r="F1178">
            <v>0</v>
          </cell>
          <cell r="G1178">
            <v>0</v>
          </cell>
          <cell r="H1178">
            <v>0</v>
          </cell>
          <cell r="I1178">
            <v>0</v>
          </cell>
          <cell r="J1178">
            <v>0</v>
          </cell>
          <cell r="K1178">
            <v>0</v>
          </cell>
        </row>
        <row r="1179">
          <cell r="F1179">
            <v>0</v>
          </cell>
          <cell r="G1179">
            <v>0</v>
          </cell>
          <cell r="H1179">
            <v>0</v>
          </cell>
          <cell r="I1179">
            <v>0</v>
          </cell>
          <cell r="J1179">
            <v>0</v>
          </cell>
          <cell r="K1179">
            <v>0</v>
          </cell>
        </row>
        <row r="1180">
          <cell r="F1180">
            <v>0</v>
          </cell>
          <cell r="G1180">
            <v>0</v>
          </cell>
          <cell r="H1180">
            <v>0</v>
          </cell>
          <cell r="I1180">
            <v>0</v>
          </cell>
          <cell r="J1180">
            <v>0</v>
          </cell>
          <cell r="K1180">
            <v>0</v>
          </cell>
        </row>
        <row r="1181">
          <cell r="F1181">
            <v>0</v>
          </cell>
          <cell r="G1181">
            <v>0</v>
          </cell>
          <cell r="H1181">
            <v>0</v>
          </cell>
          <cell r="I1181">
            <v>0</v>
          </cell>
          <cell r="J1181">
            <v>0</v>
          </cell>
          <cell r="K1181">
            <v>0</v>
          </cell>
        </row>
        <row r="1182">
          <cell r="F1182">
            <v>0</v>
          </cell>
          <cell r="G1182">
            <v>0</v>
          </cell>
          <cell r="H1182">
            <v>0</v>
          </cell>
          <cell r="I1182">
            <v>0</v>
          </cell>
          <cell r="J1182">
            <v>0</v>
          </cell>
          <cell r="K1182">
            <v>0</v>
          </cell>
        </row>
        <row r="1183">
          <cell r="F1183">
            <v>0</v>
          </cell>
          <cell r="G1183">
            <v>0</v>
          </cell>
          <cell r="H1183">
            <v>0</v>
          </cell>
          <cell r="I1183">
            <v>0</v>
          </cell>
          <cell r="J1183">
            <v>0</v>
          </cell>
          <cell r="K1183">
            <v>0</v>
          </cell>
        </row>
        <row r="1184">
          <cell r="F1184">
            <v>0</v>
          </cell>
          <cell r="G1184">
            <v>0</v>
          </cell>
          <cell r="H1184">
            <v>0</v>
          </cell>
          <cell r="I1184">
            <v>0</v>
          </cell>
          <cell r="J1184">
            <v>0</v>
          </cell>
          <cell r="K1184">
            <v>0</v>
          </cell>
        </row>
        <row r="1185">
          <cell r="F1185">
            <v>0</v>
          </cell>
          <cell r="G1185">
            <v>0</v>
          </cell>
          <cell r="H1185">
            <v>0</v>
          </cell>
          <cell r="I1185">
            <v>0</v>
          </cell>
          <cell r="J1185">
            <v>0</v>
          </cell>
          <cell r="K1185">
            <v>0</v>
          </cell>
        </row>
        <row r="1186">
          <cell r="F1186">
            <v>0</v>
          </cell>
          <cell r="G1186">
            <v>0</v>
          </cell>
          <cell r="H1186">
            <v>0</v>
          </cell>
          <cell r="I1186">
            <v>0</v>
          </cell>
          <cell r="J1186">
            <v>0</v>
          </cell>
          <cell r="K1186">
            <v>0</v>
          </cell>
        </row>
        <row r="1187">
          <cell r="F1187">
            <v>0</v>
          </cell>
          <cell r="G1187">
            <v>0</v>
          </cell>
          <cell r="H1187">
            <v>0</v>
          </cell>
          <cell r="I1187">
            <v>0</v>
          </cell>
          <cell r="J1187">
            <v>0</v>
          </cell>
          <cell r="K1187">
            <v>0</v>
          </cell>
        </row>
        <row r="1188">
          <cell r="F1188">
            <v>0</v>
          </cell>
          <cell r="G1188">
            <v>0</v>
          </cell>
          <cell r="H1188">
            <v>0</v>
          </cell>
          <cell r="I1188">
            <v>0</v>
          </cell>
          <cell r="J1188">
            <v>0</v>
          </cell>
          <cell r="K1188">
            <v>0</v>
          </cell>
        </row>
        <row r="1189">
          <cell r="F1189">
            <v>0</v>
          </cell>
          <cell r="G1189">
            <v>0</v>
          </cell>
          <cell r="H1189">
            <v>0</v>
          </cell>
          <cell r="I1189">
            <v>0</v>
          </cell>
          <cell r="J1189">
            <v>0</v>
          </cell>
          <cell r="K1189">
            <v>0</v>
          </cell>
        </row>
        <row r="1190">
          <cell r="F1190">
            <v>0</v>
          </cell>
          <cell r="G1190">
            <v>0</v>
          </cell>
          <cell r="H1190">
            <v>0</v>
          </cell>
          <cell r="I1190">
            <v>0</v>
          </cell>
          <cell r="J1190">
            <v>0</v>
          </cell>
          <cell r="K1190">
            <v>0</v>
          </cell>
        </row>
        <row r="1191">
          <cell r="F1191">
            <v>0</v>
          </cell>
          <cell r="G1191">
            <v>0</v>
          </cell>
          <cell r="H1191">
            <v>0</v>
          </cell>
          <cell r="I1191">
            <v>0</v>
          </cell>
          <cell r="J1191">
            <v>0</v>
          </cell>
          <cell r="K1191">
            <v>0</v>
          </cell>
        </row>
        <row r="1192">
          <cell r="F1192">
            <v>0</v>
          </cell>
          <cell r="G1192">
            <v>0</v>
          </cell>
          <cell r="H1192">
            <v>0</v>
          </cell>
          <cell r="I1192">
            <v>0</v>
          </cell>
          <cell r="J1192">
            <v>0</v>
          </cell>
          <cell r="K1192">
            <v>0</v>
          </cell>
        </row>
        <row r="1193">
          <cell r="F1193">
            <v>0</v>
          </cell>
          <cell r="G1193">
            <v>0</v>
          </cell>
          <cell r="H1193">
            <v>0</v>
          </cell>
          <cell r="I1193">
            <v>0</v>
          </cell>
          <cell r="J1193">
            <v>0</v>
          </cell>
          <cell r="K1193">
            <v>0</v>
          </cell>
        </row>
        <row r="1194">
          <cell r="F1194">
            <v>0</v>
          </cell>
          <cell r="G1194">
            <v>0</v>
          </cell>
          <cell r="H1194">
            <v>0</v>
          </cell>
          <cell r="I1194">
            <v>0</v>
          </cell>
          <cell r="J1194">
            <v>0</v>
          </cell>
          <cell r="K1194">
            <v>0</v>
          </cell>
        </row>
        <row r="1195">
          <cell r="F1195">
            <v>0</v>
          </cell>
          <cell r="G1195">
            <v>0</v>
          </cell>
          <cell r="H1195">
            <v>0</v>
          </cell>
          <cell r="I1195">
            <v>0</v>
          </cell>
          <cell r="J1195">
            <v>0</v>
          </cell>
          <cell r="K1195">
            <v>0</v>
          </cell>
        </row>
        <row r="1196">
          <cell r="F1196">
            <v>0</v>
          </cell>
          <cell r="G1196">
            <v>0</v>
          </cell>
          <cell r="H1196">
            <v>0</v>
          </cell>
          <cell r="I1196">
            <v>0</v>
          </cell>
          <cell r="J1196">
            <v>0</v>
          </cell>
          <cell r="K1196">
            <v>0</v>
          </cell>
        </row>
        <row r="1197">
          <cell r="F1197">
            <v>0</v>
          </cell>
          <cell r="G1197">
            <v>0</v>
          </cell>
          <cell r="H1197">
            <v>0</v>
          </cell>
          <cell r="I1197">
            <v>0</v>
          </cell>
          <cell r="J1197">
            <v>0</v>
          </cell>
          <cell r="K1197">
            <v>0</v>
          </cell>
        </row>
        <row r="1198">
          <cell r="F1198">
            <v>0</v>
          </cell>
          <cell r="G1198">
            <v>0</v>
          </cell>
          <cell r="H1198">
            <v>0</v>
          </cell>
          <cell r="I1198">
            <v>0</v>
          </cell>
          <cell r="J1198">
            <v>0</v>
          </cell>
          <cell r="K1198">
            <v>0</v>
          </cell>
        </row>
        <row r="1199">
          <cell r="F1199">
            <v>0</v>
          </cell>
          <cell r="G1199">
            <v>0</v>
          </cell>
          <cell r="H1199">
            <v>0</v>
          </cell>
          <cell r="I1199">
            <v>0</v>
          </cell>
          <cell r="J1199">
            <v>0</v>
          </cell>
          <cell r="K1199">
            <v>0</v>
          </cell>
        </row>
        <row r="1200">
          <cell r="F1200">
            <v>0</v>
          </cell>
          <cell r="G1200">
            <v>0</v>
          </cell>
          <cell r="H1200">
            <v>0</v>
          </cell>
          <cell r="I1200">
            <v>0</v>
          </cell>
          <cell r="J1200">
            <v>0</v>
          </cell>
          <cell r="K1200">
            <v>0</v>
          </cell>
        </row>
        <row r="1201">
          <cell r="F1201">
            <v>0</v>
          </cell>
          <cell r="G1201">
            <v>0</v>
          </cell>
          <cell r="H1201">
            <v>0</v>
          </cell>
          <cell r="I1201">
            <v>0</v>
          </cell>
          <cell r="J1201">
            <v>0</v>
          </cell>
          <cell r="K1201">
            <v>0</v>
          </cell>
        </row>
        <row r="1202">
          <cell r="F1202">
            <v>0</v>
          </cell>
          <cell r="G1202">
            <v>0</v>
          </cell>
          <cell r="H1202">
            <v>0</v>
          </cell>
          <cell r="I1202">
            <v>0</v>
          </cell>
          <cell r="J1202">
            <v>0</v>
          </cell>
          <cell r="K1202">
            <v>0</v>
          </cell>
        </row>
        <row r="1203">
          <cell r="F1203">
            <v>0</v>
          </cell>
          <cell r="G1203">
            <v>0</v>
          </cell>
          <cell r="H1203">
            <v>0</v>
          </cell>
          <cell r="I1203">
            <v>0</v>
          </cell>
          <cell r="J1203">
            <v>0</v>
          </cell>
          <cell r="K1203">
            <v>0</v>
          </cell>
        </row>
        <row r="1204">
          <cell r="F1204">
            <v>0</v>
          </cell>
          <cell r="G1204">
            <v>0</v>
          </cell>
          <cell r="H1204">
            <v>0</v>
          </cell>
          <cell r="I1204">
            <v>0</v>
          </cell>
          <cell r="J1204">
            <v>0</v>
          </cell>
          <cell r="K1204">
            <v>0</v>
          </cell>
        </row>
        <row r="1205">
          <cell r="F1205">
            <v>0</v>
          </cell>
          <cell r="G1205">
            <v>0</v>
          </cell>
          <cell r="H1205">
            <v>0</v>
          </cell>
          <cell r="I1205">
            <v>0</v>
          </cell>
          <cell r="J1205">
            <v>0</v>
          </cell>
          <cell r="K1205">
            <v>0</v>
          </cell>
        </row>
        <row r="1206">
          <cell r="F1206">
            <v>0</v>
          </cell>
          <cell r="G1206">
            <v>0</v>
          </cell>
          <cell r="H1206">
            <v>0</v>
          </cell>
          <cell r="I1206">
            <v>0</v>
          </cell>
          <cell r="J1206">
            <v>0</v>
          </cell>
          <cell r="K1206">
            <v>0</v>
          </cell>
        </row>
        <row r="1207">
          <cell r="F1207">
            <v>0</v>
          </cell>
          <cell r="G1207">
            <v>0</v>
          </cell>
          <cell r="H1207">
            <v>0</v>
          </cell>
          <cell r="I1207">
            <v>0</v>
          </cell>
          <cell r="J1207">
            <v>0</v>
          </cell>
          <cell r="K1207">
            <v>0</v>
          </cell>
        </row>
        <row r="1208">
          <cell r="F1208">
            <v>0</v>
          </cell>
          <cell r="G1208">
            <v>0</v>
          </cell>
          <cell r="H1208">
            <v>0</v>
          </cell>
          <cell r="I1208">
            <v>0</v>
          </cell>
          <cell r="J1208">
            <v>0</v>
          </cell>
          <cell r="K1208">
            <v>0</v>
          </cell>
        </row>
        <row r="1209">
          <cell r="F1209">
            <v>0</v>
          </cell>
          <cell r="G1209">
            <v>0</v>
          </cell>
          <cell r="H1209">
            <v>0</v>
          </cell>
          <cell r="I1209">
            <v>0</v>
          </cell>
          <cell r="J1209">
            <v>0</v>
          </cell>
          <cell r="K1209">
            <v>0</v>
          </cell>
        </row>
        <row r="1210">
          <cell r="F1210">
            <v>0</v>
          </cell>
          <cell r="G1210">
            <v>0</v>
          </cell>
          <cell r="H1210">
            <v>0</v>
          </cell>
          <cell r="I1210">
            <v>0</v>
          </cell>
          <cell r="J1210">
            <v>0</v>
          </cell>
          <cell r="K1210">
            <v>0</v>
          </cell>
        </row>
        <row r="1211">
          <cell r="F1211">
            <v>0</v>
          </cell>
          <cell r="G1211">
            <v>0</v>
          </cell>
          <cell r="H1211">
            <v>0</v>
          </cell>
          <cell r="I1211">
            <v>0</v>
          </cell>
          <cell r="J1211">
            <v>0</v>
          </cell>
          <cell r="K1211">
            <v>0</v>
          </cell>
        </row>
        <row r="1212">
          <cell r="F1212">
            <v>0</v>
          </cell>
          <cell r="G1212">
            <v>0</v>
          </cell>
          <cell r="H1212">
            <v>0</v>
          </cell>
          <cell r="I1212">
            <v>0</v>
          </cell>
          <cell r="J1212">
            <v>0</v>
          </cell>
          <cell r="K1212">
            <v>0</v>
          </cell>
        </row>
        <row r="1213">
          <cell r="F1213">
            <v>0</v>
          </cell>
          <cell r="G1213">
            <v>0</v>
          </cell>
          <cell r="H1213">
            <v>0</v>
          </cell>
          <cell r="I1213">
            <v>0</v>
          </cell>
          <cell r="J1213">
            <v>0</v>
          </cell>
          <cell r="K1213">
            <v>0</v>
          </cell>
        </row>
        <row r="1214">
          <cell r="F1214">
            <v>0</v>
          </cell>
          <cell r="G1214">
            <v>0</v>
          </cell>
          <cell r="H1214">
            <v>0</v>
          </cell>
          <cell r="I1214">
            <v>0</v>
          </cell>
          <cell r="J1214">
            <v>0</v>
          </cell>
          <cell r="K1214">
            <v>0</v>
          </cell>
        </row>
        <row r="1215">
          <cell r="F1215">
            <v>0</v>
          </cell>
          <cell r="G1215">
            <v>0</v>
          </cell>
          <cell r="H1215">
            <v>0</v>
          </cell>
          <cell r="I1215">
            <v>0</v>
          </cell>
          <cell r="J1215">
            <v>0</v>
          </cell>
          <cell r="K1215">
            <v>0</v>
          </cell>
        </row>
        <row r="1216">
          <cell r="F1216">
            <v>0</v>
          </cell>
          <cell r="G1216">
            <v>0</v>
          </cell>
          <cell r="H1216">
            <v>0</v>
          </cell>
          <cell r="I1216">
            <v>0</v>
          </cell>
          <cell r="J1216">
            <v>0</v>
          </cell>
          <cell r="K1216">
            <v>0</v>
          </cell>
        </row>
        <row r="1217">
          <cell r="F1217">
            <v>0</v>
          </cell>
          <cell r="G1217">
            <v>0</v>
          </cell>
          <cell r="H1217">
            <v>0</v>
          </cell>
          <cell r="I1217">
            <v>0</v>
          </cell>
          <cell r="J1217">
            <v>0</v>
          </cell>
          <cell r="K1217">
            <v>0</v>
          </cell>
        </row>
        <row r="1218">
          <cell r="F1218">
            <v>0</v>
          </cell>
          <cell r="G1218">
            <v>0</v>
          </cell>
          <cell r="H1218">
            <v>0</v>
          </cell>
          <cell r="I1218">
            <v>0</v>
          </cell>
          <cell r="J1218">
            <v>0</v>
          </cell>
          <cell r="K1218">
            <v>0</v>
          </cell>
        </row>
        <row r="1219">
          <cell r="F1219">
            <v>0</v>
          </cell>
          <cell r="G1219">
            <v>0</v>
          </cell>
          <cell r="H1219">
            <v>0</v>
          </cell>
          <cell r="I1219">
            <v>0</v>
          </cell>
          <cell r="J1219">
            <v>0</v>
          </cell>
          <cell r="K1219">
            <v>0</v>
          </cell>
        </row>
        <row r="1220">
          <cell r="F1220">
            <v>0</v>
          </cell>
          <cell r="G1220">
            <v>0</v>
          </cell>
          <cell r="H1220">
            <v>0</v>
          </cell>
          <cell r="I1220">
            <v>0</v>
          </cell>
          <cell r="J1220">
            <v>0</v>
          </cell>
          <cell r="K1220">
            <v>0</v>
          </cell>
        </row>
        <row r="1221">
          <cell r="F1221">
            <v>0</v>
          </cell>
          <cell r="G1221">
            <v>0</v>
          </cell>
          <cell r="H1221">
            <v>0</v>
          </cell>
          <cell r="I1221">
            <v>0</v>
          </cell>
          <cell r="J1221">
            <v>0</v>
          </cell>
          <cell r="K1221">
            <v>0</v>
          </cell>
        </row>
        <row r="1222">
          <cell r="F1222">
            <v>0</v>
          </cell>
          <cell r="G1222">
            <v>0</v>
          </cell>
          <cell r="H1222">
            <v>0</v>
          </cell>
          <cell r="I1222">
            <v>0</v>
          </cell>
          <cell r="J1222">
            <v>0</v>
          </cell>
          <cell r="K1222">
            <v>0</v>
          </cell>
        </row>
        <row r="1223">
          <cell r="F1223">
            <v>0</v>
          </cell>
          <cell r="G1223">
            <v>0</v>
          </cell>
          <cell r="H1223">
            <v>0</v>
          </cell>
          <cell r="I1223">
            <v>0</v>
          </cell>
          <cell r="J1223">
            <v>0</v>
          </cell>
          <cell r="K1223">
            <v>0</v>
          </cell>
        </row>
        <row r="1224">
          <cell r="F1224">
            <v>0</v>
          </cell>
          <cell r="G1224">
            <v>0</v>
          </cell>
          <cell r="H1224">
            <v>0</v>
          </cell>
          <cell r="I1224">
            <v>0</v>
          </cell>
          <cell r="J1224">
            <v>0</v>
          </cell>
          <cell r="K1224">
            <v>0</v>
          </cell>
        </row>
        <row r="1225">
          <cell r="F1225">
            <v>0</v>
          </cell>
          <cell r="G1225">
            <v>0</v>
          </cell>
          <cell r="H1225">
            <v>0</v>
          </cell>
          <cell r="I1225">
            <v>0</v>
          </cell>
          <cell r="J1225">
            <v>0</v>
          </cell>
          <cell r="K1225">
            <v>0</v>
          </cell>
        </row>
        <row r="1226">
          <cell r="F1226">
            <v>0</v>
          </cell>
          <cell r="G1226">
            <v>0</v>
          </cell>
          <cell r="H1226">
            <v>0</v>
          </cell>
          <cell r="I1226">
            <v>0</v>
          </cell>
          <cell r="J1226">
            <v>0</v>
          </cell>
          <cell r="K1226">
            <v>0</v>
          </cell>
        </row>
        <row r="1227">
          <cell r="F1227">
            <v>0</v>
          </cell>
          <cell r="G1227">
            <v>0</v>
          </cell>
          <cell r="H1227">
            <v>0</v>
          </cell>
          <cell r="I1227">
            <v>0</v>
          </cell>
          <cell r="J1227">
            <v>0</v>
          </cell>
          <cell r="K1227">
            <v>0</v>
          </cell>
        </row>
        <row r="1228">
          <cell r="F1228">
            <v>0</v>
          </cell>
          <cell r="G1228">
            <v>0</v>
          </cell>
          <cell r="H1228">
            <v>0</v>
          </cell>
          <cell r="I1228">
            <v>0</v>
          </cell>
          <cell r="J1228">
            <v>0</v>
          </cell>
          <cell r="K1228">
            <v>0</v>
          </cell>
        </row>
        <row r="1229">
          <cell r="F1229">
            <v>0</v>
          </cell>
          <cell r="G1229">
            <v>0</v>
          </cell>
          <cell r="H1229">
            <v>0</v>
          </cell>
          <cell r="I1229">
            <v>0</v>
          </cell>
          <cell r="J1229">
            <v>0</v>
          </cell>
          <cell r="K1229">
            <v>0</v>
          </cell>
        </row>
        <row r="1230">
          <cell r="F1230">
            <v>0</v>
          </cell>
          <cell r="G1230">
            <v>0</v>
          </cell>
          <cell r="H1230">
            <v>0</v>
          </cell>
          <cell r="I1230">
            <v>0</v>
          </cell>
          <cell r="J1230">
            <v>0</v>
          </cell>
          <cell r="K1230">
            <v>0</v>
          </cell>
        </row>
        <row r="1231">
          <cell r="F1231">
            <v>0</v>
          </cell>
          <cell r="G1231">
            <v>0</v>
          </cell>
          <cell r="H1231">
            <v>0</v>
          </cell>
          <cell r="I1231">
            <v>0</v>
          </cell>
          <cell r="J1231">
            <v>0</v>
          </cell>
          <cell r="K1231">
            <v>0</v>
          </cell>
        </row>
        <row r="1232">
          <cell r="F1232">
            <v>0</v>
          </cell>
          <cell r="G1232">
            <v>0</v>
          </cell>
          <cell r="H1232">
            <v>0</v>
          </cell>
          <cell r="I1232">
            <v>0</v>
          </cell>
          <cell r="J1232">
            <v>0</v>
          </cell>
          <cell r="K1232">
            <v>0</v>
          </cell>
        </row>
        <row r="1233">
          <cell r="F1233">
            <v>0</v>
          </cell>
          <cell r="G1233">
            <v>0</v>
          </cell>
          <cell r="H1233">
            <v>0</v>
          </cell>
          <cell r="I1233">
            <v>0</v>
          </cell>
          <cell r="J1233">
            <v>0</v>
          </cell>
          <cell r="K1233">
            <v>0</v>
          </cell>
        </row>
        <row r="1234">
          <cell r="F1234">
            <v>0</v>
          </cell>
          <cell r="G1234">
            <v>0</v>
          </cell>
          <cell r="H1234">
            <v>0</v>
          </cell>
          <cell r="I1234">
            <v>0</v>
          </cell>
          <cell r="J1234">
            <v>0</v>
          </cell>
          <cell r="K1234">
            <v>0</v>
          </cell>
        </row>
        <row r="1235">
          <cell r="F1235">
            <v>0</v>
          </cell>
          <cell r="G1235">
            <v>0</v>
          </cell>
          <cell r="H1235">
            <v>0</v>
          </cell>
          <cell r="I1235">
            <v>0</v>
          </cell>
          <cell r="J1235">
            <v>0</v>
          </cell>
          <cell r="K1235">
            <v>0</v>
          </cell>
        </row>
        <row r="1236">
          <cell r="F1236">
            <v>0</v>
          </cell>
          <cell r="G1236">
            <v>0</v>
          </cell>
          <cell r="H1236">
            <v>0</v>
          </cell>
          <cell r="I1236">
            <v>0</v>
          </cell>
          <cell r="J1236">
            <v>0</v>
          </cell>
          <cell r="K1236">
            <v>0</v>
          </cell>
        </row>
        <row r="1237">
          <cell r="F1237">
            <v>0</v>
          </cell>
          <cell r="G1237">
            <v>0</v>
          </cell>
          <cell r="H1237">
            <v>0</v>
          </cell>
          <cell r="I1237">
            <v>0</v>
          </cell>
          <cell r="J1237">
            <v>0</v>
          </cell>
          <cell r="K1237">
            <v>0</v>
          </cell>
        </row>
        <row r="1238">
          <cell r="F1238">
            <v>0</v>
          </cell>
          <cell r="G1238">
            <v>0</v>
          </cell>
          <cell r="H1238">
            <v>0</v>
          </cell>
          <cell r="I1238">
            <v>0</v>
          </cell>
          <cell r="J1238">
            <v>0</v>
          </cell>
          <cell r="K1238">
            <v>0</v>
          </cell>
        </row>
        <row r="1239">
          <cell r="F1239">
            <v>0</v>
          </cell>
          <cell r="G1239">
            <v>0</v>
          </cell>
          <cell r="H1239">
            <v>0</v>
          </cell>
          <cell r="I1239">
            <v>0</v>
          </cell>
          <cell r="J1239">
            <v>0</v>
          </cell>
          <cell r="K1239">
            <v>0</v>
          </cell>
        </row>
        <row r="1240">
          <cell r="F1240">
            <v>0</v>
          </cell>
          <cell r="G1240">
            <v>0</v>
          </cell>
          <cell r="H1240">
            <v>0</v>
          </cell>
          <cell r="I1240">
            <v>0</v>
          </cell>
          <cell r="J1240">
            <v>0</v>
          </cell>
          <cell r="K1240">
            <v>0</v>
          </cell>
        </row>
        <row r="1241">
          <cell r="F1241">
            <v>0</v>
          </cell>
          <cell r="G1241">
            <v>0</v>
          </cell>
          <cell r="H1241">
            <v>0</v>
          </cell>
          <cell r="I1241">
            <v>0</v>
          </cell>
          <cell r="J1241">
            <v>0</v>
          </cell>
          <cell r="K1241">
            <v>0</v>
          </cell>
        </row>
        <row r="1242">
          <cell r="F1242">
            <v>0</v>
          </cell>
          <cell r="G1242">
            <v>0</v>
          </cell>
          <cell r="H1242">
            <v>0</v>
          </cell>
          <cell r="I1242">
            <v>0</v>
          </cell>
          <cell r="J1242">
            <v>0</v>
          </cell>
          <cell r="K1242">
            <v>0</v>
          </cell>
        </row>
        <row r="1243">
          <cell r="F1243">
            <v>0</v>
          </cell>
          <cell r="G1243">
            <v>0</v>
          </cell>
          <cell r="H1243">
            <v>0</v>
          </cell>
          <cell r="I1243">
            <v>0</v>
          </cell>
          <cell r="J1243">
            <v>0</v>
          </cell>
          <cell r="K1243">
            <v>0</v>
          </cell>
        </row>
        <row r="1244">
          <cell r="F1244">
            <v>0</v>
          </cell>
          <cell r="G1244">
            <v>0</v>
          </cell>
          <cell r="H1244">
            <v>0</v>
          </cell>
          <cell r="I1244">
            <v>0</v>
          </cell>
          <cell r="J1244">
            <v>0</v>
          </cell>
          <cell r="K1244">
            <v>0</v>
          </cell>
        </row>
        <row r="1245">
          <cell r="F1245">
            <v>0</v>
          </cell>
          <cell r="G1245">
            <v>0</v>
          </cell>
          <cell r="H1245">
            <v>0</v>
          </cell>
          <cell r="I1245">
            <v>0</v>
          </cell>
          <cell r="J1245">
            <v>0</v>
          </cell>
          <cell r="K1245">
            <v>0</v>
          </cell>
        </row>
        <row r="1246">
          <cell r="F1246">
            <v>0</v>
          </cell>
          <cell r="G1246">
            <v>0</v>
          </cell>
          <cell r="H1246">
            <v>0</v>
          </cell>
          <cell r="I1246">
            <v>0</v>
          </cell>
          <cell r="J1246">
            <v>0</v>
          </cell>
          <cell r="K1246">
            <v>0</v>
          </cell>
        </row>
        <row r="1247">
          <cell r="F1247">
            <v>0</v>
          </cell>
          <cell r="G1247">
            <v>0</v>
          </cell>
          <cell r="H1247">
            <v>0</v>
          </cell>
          <cell r="I1247">
            <v>0</v>
          </cell>
          <cell r="J1247">
            <v>0</v>
          </cell>
          <cell r="K1247">
            <v>0</v>
          </cell>
        </row>
        <row r="1248">
          <cell r="F1248">
            <v>0</v>
          </cell>
          <cell r="G1248">
            <v>0</v>
          </cell>
          <cell r="H1248">
            <v>0</v>
          </cell>
          <cell r="I1248">
            <v>0</v>
          </cell>
          <cell r="J1248">
            <v>0</v>
          </cell>
          <cell r="K1248">
            <v>0</v>
          </cell>
        </row>
        <row r="1249">
          <cell r="F1249">
            <v>0</v>
          </cell>
          <cell r="G1249">
            <v>0</v>
          </cell>
          <cell r="H1249">
            <v>0</v>
          </cell>
          <cell r="I1249">
            <v>0</v>
          </cell>
          <cell r="J1249">
            <v>0</v>
          </cell>
          <cell r="K1249">
            <v>0</v>
          </cell>
        </row>
        <row r="1250">
          <cell r="F1250">
            <v>0</v>
          </cell>
          <cell r="G1250">
            <v>0</v>
          </cell>
          <cell r="H1250">
            <v>0</v>
          </cell>
          <cell r="I1250">
            <v>0</v>
          </cell>
          <cell r="J1250">
            <v>0</v>
          </cell>
          <cell r="K1250">
            <v>0</v>
          </cell>
        </row>
        <row r="1251">
          <cell r="F1251">
            <v>0</v>
          </cell>
          <cell r="G1251">
            <v>0</v>
          </cell>
          <cell r="H1251">
            <v>0</v>
          </cell>
          <cell r="I1251">
            <v>0</v>
          </cell>
          <cell r="J1251">
            <v>0</v>
          </cell>
          <cell r="K1251">
            <v>0</v>
          </cell>
        </row>
        <row r="1252">
          <cell r="F1252">
            <v>0</v>
          </cell>
          <cell r="G1252">
            <v>0</v>
          </cell>
          <cell r="H1252">
            <v>0</v>
          </cell>
          <cell r="I1252">
            <v>0</v>
          </cell>
          <cell r="J1252">
            <v>0</v>
          </cell>
          <cell r="K1252">
            <v>0</v>
          </cell>
        </row>
        <row r="1253">
          <cell r="F1253">
            <v>0</v>
          </cell>
          <cell r="G1253">
            <v>0</v>
          </cell>
          <cell r="H1253">
            <v>0</v>
          </cell>
          <cell r="I1253">
            <v>0</v>
          </cell>
          <cell r="J1253">
            <v>0</v>
          </cell>
          <cell r="K1253">
            <v>0</v>
          </cell>
        </row>
        <row r="1254">
          <cell r="F1254">
            <v>0</v>
          </cell>
          <cell r="G1254">
            <v>0</v>
          </cell>
          <cell r="H1254">
            <v>0</v>
          </cell>
          <cell r="I1254">
            <v>0</v>
          </cell>
          <cell r="J1254">
            <v>0</v>
          </cell>
          <cell r="K1254">
            <v>0</v>
          </cell>
        </row>
        <row r="1255">
          <cell r="F1255">
            <v>0</v>
          </cell>
          <cell r="G1255">
            <v>0</v>
          </cell>
          <cell r="H1255">
            <v>0</v>
          </cell>
          <cell r="I1255">
            <v>0</v>
          </cell>
          <cell r="J1255">
            <v>0</v>
          </cell>
          <cell r="K1255">
            <v>0</v>
          </cell>
        </row>
        <row r="1256">
          <cell r="F1256">
            <v>0</v>
          </cell>
          <cell r="G1256">
            <v>0</v>
          </cell>
          <cell r="H1256">
            <v>0</v>
          </cell>
          <cell r="I1256">
            <v>0</v>
          </cell>
          <cell r="J1256">
            <v>0</v>
          </cell>
          <cell r="K1256">
            <v>0</v>
          </cell>
        </row>
        <row r="1257">
          <cell r="F1257">
            <v>0</v>
          </cell>
          <cell r="G1257">
            <v>0</v>
          </cell>
          <cell r="H1257">
            <v>0</v>
          </cell>
          <cell r="I1257">
            <v>0</v>
          </cell>
          <cell r="J1257">
            <v>0</v>
          </cell>
          <cell r="K1257">
            <v>0</v>
          </cell>
        </row>
        <row r="1258">
          <cell r="F1258">
            <v>0</v>
          </cell>
          <cell r="G1258">
            <v>0</v>
          </cell>
          <cell r="H1258">
            <v>0</v>
          </cell>
          <cell r="I1258">
            <v>0</v>
          </cell>
          <cell r="J1258">
            <v>0</v>
          </cell>
          <cell r="K1258">
            <v>0</v>
          </cell>
        </row>
        <row r="1259">
          <cell r="F1259">
            <v>0</v>
          </cell>
          <cell r="G1259">
            <v>0</v>
          </cell>
          <cell r="H1259">
            <v>0</v>
          </cell>
          <cell r="I1259">
            <v>0</v>
          </cell>
          <cell r="J1259">
            <v>0</v>
          </cell>
          <cell r="K1259">
            <v>0</v>
          </cell>
        </row>
        <row r="1260">
          <cell r="F1260">
            <v>0</v>
          </cell>
          <cell r="G1260">
            <v>0</v>
          </cell>
          <cell r="H1260">
            <v>0</v>
          </cell>
          <cell r="I1260">
            <v>0</v>
          </cell>
          <cell r="J1260">
            <v>0</v>
          </cell>
          <cell r="K1260">
            <v>0</v>
          </cell>
        </row>
        <row r="1261">
          <cell r="F1261">
            <v>0</v>
          </cell>
          <cell r="G1261">
            <v>0</v>
          </cell>
          <cell r="H1261">
            <v>0</v>
          </cell>
          <cell r="I1261">
            <v>0</v>
          </cell>
          <cell r="J1261">
            <v>0</v>
          </cell>
          <cell r="K1261">
            <v>0</v>
          </cell>
        </row>
        <row r="1262">
          <cell r="F1262">
            <v>0</v>
          </cell>
          <cell r="G1262">
            <v>0</v>
          </cell>
          <cell r="H1262">
            <v>0</v>
          </cell>
          <cell r="I1262">
            <v>0</v>
          </cell>
          <cell r="J1262">
            <v>0</v>
          </cell>
          <cell r="K1262">
            <v>0</v>
          </cell>
        </row>
        <row r="1263">
          <cell r="F1263">
            <v>0</v>
          </cell>
          <cell r="G1263">
            <v>0</v>
          </cell>
          <cell r="H1263">
            <v>0</v>
          </cell>
          <cell r="I1263">
            <v>0</v>
          </cell>
          <cell r="J1263">
            <v>0</v>
          </cell>
          <cell r="K1263">
            <v>0</v>
          </cell>
        </row>
        <row r="1264">
          <cell r="F1264">
            <v>0</v>
          </cell>
          <cell r="G1264">
            <v>0</v>
          </cell>
          <cell r="H1264">
            <v>0</v>
          </cell>
          <cell r="I1264">
            <v>0</v>
          </cell>
          <cell r="J1264">
            <v>0</v>
          </cell>
          <cell r="K1264">
            <v>0</v>
          </cell>
        </row>
        <row r="1265">
          <cell r="F1265">
            <v>0</v>
          </cell>
          <cell r="G1265">
            <v>0</v>
          </cell>
          <cell r="H1265">
            <v>0</v>
          </cell>
          <cell r="I1265">
            <v>0</v>
          </cell>
          <cell r="J1265">
            <v>0</v>
          </cell>
          <cell r="K1265">
            <v>0</v>
          </cell>
        </row>
        <row r="1266">
          <cell r="F1266">
            <v>0</v>
          </cell>
          <cell r="G1266">
            <v>0</v>
          </cell>
          <cell r="H1266">
            <v>0</v>
          </cell>
          <cell r="I1266">
            <v>0</v>
          </cell>
          <cell r="J1266">
            <v>0</v>
          </cell>
          <cell r="K1266">
            <v>0</v>
          </cell>
        </row>
        <row r="1267">
          <cell r="F1267">
            <v>0</v>
          </cell>
          <cell r="G1267">
            <v>0</v>
          </cell>
          <cell r="H1267">
            <v>0</v>
          </cell>
          <cell r="I1267">
            <v>0</v>
          </cell>
          <cell r="J1267">
            <v>0</v>
          </cell>
          <cell r="K1267">
            <v>0</v>
          </cell>
        </row>
        <row r="1268">
          <cell r="F1268">
            <v>0</v>
          </cell>
          <cell r="G1268">
            <v>0</v>
          </cell>
          <cell r="H1268">
            <v>0</v>
          </cell>
          <cell r="I1268">
            <v>0</v>
          </cell>
          <cell r="J1268">
            <v>0</v>
          </cell>
          <cell r="K1268">
            <v>0</v>
          </cell>
        </row>
        <row r="1269">
          <cell r="F1269">
            <v>0</v>
          </cell>
          <cell r="G1269">
            <v>0</v>
          </cell>
          <cell r="H1269">
            <v>0</v>
          </cell>
          <cell r="I1269">
            <v>0</v>
          </cell>
          <cell r="J1269">
            <v>0</v>
          </cell>
          <cell r="K1269">
            <v>0</v>
          </cell>
        </row>
        <row r="1270">
          <cell r="F1270">
            <v>0</v>
          </cell>
          <cell r="G1270">
            <v>0</v>
          </cell>
          <cell r="H1270">
            <v>0</v>
          </cell>
          <cell r="I1270">
            <v>0</v>
          </cell>
          <cell r="J1270">
            <v>0</v>
          </cell>
          <cell r="K1270">
            <v>0</v>
          </cell>
        </row>
        <row r="1271">
          <cell r="F1271">
            <v>0</v>
          </cell>
          <cell r="G1271">
            <v>0</v>
          </cell>
          <cell r="H1271">
            <v>0</v>
          </cell>
          <cell r="I1271">
            <v>0</v>
          </cell>
          <cell r="J1271">
            <v>0</v>
          </cell>
          <cell r="K1271">
            <v>0</v>
          </cell>
        </row>
        <row r="1272">
          <cell r="F1272">
            <v>0</v>
          </cell>
          <cell r="G1272">
            <v>0</v>
          </cell>
          <cell r="H1272">
            <v>0</v>
          </cell>
          <cell r="I1272">
            <v>0</v>
          </cell>
          <cell r="J1272">
            <v>0</v>
          </cell>
          <cell r="K1272">
            <v>0</v>
          </cell>
        </row>
        <row r="1273">
          <cell r="F1273">
            <v>0</v>
          </cell>
          <cell r="G1273">
            <v>0</v>
          </cell>
          <cell r="H1273">
            <v>0</v>
          </cell>
          <cell r="I1273">
            <v>0</v>
          </cell>
          <cell r="J1273">
            <v>0</v>
          </cell>
          <cell r="K1273">
            <v>0</v>
          </cell>
        </row>
        <row r="1274">
          <cell r="F1274">
            <v>0</v>
          </cell>
          <cell r="G1274">
            <v>0</v>
          </cell>
          <cell r="H1274">
            <v>0</v>
          </cell>
          <cell r="I1274">
            <v>0</v>
          </cell>
          <cell r="J1274">
            <v>0</v>
          </cell>
          <cell r="K1274">
            <v>0</v>
          </cell>
        </row>
        <row r="1275">
          <cell r="F1275">
            <v>0</v>
          </cell>
          <cell r="G1275">
            <v>0</v>
          </cell>
          <cell r="H1275">
            <v>0</v>
          </cell>
          <cell r="I1275">
            <v>0</v>
          </cell>
          <cell r="J1275">
            <v>0</v>
          </cell>
          <cell r="K1275">
            <v>0</v>
          </cell>
        </row>
        <row r="1276">
          <cell r="F1276">
            <v>0</v>
          </cell>
          <cell r="G1276">
            <v>0</v>
          </cell>
          <cell r="H1276">
            <v>0</v>
          </cell>
          <cell r="I1276">
            <v>0</v>
          </cell>
          <cell r="J1276">
            <v>0</v>
          </cell>
          <cell r="K1276">
            <v>0</v>
          </cell>
        </row>
        <row r="1277">
          <cell r="F1277">
            <v>0</v>
          </cell>
          <cell r="G1277">
            <v>0</v>
          </cell>
          <cell r="H1277">
            <v>0</v>
          </cell>
          <cell r="I1277">
            <v>0</v>
          </cell>
          <cell r="J1277">
            <v>0</v>
          </cell>
          <cell r="K1277">
            <v>0</v>
          </cell>
        </row>
        <row r="1278">
          <cell r="F1278">
            <v>0</v>
          </cell>
          <cell r="G1278">
            <v>0</v>
          </cell>
          <cell r="H1278">
            <v>0</v>
          </cell>
          <cell r="I1278">
            <v>0</v>
          </cell>
          <cell r="J1278">
            <v>0</v>
          </cell>
          <cell r="K1278">
            <v>0</v>
          </cell>
        </row>
        <row r="1279">
          <cell r="F1279">
            <v>0</v>
          </cell>
          <cell r="G1279">
            <v>0</v>
          </cell>
          <cell r="H1279">
            <v>0</v>
          </cell>
          <cell r="I1279">
            <v>0</v>
          </cell>
          <cell r="J1279">
            <v>0</v>
          </cell>
          <cell r="K1279">
            <v>0</v>
          </cell>
        </row>
        <row r="1280">
          <cell r="F1280">
            <v>0</v>
          </cell>
          <cell r="G1280">
            <v>0</v>
          </cell>
          <cell r="H1280">
            <v>0</v>
          </cell>
          <cell r="I1280">
            <v>0</v>
          </cell>
          <cell r="J1280">
            <v>0</v>
          </cell>
          <cell r="K1280">
            <v>0</v>
          </cell>
        </row>
        <row r="1281">
          <cell r="F1281">
            <v>0</v>
          </cell>
          <cell r="G1281">
            <v>0</v>
          </cell>
          <cell r="H1281">
            <v>0</v>
          </cell>
          <cell r="I1281">
            <v>0</v>
          </cell>
          <cell r="J1281">
            <v>0</v>
          </cell>
          <cell r="K1281">
            <v>0</v>
          </cell>
        </row>
        <row r="1282">
          <cell r="F1282">
            <v>0</v>
          </cell>
          <cell r="G1282">
            <v>0</v>
          </cell>
          <cell r="H1282">
            <v>0</v>
          </cell>
          <cell r="I1282">
            <v>0</v>
          </cell>
          <cell r="J1282">
            <v>0</v>
          </cell>
          <cell r="K1282">
            <v>0</v>
          </cell>
        </row>
        <row r="1283">
          <cell r="F1283">
            <v>0</v>
          </cell>
          <cell r="G1283">
            <v>0</v>
          </cell>
          <cell r="H1283">
            <v>0</v>
          </cell>
          <cell r="I1283">
            <v>0</v>
          </cell>
          <cell r="J1283">
            <v>0</v>
          </cell>
          <cell r="K1283">
            <v>0</v>
          </cell>
        </row>
        <row r="1284">
          <cell r="F1284">
            <v>0</v>
          </cell>
          <cell r="G1284">
            <v>0</v>
          </cell>
          <cell r="H1284">
            <v>0</v>
          </cell>
          <cell r="I1284">
            <v>0</v>
          </cell>
          <cell r="J1284">
            <v>0</v>
          </cell>
          <cell r="K1284">
            <v>0</v>
          </cell>
        </row>
        <row r="1285">
          <cell r="F1285">
            <v>0</v>
          </cell>
          <cell r="G1285">
            <v>0</v>
          </cell>
          <cell r="H1285">
            <v>0</v>
          </cell>
          <cell r="I1285">
            <v>0</v>
          </cell>
          <cell r="J1285">
            <v>0</v>
          </cell>
          <cell r="K1285">
            <v>0</v>
          </cell>
        </row>
        <row r="1286">
          <cell r="F1286">
            <v>0</v>
          </cell>
          <cell r="G1286">
            <v>0</v>
          </cell>
          <cell r="H1286">
            <v>0</v>
          </cell>
          <cell r="I1286">
            <v>0</v>
          </cell>
          <cell r="J1286">
            <v>0</v>
          </cell>
          <cell r="K1286">
            <v>0</v>
          </cell>
        </row>
        <row r="1287">
          <cell r="F1287">
            <v>0</v>
          </cell>
          <cell r="G1287">
            <v>0</v>
          </cell>
          <cell r="H1287">
            <v>0</v>
          </cell>
          <cell r="I1287">
            <v>0</v>
          </cell>
          <cell r="J1287">
            <v>0</v>
          </cell>
          <cell r="K1287">
            <v>0</v>
          </cell>
        </row>
        <row r="1288">
          <cell r="F1288">
            <v>0</v>
          </cell>
          <cell r="G1288">
            <v>0</v>
          </cell>
          <cell r="H1288">
            <v>0</v>
          </cell>
          <cell r="I1288">
            <v>0</v>
          </cell>
          <cell r="J1288">
            <v>0</v>
          </cell>
          <cell r="K1288">
            <v>0</v>
          </cell>
        </row>
        <row r="1289">
          <cell r="F1289">
            <v>0</v>
          </cell>
          <cell r="G1289">
            <v>0</v>
          </cell>
          <cell r="H1289">
            <v>0</v>
          </cell>
          <cell r="I1289">
            <v>0</v>
          </cell>
          <cell r="J1289">
            <v>0</v>
          </cell>
          <cell r="K1289">
            <v>0</v>
          </cell>
        </row>
        <row r="1290">
          <cell r="F1290">
            <v>0</v>
          </cell>
          <cell r="G1290">
            <v>0</v>
          </cell>
          <cell r="H1290">
            <v>0</v>
          </cell>
          <cell r="I1290">
            <v>0</v>
          </cell>
          <cell r="J1290">
            <v>0</v>
          </cell>
          <cell r="K1290">
            <v>0</v>
          </cell>
        </row>
        <row r="1291">
          <cell r="F1291">
            <v>0</v>
          </cell>
          <cell r="G1291">
            <v>0</v>
          </cell>
          <cell r="H1291">
            <v>0</v>
          </cell>
          <cell r="I1291">
            <v>0</v>
          </cell>
          <cell r="J1291">
            <v>0</v>
          </cell>
          <cell r="K1291">
            <v>0</v>
          </cell>
        </row>
        <row r="1292">
          <cell r="F1292">
            <v>0</v>
          </cell>
          <cell r="G1292">
            <v>0</v>
          </cell>
          <cell r="H1292">
            <v>0</v>
          </cell>
          <cell r="I1292">
            <v>0</v>
          </cell>
          <cell r="J1292">
            <v>0</v>
          </cell>
          <cell r="K1292">
            <v>0</v>
          </cell>
        </row>
        <row r="1293">
          <cell r="F1293">
            <v>0</v>
          </cell>
          <cell r="G1293">
            <v>0</v>
          </cell>
          <cell r="H1293">
            <v>0</v>
          </cell>
          <cell r="I1293">
            <v>0</v>
          </cell>
          <cell r="J1293">
            <v>0</v>
          </cell>
          <cell r="K1293">
            <v>0</v>
          </cell>
        </row>
        <row r="1294">
          <cell r="F1294">
            <v>0</v>
          </cell>
          <cell r="G1294">
            <v>0</v>
          </cell>
          <cell r="H1294">
            <v>0</v>
          </cell>
          <cell r="I1294">
            <v>0</v>
          </cell>
          <cell r="J1294">
            <v>0</v>
          </cell>
          <cell r="K1294">
            <v>0</v>
          </cell>
        </row>
        <row r="1295">
          <cell r="F1295">
            <v>0</v>
          </cell>
          <cell r="G1295">
            <v>0</v>
          </cell>
          <cell r="H1295">
            <v>0</v>
          </cell>
          <cell r="I1295">
            <v>0</v>
          </cell>
          <cell r="J1295">
            <v>0</v>
          </cell>
          <cell r="K1295">
            <v>0</v>
          </cell>
        </row>
        <row r="1296">
          <cell r="F1296">
            <v>0</v>
          </cell>
          <cell r="G1296">
            <v>0</v>
          </cell>
          <cell r="H1296">
            <v>0</v>
          </cell>
          <cell r="I1296">
            <v>0</v>
          </cell>
          <cell r="J1296">
            <v>0</v>
          </cell>
          <cell r="K1296">
            <v>0</v>
          </cell>
        </row>
        <row r="1297">
          <cell r="F1297">
            <v>0</v>
          </cell>
          <cell r="G1297">
            <v>0</v>
          </cell>
          <cell r="H1297">
            <v>0</v>
          </cell>
          <cell r="I1297">
            <v>0</v>
          </cell>
          <cell r="J1297">
            <v>0</v>
          </cell>
          <cell r="K1297">
            <v>0</v>
          </cell>
        </row>
        <row r="1298">
          <cell r="F1298">
            <v>0</v>
          </cell>
          <cell r="G1298">
            <v>0</v>
          </cell>
          <cell r="H1298">
            <v>0</v>
          </cell>
          <cell r="I1298">
            <v>0</v>
          </cell>
          <cell r="J1298">
            <v>0</v>
          </cell>
          <cell r="K1298">
            <v>0</v>
          </cell>
        </row>
        <row r="1299">
          <cell r="F1299">
            <v>0</v>
          </cell>
          <cell r="G1299">
            <v>0</v>
          </cell>
          <cell r="H1299">
            <v>0</v>
          </cell>
          <cell r="I1299">
            <v>0</v>
          </cell>
          <cell r="J1299">
            <v>0</v>
          </cell>
          <cell r="K1299">
            <v>0</v>
          </cell>
        </row>
        <row r="1300">
          <cell r="F1300">
            <v>0</v>
          </cell>
          <cell r="G1300">
            <v>0</v>
          </cell>
          <cell r="H1300">
            <v>0</v>
          </cell>
          <cell r="I1300">
            <v>0</v>
          </cell>
          <cell r="J1300">
            <v>0</v>
          </cell>
          <cell r="K1300">
            <v>0</v>
          </cell>
        </row>
        <row r="1301">
          <cell r="F1301">
            <v>0</v>
          </cell>
          <cell r="G1301">
            <v>0</v>
          </cell>
          <cell r="H1301">
            <v>0</v>
          </cell>
          <cell r="I1301">
            <v>0</v>
          </cell>
          <cell r="J1301">
            <v>0</v>
          </cell>
          <cell r="K1301">
            <v>0</v>
          </cell>
        </row>
        <row r="1302">
          <cell r="F1302">
            <v>0</v>
          </cell>
          <cell r="G1302">
            <v>0</v>
          </cell>
          <cell r="H1302">
            <v>0</v>
          </cell>
          <cell r="I1302">
            <v>0</v>
          </cell>
          <cell r="J1302">
            <v>0</v>
          </cell>
          <cell r="K1302">
            <v>0</v>
          </cell>
        </row>
        <row r="1303">
          <cell r="F1303">
            <v>0</v>
          </cell>
          <cell r="G1303">
            <v>0</v>
          </cell>
          <cell r="H1303">
            <v>0</v>
          </cell>
          <cell r="I1303">
            <v>0</v>
          </cell>
          <cell r="J1303">
            <v>0</v>
          </cell>
          <cell r="K1303">
            <v>0</v>
          </cell>
        </row>
        <row r="1304">
          <cell r="F1304">
            <v>0</v>
          </cell>
          <cell r="G1304">
            <v>0</v>
          </cell>
          <cell r="H1304">
            <v>0</v>
          </cell>
          <cell r="I1304">
            <v>0</v>
          </cell>
          <cell r="J1304">
            <v>0</v>
          </cell>
          <cell r="K1304">
            <v>0</v>
          </cell>
        </row>
        <row r="1305">
          <cell r="F1305">
            <v>0</v>
          </cell>
          <cell r="G1305">
            <v>0</v>
          </cell>
          <cell r="H1305">
            <v>0</v>
          </cell>
          <cell r="I1305">
            <v>0</v>
          </cell>
          <cell r="J1305">
            <v>0</v>
          </cell>
          <cell r="K1305">
            <v>0</v>
          </cell>
        </row>
        <row r="1306">
          <cell r="F1306">
            <v>0</v>
          </cell>
          <cell r="G1306">
            <v>0</v>
          </cell>
          <cell r="H1306">
            <v>0</v>
          </cell>
          <cell r="I1306">
            <v>0</v>
          </cell>
          <cell r="J1306">
            <v>0</v>
          </cell>
          <cell r="K1306">
            <v>0</v>
          </cell>
        </row>
        <row r="1307">
          <cell r="F1307">
            <v>0</v>
          </cell>
          <cell r="G1307">
            <v>0</v>
          </cell>
          <cell r="H1307">
            <v>0</v>
          </cell>
          <cell r="I1307">
            <v>0</v>
          </cell>
          <cell r="J1307">
            <v>0</v>
          </cell>
          <cell r="K1307">
            <v>0</v>
          </cell>
        </row>
        <row r="1308">
          <cell r="F1308">
            <v>0</v>
          </cell>
          <cell r="G1308">
            <v>0</v>
          </cell>
          <cell r="H1308">
            <v>0</v>
          </cell>
          <cell r="I1308">
            <v>0</v>
          </cell>
          <cell r="J1308">
            <v>0</v>
          </cell>
          <cell r="K1308">
            <v>0</v>
          </cell>
        </row>
        <row r="1309">
          <cell r="F1309">
            <v>0</v>
          </cell>
          <cell r="G1309">
            <v>0</v>
          </cell>
          <cell r="H1309">
            <v>0</v>
          </cell>
          <cell r="I1309">
            <v>0</v>
          </cell>
          <cell r="J1309">
            <v>0</v>
          </cell>
          <cell r="K1309">
            <v>0</v>
          </cell>
        </row>
        <row r="1310">
          <cell r="F1310">
            <v>0</v>
          </cell>
          <cell r="G1310">
            <v>0</v>
          </cell>
          <cell r="H1310">
            <v>0</v>
          </cell>
          <cell r="I1310">
            <v>0</v>
          </cell>
          <cell r="J1310">
            <v>0</v>
          </cell>
          <cell r="K1310">
            <v>0</v>
          </cell>
        </row>
        <row r="1311">
          <cell r="F1311">
            <v>0</v>
          </cell>
          <cell r="G1311">
            <v>0</v>
          </cell>
          <cell r="H1311">
            <v>0</v>
          </cell>
          <cell r="I1311">
            <v>0</v>
          </cell>
          <cell r="J1311">
            <v>0</v>
          </cell>
          <cell r="K1311">
            <v>0</v>
          </cell>
        </row>
        <row r="1312">
          <cell r="F1312">
            <v>0</v>
          </cell>
          <cell r="G1312">
            <v>0</v>
          </cell>
          <cell r="H1312">
            <v>0</v>
          </cell>
          <cell r="I1312">
            <v>0</v>
          </cell>
          <cell r="J1312">
            <v>0</v>
          </cell>
          <cell r="K1312">
            <v>0</v>
          </cell>
        </row>
        <row r="1313">
          <cell r="F1313">
            <v>0</v>
          </cell>
          <cell r="G1313">
            <v>0</v>
          </cell>
          <cell r="H1313">
            <v>0</v>
          </cell>
          <cell r="I1313">
            <v>0</v>
          </cell>
          <cell r="J1313">
            <v>0</v>
          </cell>
          <cell r="K1313">
            <v>0</v>
          </cell>
        </row>
        <row r="1314">
          <cell r="F1314">
            <v>0</v>
          </cell>
          <cell r="G1314">
            <v>0</v>
          </cell>
          <cell r="H1314">
            <v>0</v>
          </cell>
          <cell r="I1314">
            <v>0</v>
          </cell>
          <cell r="J1314">
            <v>0</v>
          </cell>
          <cell r="K1314">
            <v>0</v>
          </cell>
        </row>
        <row r="1315">
          <cell r="F1315">
            <v>0</v>
          </cell>
          <cell r="G1315">
            <v>0</v>
          </cell>
          <cell r="H1315">
            <v>0</v>
          </cell>
          <cell r="I1315">
            <v>0</v>
          </cell>
          <cell r="J1315">
            <v>0</v>
          </cell>
          <cell r="K1315">
            <v>0</v>
          </cell>
        </row>
        <row r="1316">
          <cell r="F1316">
            <v>0</v>
          </cell>
          <cell r="G1316">
            <v>0</v>
          </cell>
          <cell r="H1316">
            <v>0</v>
          </cell>
          <cell r="I1316">
            <v>0</v>
          </cell>
          <cell r="J1316">
            <v>0</v>
          </cell>
          <cell r="K1316">
            <v>0</v>
          </cell>
        </row>
        <row r="1317">
          <cell r="F1317">
            <v>0</v>
          </cell>
          <cell r="G1317">
            <v>0</v>
          </cell>
          <cell r="H1317">
            <v>0</v>
          </cell>
          <cell r="I1317">
            <v>0</v>
          </cell>
          <cell r="J1317">
            <v>0</v>
          </cell>
          <cell r="K1317">
            <v>0</v>
          </cell>
        </row>
        <row r="1318">
          <cell r="F1318">
            <v>0</v>
          </cell>
          <cell r="G1318">
            <v>0</v>
          </cell>
          <cell r="H1318">
            <v>0</v>
          </cell>
          <cell r="I1318">
            <v>0</v>
          </cell>
          <cell r="J1318">
            <v>0</v>
          </cell>
          <cell r="K1318">
            <v>0</v>
          </cell>
        </row>
        <row r="1319">
          <cell r="F1319">
            <v>0</v>
          </cell>
          <cell r="G1319">
            <v>0</v>
          </cell>
          <cell r="H1319">
            <v>0</v>
          </cell>
          <cell r="I1319">
            <v>0</v>
          </cell>
          <cell r="J1319">
            <v>0</v>
          </cell>
          <cell r="K1319">
            <v>0</v>
          </cell>
        </row>
        <row r="1320">
          <cell r="F1320">
            <v>0</v>
          </cell>
          <cell r="G1320">
            <v>0</v>
          </cell>
          <cell r="H1320">
            <v>0</v>
          </cell>
          <cell r="I1320">
            <v>0</v>
          </cell>
          <cell r="J1320">
            <v>0</v>
          </cell>
          <cell r="K1320">
            <v>0</v>
          </cell>
        </row>
        <row r="1321">
          <cell r="F1321">
            <v>0</v>
          </cell>
          <cell r="G1321">
            <v>0</v>
          </cell>
          <cell r="H1321">
            <v>0</v>
          </cell>
          <cell r="I1321">
            <v>0</v>
          </cell>
          <cell r="J1321">
            <v>0</v>
          </cell>
          <cell r="K1321">
            <v>0</v>
          </cell>
        </row>
        <row r="1322">
          <cell r="F1322">
            <v>0</v>
          </cell>
          <cell r="G1322">
            <v>0</v>
          </cell>
          <cell r="H1322">
            <v>0</v>
          </cell>
          <cell r="I1322">
            <v>0</v>
          </cell>
          <cell r="J1322">
            <v>0</v>
          </cell>
          <cell r="K1322">
            <v>0</v>
          </cell>
        </row>
        <row r="1323">
          <cell r="F1323">
            <v>0</v>
          </cell>
          <cell r="G1323">
            <v>0</v>
          </cell>
          <cell r="H1323">
            <v>0</v>
          </cell>
          <cell r="I1323">
            <v>0</v>
          </cell>
          <cell r="J1323">
            <v>0</v>
          </cell>
          <cell r="K1323">
            <v>0</v>
          </cell>
        </row>
        <row r="1324">
          <cell r="F1324">
            <v>0</v>
          </cell>
          <cell r="G1324">
            <v>0</v>
          </cell>
          <cell r="H1324">
            <v>0</v>
          </cell>
          <cell r="I1324">
            <v>0</v>
          </cell>
          <cell r="J1324">
            <v>0</v>
          </cell>
          <cell r="K1324">
            <v>0</v>
          </cell>
        </row>
        <row r="1325">
          <cell r="F1325">
            <v>0</v>
          </cell>
          <cell r="G1325">
            <v>0</v>
          </cell>
          <cell r="H1325">
            <v>0</v>
          </cell>
          <cell r="I1325">
            <v>0</v>
          </cell>
          <cell r="J1325">
            <v>0</v>
          </cell>
          <cell r="K1325">
            <v>0</v>
          </cell>
        </row>
        <row r="1326">
          <cell r="F1326">
            <v>0</v>
          </cell>
          <cell r="G1326">
            <v>0</v>
          </cell>
          <cell r="H1326">
            <v>0</v>
          </cell>
          <cell r="I1326">
            <v>0</v>
          </cell>
          <cell r="J1326">
            <v>0</v>
          </cell>
          <cell r="K1326">
            <v>0</v>
          </cell>
        </row>
        <row r="1327">
          <cell r="F1327">
            <v>0</v>
          </cell>
          <cell r="G1327">
            <v>0</v>
          </cell>
          <cell r="H1327">
            <v>0</v>
          </cell>
          <cell r="I1327">
            <v>0</v>
          </cell>
          <cell r="J1327">
            <v>0</v>
          </cell>
          <cell r="K1327">
            <v>0</v>
          </cell>
        </row>
        <row r="1328">
          <cell r="F1328">
            <v>0</v>
          </cell>
          <cell r="G1328">
            <v>0</v>
          </cell>
          <cell r="H1328">
            <v>0</v>
          </cell>
          <cell r="I1328">
            <v>0</v>
          </cell>
          <cell r="J1328">
            <v>0</v>
          </cell>
          <cell r="K1328">
            <v>0</v>
          </cell>
        </row>
        <row r="1329">
          <cell r="F1329">
            <v>0</v>
          </cell>
          <cell r="G1329">
            <v>0</v>
          </cell>
          <cell r="H1329">
            <v>0</v>
          </cell>
          <cell r="I1329">
            <v>0</v>
          </cell>
          <cell r="J1329">
            <v>0</v>
          </cell>
          <cell r="K1329">
            <v>0</v>
          </cell>
        </row>
        <row r="1330">
          <cell r="F1330">
            <v>3859408</v>
          </cell>
          <cell r="G1330">
            <v>0</v>
          </cell>
          <cell r="H1330">
            <v>3859408</v>
          </cell>
          <cell r="I1330">
            <v>0</v>
          </cell>
          <cell r="J1330">
            <v>3859408</v>
          </cell>
          <cell r="K1330">
            <v>0</v>
          </cell>
        </row>
        <row r="1331">
          <cell r="F1331">
            <v>31975198</v>
          </cell>
          <cell r="G1331">
            <v>1547395</v>
          </cell>
          <cell r="H1331">
            <v>33522593</v>
          </cell>
          <cell r="I1331">
            <v>0</v>
          </cell>
          <cell r="J1331">
            <v>33522593</v>
          </cell>
          <cell r="K1331">
            <v>0</v>
          </cell>
        </row>
        <row r="1332">
          <cell r="F1332">
            <v>31975198</v>
          </cell>
          <cell r="G1332">
            <v>1547395</v>
          </cell>
          <cell r="H1332">
            <v>33522593</v>
          </cell>
          <cell r="I1332">
            <v>0</v>
          </cell>
          <cell r="J1332">
            <v>33522593</v>
          </cell>
          <cell r="K133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Steel KZT98"/>
      <sheetName val="BS-Coal KZT98"/>
      <sheetName val="BS- KZT  IK 98"/>
      <sheetName val="BS-Steel $98"/>
      <sheetName val="BS-Coal $98"/>
      <sheetName val="BS- $ IK98"/>
      <sheetName val="Steel"/>
      <sheetName val="OOKS   "/>
      <sheetName val="Scrap shop "/>
      <sheetName val="Catering combine "/>
      <sheetName val="Ispat hotel "/>
      <sheetName val="Ispat Tex "/>
      <sheetName val="Tets 2 "/>
      <sheetName val="Steel Division "/>
      <sheetName val="B.S. Steel Div "/>
      <sheetName val="ppty ytd sept 97"/>
      <sheetName val="exchange rates"/>
      <sheetName val="GOODWILL 1999"/>
      <sheetName val="profit 99 Steel Div Tenge"/>
      <sheetName val="profit 99 Steel Div USD"/>
      <sheetName val="Profit Steel Div 0199"/>
      <sheetName val="Profit Steel Div 0299"/>
      <sheetName val="Profit Steel Div 0399"/>
      <sheetName val="Profit Steel Div 0499"/>
      <sheetName val="Profit Steel Div 0599"/>
      <sheetName val="Profit Steel Div 0699"/>
      <sheetName val="Profit Steel Div 0799"/>
      <sheetName val="Profit Steel Div 0899"/>
      <sheetName val="Profit Steel Div 0999"/>
      <sheetName val="Profit Steel Div 1099"/>
      <sheetName val="Profit Steel Div 1199"/>
      <sheetName val="Profit Steel Div 1299"/>
      <sheetName val="Profit Steel Division YTD"/>
      <sheetName val="TRF PRICE DIFF COAL DIV"/>
      <sheetName val="KAZAK RECO ST 99"/>
      <sheetName val="KAZAK RECO ST 99 (2)"/>
      <sheetName val="KAZAK IAS PL AC  RECO  99"/>
      <sheetName val="KAZAK RECO STCoal  99"/>
      <sheetName val="PL-format Tenge Steel"/>
      <sheetName val="PL-format Tenge  Coal "/>
      <sheetName val="PL-format Tenge  IK "/>
      <sheetName val="BS-Steel KZT"/>
      <sheetName val="BS-Coal KZT"/>
      <sheetName val="BS- KZT  IK "/>
      <sheetName val="BS-Steel $"/>
      <sheetName val="BS-Coal $"/>
      <sheetName val="BS- $ IK"/>
      <sheetName val="PL-format $ Steel"/>
      <sheetName val="PL-format $ Coal"/>
      <sheetName val="PL-format $ IK"/>
      <sheetName val="Accounts receivable "/>
      <sheetName val="Creditors  "/>
      <sheetName val="Inventory"/>
      <sheetName val="Inventory valuation"/>
      <sheetName val="Inventory 0699"/>
      <sheetName val="acc 821 "/>
      <sheetName val="FIXED ASSETS Kazak0899"/>
      <sheetName val="Dues to govt"/>
      <sheetName val="TAXES kas"/>
      <sheetName val="DTL IAS  99"/>
      <sheetName val="NOTES"/>
      <sheetName val="corporate exposure 98"/>
      <sheetName val="corporate exposure 99"/>
      <sheetName val="BAD DEBTS"/>
      <sheetName val="profit 9"/>
      <sheetName val="profit 98(1)"/>
      <sheetName val="DEPN  YTD SEPT 97"/>
      <sheetName val="IAS bsheet june 97"/>
      <sheetName val="US Dollar 2003"/>
      <sheetName val="SDR 2003"/>
      <sheetName val="GAAP TB 31.12.01  detail p&amp;l"/>
      <sheetName val="Auxilliary_Info"/>
      <sheetName val="Links"/>
      <sheetName val="Статьи"/>
      <sheetName val="Hidden"/>
      <sheetName val="Betas by Sector"/>
      <sheetName val="RTS_tl"/>
      <sheetName val="Risk Country rating"/>
      <sheetName val="Risk Company Size"/>
      <sheetName val="GKO"/>
      <sheetName val="RTS"/>
      <sheetName val="I. Прогноз доходов"/>
      <sheetName val="TB 2005"/>
      <sheetName val="1NK"/>
      <sheetName val="IAS0899"/>
      <sheetName val="TB KMG Fin 2007"/>
      <sheetName val="Форма2"/>
      <sheetName val="MAIN"/>
      <sheetName val=""/>
      <sheetName val="Consolidator Inputs"/>
      <sheetName val="Assumptions"/>
      <sheetName val="DropDown"/>
      <sheetName val="AR Drop Downs"/>
      <sheetName val="17"/>
      <sheetName val="Drop Down"/>
      <sheetName val="K_760"/>
      <sheetName val="Const"/>
      <sheetName val="Dep_OpEx"/>
      <sheetName val="25. Hidden"/>
      <sheetName val="2. Inputs"/>
      <sheetName val="KAZAK_RECO_ST_99"/>
      <sheetName val="BS-Steel_KZT98"/>
      <sheetName val="BS-Coal_KZT98"/>
      <sheetName val="BS-_KZT__IK_98"/>
      <sheetName val="BS-Steel_$98"/>
      <sheetName val="BS-Coal_$98"/>
      <sheetName val="BS-_$_IK98"/>
      <sheetName val="OOKS___"/>
      <sheetName val="Scrap_shop_"/>
      <sheetName val="Catering_combine_"/>
      <sheetName val="Ispat_hotel_"/>
      <sheetName val="Ispat_Tex_"/>
      <sheetName val="Tets_2_"/>
      <sheetName val="Steel_Division_"/>
      <sheetName val="B_S__Steel_Div_"/>
      <sheetName val="ppty_ytd_sept_97"/>
      <sheetName val="exchange_rates"/>
      <sheetName val="GOODWILL_1999"/>
      <sheetName val="profit_99_Steel_Div_Tenge"/>
      <sheetName val="profit_99_Steel_Div_USD"/>
      <sheetName val="Profit_Steel_Div_0199"/>
      <sheetName val="Profit_Steel_Div_0299"/>
      <sheetName val="Profit_Steel_Div_0399"/>
      <sheetName val="Profit_Steel_Div_0499"/>
      <sheetName val="Profit_Steel_Div_0599"/>
      <sheetName val="Profit_Steel_Div_0699"/>
      <sheetName val="Profit_Steel_Div_0799"/>
      <sheetName val="Profit_Steel_Div_0899"/>
      <sheetName val="Profit_Steel_Div_0999"/>
      <sheetName val="Profit_Steel_Div_1099"/>
      <sheetName val="Profit_Steel_Div_1199"/>
      <sheetName val="Profit_Steel_Div_1299"/>
      <sheetName val="Profit_Steel_Division_YTD"/>
      <sheetName val="TRF_PRICE_DIFF_COAL_DIV"/>
      <sheetName val="KAZAK_RECO_ST_99_(2)"/>
      <sheetName val="KAZAK_IAS_PL_AC__RECO__99"/>
      <sheetName val="KAZAK_RECO_STCoal__99"/>
      <sheetName val="PL-format_Tenge_Steel"/>
      <sheetName val="PL-format_Tenge__Coal_"/>
      <sheetName val="PL-format_Tenge__IK_"/>
      <sheetName val="BS-Steel_KZT"/>
      <sheetName val="BS-Coal_KZT"/>
      <sheetName val="BS-_KZT__IK_"/>
      <sheetName val="BS-Steel_$"/>
      <sheetName val="BS-Coal_$"/>
      <sheetName val="BS-_$_IK"/>
      <sheetName val="PL-format_$_Steel"/>
      <sheetName val="PL-format_$_Coal"/>
      <sheetName val="PL-format_$_IK"/>
      <sheetName val="Accounts_receivable_"/>
      <sheetName val="Creditors__"/>
      <sheetName val="Inventory_valuation"/>
      <sheetName val="Inventory_0699"/>
      <sheetName val="acc_821_"/>
      <sheetName val="FIXED_ASSETS_Kazak0899"/>
      <sheetName val="Dues_to_govt"/>
      <sheetName val="TAXES_kas"/>
      <sheetName val="DTL_IAS__99"/>
      <sheetName val="corporate_exposure_98"/>
      <sheetName val="corporate_exposure_99"/>
      <sheetName val="BAD_DEBTS"/>
      <sheetName val="profit_9"/>
      <sheetName val="profit_98(1)"/>
      <sheetName val="DEPN__YTD_SEPT_97"/>
      <sheetName val="IAS_bsheet_june_97"/>
      <sheetName val="K101 FA Lead"/>
      <sheetName val="workings"/>
      <sheetName val="Macroeconomic Assumptions"/>
      <sheetName val="CHALLAN"/>
      <sheetName val="Планы"/>
      <sheetName val="баланс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1">
          <cell r="A1" t="str">
            <v>ISPAT KARMET</v>
          </cell>
          <cell r="AO1">
            <v>36360</v>
          </cell>
        </row>
        <row r="2">
          <cell r="M2">
            <v>114.5</v>
          </cell>
          <cell r="P2">
            <v>128</v>
          </cell>
          <cell r="S2">
            <v>131</v>
          </cell>
        </row>
        <row r="3">
          <cell r="A3" t="str">
            <v>RECONCILIATION STATEMENT</v>
          </cell>
        </row>
        <row r="4">
          <cell r="A4" t="str">
            <v>PROFIT &amp; LOSS A/C HEADS STEEL DIVISION</v>
          </cell>
          <cell r="L4" t="str">
            <v>APRIL 99</v>
          </cell>
          <cell r="O4">
            <v>36281</v>
          </cell>
          <cell r="R4">
            <v>36312</v>
          </cell>
          <cell r="AM4" t="str">
            <v>TOTAL 99</v>
          </cell>
          <cell r="AO4" t="str">
            <v>REMARKS</v>
          </cell>
        </row>
        <row r="5">
          <cell r="A5" t="str">
            <v>Ytd August 99</v>
          </cell>
        </row>
        <row r="6">
          <cell r="K6" t="str">
            <v>TENGE X 1000</v>
          </cell>
          <cell r="L6" t="str">
            <v>USD X 1000</v>
          </cell>
          <cell r="M6" t="str">
            <v>ex rate</v>
          </cell>
          <cell r="N6" t="str">
            <v>TENGE X 1000</v>
          </cell>
          <cell r="O6" t="str">
            <v>USD X 1000</v>
          </cell>
          <cell r="P6" t="str">
            <v>ex rate</v>
          </cell>
          <cell r="Q6" t="str">
            <v>TENGE X 1000</v>
          </cell>
          <cell r="R6" t="str">
            <v>USD X 1000</v>
          </cell>
          <cell r="S6" t="str">
            <v>ex rate</v>
          </cell>
          <cell r="AL6" t="str">
            <v>TENGE X 1000</v>
          </cell>
          <cell r="AM6" t="str">
            <v>USD X 1000</v>
          </cell>
          <cell r="AN6" t="str">
            <v>ex rate</v>
          </cell>
        </row>
        <row r="9">
          <cell r="A9" t="str">
            <v>1. SALES</v>
          </cell>
        </row>
        <row r="11">
          <cell r="A11" t="str">
            <v>As per Kazak books</v>
          </cell>
          <cell r="K11">
            <v>6617108.9060000004</v>
          </cell>
          <cell r="L11">
            <v>57791.34415720524</v>
          </cell>
          <cell r="M11">
            <v>114.50000000000001</v>
          </cell>
          <cell r="N11">
            <v>6707661.5099999998</v>
          </cell>
          <cell r="O11">
            <v>52403.605546874998</v>
          </cell>
          <cell r="P11">
            <v>128</v>
          </cell>
          <cell r="Q11">
            <v>6733637.9159999993</v>
          </cell>
          <cell r="R11">
            <v>51401.816152671752</v>
          </cell>
          <cell r="S11">
            <v>131</v>
          </cell>
          <cell r="AL11">
            <v>46154378.056999996</v>
          </cell>
          <cell r="AM11">
            <v>403621.52405056887</v>
          </cell>
          <cell r="AN11">
            <v>114.35063619455887</v>
          </cell>
        </row>
        <row r="12">
          <cell r="AL12">
            <v>0</v>
          </cell>
          <cell r="AM12">
            <v>0</v>
          </cell>
          <cell r="AN12" t="e">
            <v>#DIV/0!</v>
          </cell>
        </row>
        <row r="13">
          <cell r="A13" t="str">
            <v>Adjustments for KAS / IAS :</v>
          </cell>
          <cell r="AL13">
            <v>0</v>
          </cell>
          <cell r="AM13">
            <v>0</v>
          </cell>
          <cell r="AN13" t="e">
            <v>#DIV/0!</v>
          </cell>
        </row>
        <row r="14">
          <cell r="AL14">
            <v>0</v>
          </cell>
          <cell r="AM14">
            <v>0</v>
          </cell>
          <cell r="AN14" t="e">
            <v>#DIV/0!</v>
          </cell>
        </row>
        <row r="15">
          <cell r="A15" t="str">
            <v>Adjustments for Variable Cost  :</v>
          </cell>
          <cell r="AL15">
            <v>0</v>
          </cell>
          <cell r="AM15">
            <v>0</v>
          </cell>
          <cell r="AN15" t="e">
            <v>#DIV/0!</v>
          </cell>
        </row>
        <row r="17">
          <cell r="A17" t="str">
            <v>Sub Total : Sales as per Variable Cost Statement</v>
          </cell>
          <cell r="K17">
            <v>6617108.9060000004</v>
          </cell>
          <cell r="L17">
            <v>57791.34415720524</v>
          </cell>
          <cell r="M17">
            <v>114.50000000000001</v>
          </cell>
          <cell r="N17">
            <v>6707661.5099999998</v>
          </cell>
          <cell r="O17">
            <v>52403.605546874998</v>
          </cell>
          <cell r="P17">
            <v>128</v>
          </cell>
          <cell r="Q17">
            <v>6733637.9159999993</v>
          </cell>
          <cell r="R17">
            <v>51401.816152671752</v>
          </cell>
          <cell r="S17">
            <v>131</v>
          </cell>
          <cell r="AL17">
            <v>46154378.056999996</v>
          </cell>
          <cell r="AM17">
            <v>403621.52405056887</v>
          </cell>
          <cell r="AN17">
            <v>114.35063619455887</v>
          </cell>
        </row>
        <row r="19">
          <cell r="M19" t="e">
            <v>#DIV/0!</v>
          </cell>
          <cell r="P19" t="e">
            <v>#DIV/0!</v>
          </cell>
          <cell r="S19" t="e">
            <v>#DIV/0!</v>
          </cell>
          <cell r="AL19">
            <v>0</v>
          </cell>
          <cell r="AM19">
            <v>0</v>
          </cell>
          <cell r="AN19" t="e">
            <v>#DIV/0!</v>
          </cell>
        </row>
        <row r="20">
          <cell r="A20" t="str">
            <v>tenge translated $ exchange Gain reversed</v>
          </cell>
          <cell r="L20">
            <v>-11396.179537117903</v>
          </cell>
          <cell r="O20">
            <v>-4742.1325000000006</v>
          </cell>
          <cell r="R20">
            <v>-1090.0526259541975</v>
          </cell>
          <cell r="AL20">
            <v>0</v>
          </cell>
          <cell r="AM20">
            <v>-19193.899729765639</v>
          </cell>
          <cell r="AN20">
            <v>0</v>
          </cell>
          <cell r="AO20" t="str">
            <v>Reversal of $ translation of Exchange Gain</v>
          </cell>
        </row>
        <row r="21">
          <cell r="A21" t="str">
            <v>tenge translated $ exchange Loss reversed</v>
          </cell>
          <cell r="L21">
            <v>650.14401746724889</v>
          </cell>
          <cell r="O21">
            <v>591.53201562499999</v>
          </cell>
          <cell r="R21">
            <v>133.60445038167938</v>
          </cell>
          <cell r="AL21">
            <v>0</v>
          </cell>
          <cell r="AM21">
            <v>1505.3817125611022</v>
          </cell>
          <cell r="AN21">
            <v>0</v>
          </cell>
          <cell r="AO21" t="str">
            <v>Reversal of $ translation of Exchange Loss</v>
          </cell>
        </row>
        <row r="22">
          <cell r="AL22">
            <v>0</v>
          </cell>
          <cell r="AM22">
            <v>0</v>
          </cell>
          <cell r="AN22" t="e">
            <v>#DIV/0!</v>
          </cell>
        </row>
        <row r="23">
          <cell r="A23" t="str">
            <v>Journal Entry Trf to Other Income</v>
          </cell>
          <cell r="AL23">
            <v>-123725</v>
          </cell>
          <cell r="AM23">
            <v>-1414</v>
          </cell>
          <cell r="AN23">
            <v>87.5</v>
          </cell>
          <cell r="AO23" t="str">
            <v>Contra Cost of Sales $ 839 /other income $ 575 TH</v>
          </cell>
        </row>
        <row r="24">
          <cell r="AL24">
            <v>0</v>
          </cell>
          <cell r="AM24">
            <v>0</v>
          </cell>
          <cell r="AN24" t="e">
            <v>#DIV/0!</v>
          </cell>
          <cell r="AO24" t="str">
            <v>Contra</v>
          </cell>
        </row>
        <row r="26">
          <cell r="A26" t="str">
            <v xml:space="preserve">TOTAL SALES FOR KAS / IAS </v>
          </cell>
          <cell r="K26">
            <v>6617108.9060000004</v>
          </cell>
          <cell r="L26">
            <v>47045.308637554583</v>
          </cell>
          <cell r="M26">
            <v>140.65395886717172</v>
          </cell>
          <cell r="N26">
            <v>6707661.5099999998</v>
          </cell>
          <cell r="O26">
            <v>48253.0050625</v>
          </cell>
          <cell r="P26">
            <v>139.01023369035482</v>
          </cell>
          <cell r="Q26">
            <v>6733637.9159999993</v>
          </cell>
          <cell r="R26">
            <v>50445.367977099238</v>
          </cell>
          <cell r="S26">
            <v>133.48377038416845</v>
          </cell>
          <cell r="AL26">
            <v>46030653.056999996</v>
          </cell>
          <cell r="AM26">
            <v>384519.00603336433</v>
          </cell>
          <cell r="AN26">
            <v>119.70969531999144</v>
          </cell>
        </row>
        <row r="27">
          <cell r="AL27">
            <v>0</v>
          </cell>
          <cell r="AM27">
            <v>0</v>
          </cell>
          <cell r="AO27" t="str">
            <v>check</v>
          </cell>
        </row>
        <row r="31">
          <cell r="A31" t="str">
            <v>2. COST OF SALES :</v>
          </cell>
        </row>
        <row r="33">
          <cell r="A33" t="str">
            <v>As per Kazak books</v>
          </cell>
          <cell r="K33">
            <v>-4609965.5980000002</v>
          </cell>
          <cell r="L33">
            <v>-40261.708279475999</v>
          </cell>
          <cell r="M33">
            <v>114.49999999999996</v>
          </cell>
          <cell r="N33">
            <v>-4987265.1300000008</v>
          </cell>
          <cell r="O33">
            <v>-38963.008828125006</v>
          </cell>
          <cell r="P33">
            <v>128</v>
          </cell>
          <cell r="Q33">
            <v>-4806080.5590000013</v>
          </cell>
          <cell r="R33">
            <v>-36687.637854961824</v>
          </cell>
          <cell r="S33">
            <v>131.00000000000006</v>
          </cell>
          <cell r="AL33">
            <v>-36629683.674000002</v>
          </cell>
          <cell r="AM33">
            <v>-329605.39022939093</v>
          </cell>
          <cell r="AN33">
            <v>111.13193157583784</v>
          </cell>
        </row>
        <row r="35">
          <cell r="A35" t="str">
            <v>Adjustments for KAS / IAS :</v>
          </cell>
        </row>
        <row r="37">
          <cell r="A37" t="str">
            <v>Adjustments for Variable Cost  :</v>
          </cell>
        </row>
        <row r="39">
          <cell r="A39" t="str">
            <v xml:space="preserve">Valuation of semi finished goods under ttl cost </v>
          </cell>
        </row>
        <row r="40">
          <cell r="A40" t="str">
            <v>reversed for the month</v>
          </cell>
          <cell r="K40">
            <v>-106937</v>
          </cell>
          <cell r="L40">
            <v>5257</v>
          </cell>
          <cell r="M40">
            <v>-20.341829941031005</v>
          </cell>
          <cell r="N40">
            <v>194490</v>
          </cell>
          <cell r="O40">
            <v>3734</v>
          </cell>
          <cell r="P40">
            <v>52.086234600964112</v>
          </cell>
          <cell r="Q40">
            <v>-355673</v>
          </cell>
          <cell r="R40">
            <v>-2320</v>
          </cell>
          <cell r="S40">
            <v>153.3073275862069</v>
          </cell>
          <cell r="AL40">
            <v>-367431</v>
          </cell>
          <cell r="AM40">
            <v>6645</v>
          </cell>
          <cell r="AN40">
            <v>-55.29435665914221</v>
          </cell>
          <cell r="AO40" t="str">
            <v>Contra Inventory A/c</v>
          </cell>
        </row>
        <row r="42">
          <cell r="A42" t="str">
            <v xml:space="preserve">Valuation of semi finished goods under var. cost </v>
          </cell>
          <cell r="K42">
            <v>134428</v>
          </cell>
          <cell r="L42">
            <v>-2509</v>
          </cell>
          <cell r="M42">
            <v>-53.578318055001994</v>
          </cell>
          <cell r="N42">
            <v>-135716</v>
          </cell>
          <cell r="O42">
            <v>-3726</v>
          </cell>
          <cell r="P42">
            <v>36.424047235641439</v>
          </cell>
          <cell r="Q42">
            <v>247334</v>
          </cell>
          <cell r="R42">
            <v>1906</v>
          </cell>
          <cell r="S42">
            <v>129.76600209863588</v>
          </cell>
          <cell r="AL42">
            <v>368425</v>
          </cell>
          <cell r="AM42">
            <v>-3752</v>
          </cell>
          <cell r="AN42">
            <v>-98.194296375266518</v>
          </cell>
          <cell r="AO42" t="str">
            <v>Contra Inventory A/c</v>
          </cell>
        </row>
        <row r="43">
          <cell r="A43" t="str">
            <v>incorporated for the month</v>
          </cell>
          <cell r="AO43" t="str">
            <v>( refer Inventory Schedule )</v>
          </cell>
        </row>
        <row r="45">
          <cell r="A45" t="str">
            <v>Sub Total : Cost of Sales as per Variable Cost Statement</v>
          </cell>
          <cell r="K45">
            <v>-4582474.5980000002</v>
          </cell>
          <cell r="L45">
            <v>-37513.708279475999</v>
          </cell>
          <cell r="M45">
            <v>122.15466847107469</v>
          </cell>
          <cell r="N45">
            <v>-4928491.1300000008</v>
          </cell>
          <cell r="O45">
            <v>-38955.008828125006</v>
          </cell>
          <cell r="P45">
            <v>126.51752055159835</v>
          </cell>
          <cell r="Q45">
            <v>-4914419.5590000013</v>
          </cell>
          <cell r="R45">
            <v>-37101.637854961824</v>
          </cell>
          <cell r="S45">
            <v>132.45829141590758</v>
          </cell>
          <cell r="AL45">
            <v>-36628689.674000002</v>
          </cell>
          <cell r="AM45">
            <v>-326712.39022939093</v>
          </cell>
          <cell r="AN45">
            <v>112.11294939956917</v>
          </cell>
        </row>
        <row r="47">
          <cell r="M47" t="e">
            <v>#DIV/0!</v>
          </cell>
          <cell r="P47" t="e">
            <v>#DIV/0!</v>
          </cell>
          <cell r="Q47">
            <v>0</v>
          </cell>
          <cell r="R47">
            <v>0</v>
          </cell>
          <cell r="S47" t="e">
            <v>#DIV/0!</v>
          </cell>
          <cell r="AL47">
            <v>0</v>
          </cell>
          <cell r="AM47">
            <v>0</v>
          </cell>
          <cell r="AN47" t="e">
            <v>#DIV/0!</v>
          </cell>
        </row>
        <row r="49">
          <cell r="A49" t="str">
            <v>Trf price diff Coal division - conta Inter Unit A/c</v>
          </cell>
          <cell r="K49">
            <v>184242</v>
          </cell>
          <cell r="L49">
            <v>-104.5</v>
          </cell>
          <cell r="M49">
            <v>-1763.0813397129186</v>
          </cell>
          <cell r="N49">
            <v>202982</v>
          </cell>
          <cell r="O49">
            <v>-368</v>
          </cell>
          <cell r="P49">
            <v>-551.58152173913038</v>
          </cell>
          <cell r="Q49">
            <v>233763</v>
          </cell>
          <cell r="R49">
            <v>-4</v>
          </cell>
          <cell r="S49">
            <v>-58440.75</v>
          </cell>
          <cell r="AL49">
            <v>881705</v>
          </cell>
          <cell r="AM49">
            <v>287.30000000000018</v>
          </cell>
          <cell r="AN49">
            <v>3068.9349112426016</v>
          </cell>
          <cell r="AO49" t="str">
            <v>Contra Inter Unit a/c</v>
          </cell>
        </row>
        <row r="51">
          <cell r="A51" t="str">
            <v>Provision for RBL ( $ 1,594 pa = $th 133 pm )  provided for IAS</v>
          </cell>
          <cell r="K51">
            <v>-15228.5</v>
          </cell>
          <cell r="L51">
            <v>-133</v>
          </cell>
          <cell r="M51">
            <v>114.5</v>
          </cell>
          <cell r="N51">
            <v>-17024</v>
          </cell>
          <cell r="O51">
            <v>-133</v>
          </cell>
          <cell r="P51">
            <v>128</v>
          </cell>
          <cell r="Q51">
            <v>-17423</v>
          </cell>
          <cell r="R51">
            <v>-133</v>
          </cell>
          <cell r="S51">
            <v>131</v>
          </cell>
          <cell r="AL51">
            <v>-84042.7</v>
          </cell>
          <cell r="AM51">
            <v>-798</v>
          </cell>
          <cell r="AN51">
            <v>105.31666666666666</v>
          </cell>
          <cell r="AO51" t="str">
            <v>Contra - RBL not provided</v>
          </cell>
        </row>
        <row r="54">
          <cell r="M54">
            <v>76.5</v>
          </cell>
          <cell r="P54">
            <v>76.599999999999994</v>
          </cell>
          <cell r="S54">
            <v>76.95</v>
          </cell>
          <cell r="AL54">
            <v>0</v>
          </cell>
          <cell r="AM54">
            <v>0</v>
          </cell>
          <cell r="AN54" t="e">
            <v>#DIV/0!</v>
          </cell>
          <cell r="AO54" t="str">
            <v>Contra Fixed Assets</v>
          </cell>
        </row>
        <row r="55">
          <cell r="AL55">
            <v>0</v>
          </cell>
          <cell r="AM55">
            <v>0</v>
          </cell>
          <cell r="AN55" t="e">
            <v>#DIV/0!</v>
          </cell>
          <cell r="AO55" t="str">
            <v>( Refer Fixed Assets schedule )</v>
          </cell>
        </row>
        <row r="56">
          <cell r="AL56">
            <v>0</v>
          </cell>
          <cell r="AM56">
            <v>0</v>
          </cell>
          <cell r="AN56" t="e">
            <v>#DIV/0!</v>
          </cell>
        </row>
        <row r="57">
          <cell r="M57">
            <v>140.65395886717172</v>
          </cell>
          <cell r="P57">
            <v>139.01023369035482</v>
          </cell>
          <cell r="S57">
            <v>133.48377038416845</v>
          </cell>
          <cell r="AL57">
            <v>0</v>
          </cell>
          <cell r="AM57">
            <v>0</v>
          </cell>
          <cell r="AN57" t="e">
            <v>#DIV/0!</v>
          </cell>
          <cell r="AO57" t="str">
            <v>Contra Trade &amp; Other Creditors</v>
          </cell>
        </row>
        <row r="58">
          <cell r="AL58">
            <v>0</v>
          </cell>
          <cell r="AM58">
            <v>0</v>
          </cell>
          <cell r="AN58" t="e">
            <v>#DIV/0!</v>
          </cell>
        </row>
        <row r="59">
          <cell r="M59">
            <v>140.65395886717172</v>
          </cell>
          <cell r="P59">
            <v>139.01023369035482</v>
          </cell>
          <cell r="S59">
            <v>133.48377038416845</v>
          </cell>
          <cell r="AL59">
            <v>0</v>
          </cell>
          <cell r="AM59">
            <v>0</v>
          </cell>
          <cell r="AN59" t="e">
            <v>#DIV/0!</v>
          </cell>
        </row>
        <row r="62">
          <cell r="M62">
            <v>140.65395886717172</v>
          </cell>
          <cell r="P62">
            <v>139.01023369035482</v>
          </cell>
          <cell r="S62">
            <v>133.48377038416845</v>
          </cell>
          <cell r="AL62">
            <v>0</v>
          </cell>
          <cell r="AM62">
            <v>0</v>
          </cell>
          <cell r="AN62" t="e">
            <v>#DIV/0!</v>
          </cell>
        </row>
        <row r="65">
          <cell r="AL65">
            <v>0</v>
          </cell>
          <cell r="AM65">
            <v>0</v>
          </cell>
          <cell r="AN65" t="e">
            <v>#DIV/0!</v>
          </cell>
          <cell r="AO65" t="str">
            <v>Contra COS</v>
          </cell>
        </row>
        <row r="68">
          <cell r="AL68">
            <v>0</v>
          </cell>
          <cell r="AM68">
            <v>0</v>
          </cell>
          <cell r="AN68" t="e">
            <v>#DIV/0!</v>
          </cell>
          <cell r="AO68" t="str">
            <v>Contra Fixed Assets</v>
          </cell>
        </row>
        <row r="70">
          <cell r="AL70">
            <v>0</v>
          </cell>
          <cell r="AM70">
            <v>0</v>
          </cell>
          <cell r="AN70" t="e">
            <v>#DIV/0!</v>
          </cell>
          <cell r="AO70" t="str">
            <v>Contra Fixed Assets</v>
          </cell>
        </row>
        <row r="72">
          <cell r="AL72">
            <v>0</v>
          </cell>
          <cell r="AM72">
            <v>0</v>
          </cell>
          <cell r="AN72" t="e">
            <v>#DIV/0!</v>
          </cell>
          <cell r="AO72" t="str">
            <v>Contra Fixed Assets</v>
          </cell>
        </row>
        <row r="74">
          <cell r="AL74">
            <v>0</v>
          </cell>
          <cell r="AM74">
            <v>0</v>
          </cell>
          <cell r="AN74" t="e">
            <v>#DIV/0!</v>
          </cell>
          <cell r="AO74" t="str">
            <v>Contra Fixed Assets</v>
          </cell>
        </row>
        <row r="76">
          <cell r="AL76">
            <v>0</v>
          </cell>
          <cell r="AM76">
            <v>0</v>
          </cell>
          <cell r="AN76" t="e">
            <v>#DIV/0!</v>
          </cell>
          <cell r="AO76" t="str">
            <v>Contra Trade &amp; Other Creditors</v>
          </cell>
        </row>
        <row r="78">
          <cell r="AL78">
            <v>0</v>
          </cell>
          <cell r="AM78">
            <v>0</v>
          </cell>
          <cell r="AN78" t="e">
            <v>#DIV/0!</v>
          </cell>
          <cell r="AO78" t="str">
            <v>Contra Investments</v>
          </cell>
        </row>
        <row r="80">
          <cell r="AL80">
            <v>0</v>
          </cell>
          <cell r="AM80">
            <v>0</v>
          </cell>
          <cell r="AN80" t="e">
            <v>#DIV/0!</v>
          </cell>
          <cell r="AO80" t="str">
            <v>Contra Accounts Receivable</v>
          </cell>
        </row>
        <row r="82">
          <cell r="AL82">
            <v>0</v>
          </cell>
          <cell r="AM82">
            <v>0</v>
          </cell>
          <cell r="AN82" t="e">
            <v>#DIV/0!</v>
          </cell>
          <cell r="AO82" t="str">
            <v>Contra Retirement benefit liability</v>
          </cell>
        </row>
        <row r="85">
          <cell r="AL85">
            <v>0</v>
          </cell>
          <cell r="AM85">
            <v>0</v>
          </cell>
          <cell r="AN85" t="e">
            <v>#DIV/0!</v>
          </cell>
        </row>
        <row r="87">
          <cell r="A87" t="str">
            <v>SUB TOTAL</v>
          </cell>
          <cell r="K87">
            <v>-4413461.0980000002</v>
          </cell>
          <cell r="L87">
            <v>-37751.208279475999</v>
          </cell>
          <cell r="M87">
            <v>116.90913481038018</v>
          </cell>
          <cell r="N87">
            <v>-4742533.1300000008</v>
          </cell>
          <cell r="O87">
            <v>-39456.008828125006</v>
          </cell>
          <cell r="P87">
            <v>120.19799444639803</v>
          </cell>
          <cell r="Q87">
            <v>-4698079.5590000013</v>
          </cell>
          <cell r="R87">
            <v>-37238.637854961824</v>
          </cell>
          <cell r="S87">
            <v>126.16142344674969</v>
          </cell>
          <cell r="AL87">
            <v>-35831027.374000005</v>
          </cell>
          <cell r="AM87">
            <v>-327223.09022939095</v>
          </cell>
          <cell r="AN87">
            <v>109.50030252718911</v>
          </cell>
        </row>
        <row r="89">
          <cell r="A89" t="str">
            <v>Reversal of Repairs Reserve ( refer steel plant cost sheet )</v>
          </cell>
          <cell r="K89">
            <v>140141</v>
          </cell>
          <cell r="L89">
            <v>1223.938864628821</v>
          </cell>
          <cell r="M89">
            <v>114.5</v>
          </cell>
          <cell r="N89">
            <v>54143</v>
          </cell>
          <cell r="O89">
            <v>422.9921875</v>
          </cell>
          <cell r="P89">
            <v>128</v>
          </cell>
          <cell r="Q89">
            <v>79017</v>
          </cell>
          <cell r="R89">
            <v>603</v>
          </cell>
          <cell r="S89">
            <v>131</v>
          </cell>
          <cell r="AL89">
            <v>659938</v>
          </cell>
          <cell r="AM89">
            <v>6735.0560988413363</v>
          </cell>
          <cell r="AN89">
            <v>97.98552384939039</v>
          </cell>
          <cell r="AO89" t="str">
            <v xml:space="preserve">Contra Creditors </v>
          </cell>
        </row>
        <row r="90">
          <cell r="A90" t="str">
            <v>Reserve reversed ( eg Provisions not required) currently booked to creditors</v>
          </cell>
          <cell r="K90">
            <v>-113179</v>
          </cell>
          <cell r="L90">
            <v>-1314</v>
          </cell>
          <cell r="M90">
            <v>86.133181126331806</v>
          </cell>
          <cell r="AL90">
            <v>0.20000000001164153</v>
          </cell>
          <cell r="AM90">
            <v>0</v>
          </cell>
          <cell r="AN90" t="e">
            <v>#DIV/0!</v>
          </cell>
          <cell r="AO90" t="str">
            <v xml:space="preserve">Contra Creditors </v>
          </cell>
        </row>
        <row r="91">
          <cell r="A91" t="str">
            <v xml:space="preserve">Valuation of finished goods under ttl cost </v>
          </cell>
          <cell r="K91">
            <v>-16877</v>
          </cell>
          <cell r="L91">
            <v>2300</v>
          </cell>
          <cell r="M91">
            <v>-7.3378260869565217</v>
          </cell>
          <cell r="N91">
            <v>-241168</v>
          </cell>
          <cell r="O91">
            <v>-1032</v>
          </cell>
          <cell r="P91">
            <v>233.68992248062017</v>
          </cell>
          <cell r="Q91">
            <v>-27292</v>
          </cell>
          <cell r="R91">
            <v>0</v>
          </cell>
          <cell r="AL91">
            <v>-124350</v>
          </cell>
          <cell r="AM91">
            <v>3647</v>
          </cell>
          <cell r="AN91">
            <v>-34.096517685769122</v>
          </cell>
          <cell r="AO91" t="str">
            <v>Contra Inventory A/c</v>
          </cell>
        </row>
        <row r="92">
          <cell r="A92" t="str">
            <v>reversed for the month</v>
          </cell>
        </row>
        <row r="93">
          <cell r="A93" t="str">
            <v xml:space="preserve">Valuation of finished goods under var. cost </v>
          </cell>
          <cell r="K93">
            <v>35693</v>
          </cell>
          <cell r="L93">
            <v>-1483</v>
          </cell>
          <cell r="M93">
            <v>-24.068105192178017</v>
          </cell>
          <cell r="N93">
            <v>223358</v>
          </cell>
          <cell r="O93">
            <v>782</v>
          </cell>
          <cell r="P93">
            <v>285.62404092071614</v>
          </cell>
          <cell r="Q93">
            <v>2916</v>
          </cell>
          <cell r="R93">
            <v>-99</v>
          </cell>
          <cell r="AL93">
            <v>135080</v>
          </cell>
          <cell r="AM93">
            <v>-2675</v>
          </cell>
          <cell r="AN93">
            <v>-50.497196261682241</v>
          </cell>
          <cell r="AO93" t="str">
            <v>Contra Inventory A/c</v>
          </cell>
        </row>
        <row r="94">
          <cell r="A94" t="str">
            <v>incorporated for the month</v>
          </cell>
        </row>
        <row r="95">
          <cell r="A95" t="str">
            <v>Cwip at 31/3/99 valuation for IAS/KAS</v>
          </cell>
          <cell r="K95">
            <v>-211276</v>
          </cell>
          <cell r="L95">
            <v>-2870</v>
          </cell>
          <cell r="M95">
            <v>73.615331010452962</v>
          </cell>
          <cell r="AL95">
            <v>0</v>
          </cell>
          <cell r="AM95">
            <v>0</v>
          </cell>
          <cell r="AN95" t="e">
            <v>#DIV/0!</v>
          </cell>
          <cell r="AO95" t="str">
            <v>Contra PPE a/c</v>
          </cell>
        </row>
        <row r="97">
          <cell r="A97" t="str">
            <v>tenge translated $ exchange Gain reversed</v>
          </cell>
          <cell r="L97">
            <v>-406.74157205240175</v>
          </cell>
          <cell r="O97">
            <v>-325.36965625000005</v>
          </cell>
          <cell r="R97">
            <v>-6.073854961832069</v>
          </cell>
          <cell r="AL97">
            <v>0</v>
          </cell>
          <cell r="AM97">
            <v>383.72555828026299</v>
          </cell>
          <cell r="AN97">
            <v>0</v>
          </cell>
          <cell r="AO97" t="str">
            <v>Reversal of $ translation of Exchange Gain</v>
          </cell>
        </row>
        <row r="98">
          <cell r="A98" t="str">
            <v>tenge translated $ exchange Loss reversed</v>
          </cell>
          <cell r="L98">
            <v>5523.8591703056773</v>
          </cell>
          <cell r="O98">
            <v>3614.0520390625006</v>
          </cell>
          <cell r="R98">
            <v>1385.9538244274809</v>
          </cell>
          <cell r="AL98">
            <v>0</v>
          </cell>
          <cell r="AM98">
            <v>11969.285030861232</v>
          </cell>
          <cell r="AN98">
            <v>0</v>
          </cell>
          <cell r="AO98" t="str">
            <v>Reversal of $ translation of Exchange Loss</v>
          </cell>
        </row>
        <row r="99">
          <cell r="AL99">
            <v>0</v>
          </cell>
          <cell r="AM99">
            <v>0</v>
          </cell>
          <cell r="AN99" t="e">
            <v>#DIV/0!</v>
          </cell>
        </row>
        <row r="100">
          <cell r="A100" t="str">
            <v>Trf from sales</v>
          </cell>
          <cell r="AL100">
            <v>73413</v>
          </cell>
          <cell r="AM100">
            <v>839</v>
          </cell>
          <cell r="AN100">
            <v>87.500595947556619</v>
          </cell>
          <cell r="AO100" t="str">
            <v>Contra Sales</v>
          </cell>
        </row>
        <row r="101">
          <cell r="A101" t="str">
            <v>Provision for IAS Creditor release corrected in april 99</v>
          </cell>
          <cell r="K101">
            <v>-52850</v>
          </cell>
          <cell r="L101">
            <v>-604</v>
          </cell>
          <cell r="M101">
            <v>87.5</v>
          </cell>
          <cell r="AL101">
            <v>0</v>
          </cell>
          <cell r="AM101">
            <v>0</v>
          </cell>
          <cell r="AN101" t="e">
            <v>#DIV/0!</v>
          </cell>
          <cell r="AO101" t="str">
            <v>Contra Creditor</v>
          </cell>
        </row>
        <row r="102">
          <cell r="A102" t="str">
            <v>Provision for Doubtful Debts 99</v>
          </cell>
          <cell r="AL102">
            <v>0</v>
          </cell>
          <cell r="AM102">
            <v>0</v>
          </cell>
          <cell r="AN102" t="e">
            <v>#DIV/0!</v>
          </cell>
          <cell r="AO102" t="str">
            <v>Contra A/receivable</v>
          </cell>
        </row>
        <row r="103">
          <cell r="A103" t="str">
            <v>Release of Provision for IAS to be identified</v>
          </cell>
          <cell r="K103">
            <v>334111</v>
          </cell>
          <cell r="L103">
            <v>2918</v>
          </cell>
          <cell r="M103">
            <v>114.5</v>
          </cell>
          <cell r="Q103">
            <v>-334111</v>
          </cell>
          <cell r="R103">
            <v>-2918</v>
          </cell>
          <cell r="S103">
            <v>114.5</v>
          </cell>
          <cell r="AL103">
            <v>0</v>
          </cell>
          <cell r="AM103">
            <v>0</v>
          </cell>
          <cell r="AN103" t="e">
            <v>#DIV/0!</v>
          </cell>
          <cell r="AO103" t="str">
            <v>Contra Inventory</v>
          </cell>
        </row>
        <row r="104">
          <cell r="A104" t="str">
            <v>( 7298-4380 = 2918 )</v>
          </cell>
          <cell r="AL104">
            <v>0</v>
          </cell>
          <cell r="AM104">
            <v>0</v>
          </cell>
          <cell r="AN104" t="e">
            <v>#DIV/0!</v>
          </cell>
        </row>
        <row r="105">
          <cell r="A105" t="str">
            <v>Excess RBL provision related to tenge devaluation as per actuarial val june 99</v>
          </cell>
          <cell r="R105">
            <v>10500</v>
          </cell>
          <cell r="AL105">
            <v>0</v>
          </cell>
          <cell r="AM105">
            <v>10500</v>
          </cell>
          <cell r="AN105">
            <v>0</v>
          </cell>
          <cell r="AO105" t="str">
            <v>Contra RBL</v>
          </cell>
        </row>
        <row r="106">
          <cell r="A106" t="str">
            <v>- Relating to $ ( as its devaluation factor ) tenge taken to Reserves</v>
          </cell>
          <cell r="AL106">
            <v>0</v>
          </cell>
          <cell r="AM106">
            <v>0</v>
          </cell>
          <cell r="AN106" t="e">
            <v>#DIV/0!</v>
          </cell>
        </row>
        <row r="107">
          <cell r="AL107">
            <v>0</v>
          </cell>
          <cell r="AM107">
            <v>0</v>
          </cell>
          <cell r="AN107" t="e">
            <v>#DIV/0!</v>
          </cell>
        </row>
        <row r="108">
          <cell r="A108" t="str">
            <v>Accounting of $ translation from KZT 99</v>
          </cell>
          <cell r="R108">
            <v>-38301</v>
          </cell>
          <cell r="AL108">
            <v>0</v>
          </cell>
          <cell r="AM108">
            <v>-38301</v>
          </cell>
          <cell r="AN108">
            <v>0</v>
          </cell>
          <cell r="AO108" t="str">
            <v>No Contra</v>
          </cell>
        </row>
        <row r="109">
          <cell r="A109" t="str">
            <v>Accounting of $ translation from KZT 98</v>
          </cell>
          <cell r="R109">
            <v>-6689</v>
          </cell>
          <cell r="AL109">
            <v>0</v>
          </cell>
          <cell r="AM109">
            <v>-6689</v>
          </cell>
          <cell r="AN109">
            <v>0</v>
          </cell>
          <cell r="AO109" t="str">
            <v>No Contra</v>
          </cell>
        </row>
        <row r="110">
          <cell r="A110" t="str">
            <v>Accounting of Inventory Valuation for FIFO</v>
          </cell>
          <cell r="R110">
            <v>23824</v>
          </cell>
          <cell r="AL110">
            <v>0</v>
          </cell>
          <cell r="AM110">
            <v>23824</v>
          </cell>
          <cell r="AN110">
            <v>0</v>
          </cell>
          <cell r="AO110" t="str">
            <v>Contra Inventory</v>
          </cell>
        </row>
        <row r="111">
          <cell r="AL111">
            <v>0</v>
          </cell>
          <cell r="AM111">
            <v>0</v>
          </cell>
          <cell r="AN111" t="e">
            <v>#DIV/0!</v>
          </cell>
        </row>
        <row r="112">
          <cell r="AL112">
            <v>0</v>
          </cell>
          <cell r="AM112">
            <v>0</v>
          </cell>
          <cell r="AN112" t="e">
            <v>#DIV/0!</v>
          </cell>
        </row>
        <row r="114">
          <cell r="A114" t="str">
            <v xml:space="preserve">TOTAL COST OF SALES FOR IAS / KAS </v>
          </cell>
          <cell r="K114">
            <v>-4297698.0980000002</v>
          </cell>
          <cell r="L114">
            <v>-32463.151816593905</v>
          </cell>
          <cell r="M114">
            <v>132.386963603552</v>
          </cell>
          <cell r="N114">
            <v>-4706200.1300000008</v>
          </cell>
          <cell r="O114">
            <v>-35994.334257812501</v>
          </cell>
          <cell r="P114">
            <v>130.74835879145422</v>
          </cell>
          <cell r="Q114">
            <v>-4977549.5590000013</v>
          </cell>
          <cell r="R114">
            <v>-48938.757885496176</v>
          </cell>
          <cell r="S114">
            <v>101.70976489934948</v>
          </cell>
          <cell r="AL114">
            <v>-35086946.174000002</v>
          </cell>
          <cell r="AM114">
            <v>-316990.02354140813</v>
          </cell>
          <cell r="AN114">
            <v>110.68785629910093</v>
          </cell>
        </row>
        <row r="115">
          <cell r="AL115">
            <v>0</v>
          </cell>
          <cell r="AM115">
            <v>0</v>
          </cell>
          <cell r="AO115" t="str">
            <v>check</v>
          </cell>
        </row>
        <row r="119">
          <cell r="A119" t="str">
            <v>3. OTHER INCOME :</v>
          </cell>
        </row>
        <row r="121">
          <cell r="A121" t="str">
            <v>As per Kazak books</v>
          </cell>
          <cell r="K121">
            <v>4337.655999999999</v>
          </cell>
          <cell r="L121">
            <v>37.883458515283841</v>
          </cell>
          <cell r="M121">
            <v>114.49999999999999</v>
          </cell>
          <cell r="N121">
            <v>104.19199999999998</v>
          </cell>
          <cell r="O121">
            <v>0.81399999999999983</v>
          </cell>
          <cell r="P121">
            <v>128</v>
          </cell>
          <cell r="Q121">
            <v>77.370000000000061</v>
          </cell>
          <cell r="R121">
            <v>0.59061068702290065</v>
          </cell>
          <cell r="S121">
            <v>131.00000000000014</v>
          </cell>
          <cell r="AL121">
            <v>-26720.818000000003</v>
          </cell>
          <cell r="AM121">
            <v>-173.22197193877741</v>
          </cell>
          <cell r="AN121">
            <v>154.2576712464863</v>
          </cell>
        </row>
        <row r="123">
          <cell r="A123" t="str">
            <v>Jentry entry  trf Sales</v>
          </cell>
          <cell r="AL123">
            <v>50312</v>
          </cell>
          <cell r="AM123">
            <v>575</v>
          </cell>
          <cell r="AN123">
            <v>87.499130434782614</v>
          </cell>
          <cell r="AO123" t="str">
            <v>Contra sales</v>
          </cell>
        </row>
        <row r="125">
          <cell r="AL125">
            <v>0</v>
          </cell>
          <cell r="AM125">
            <v>0</v>
          </cell>
          <cell r="AN125" t="e">
            <v>#DIV/0!</v>
          </cell>
        </row>
        <row r="127">
          <cell r="M127" t="e">
            <v>#DIV/0!</v>
          </cell>
          <cell r="P127" t="e">
            <v>#DIV/0!</v>
          </cell>
          <cell r="Q127">
            <v>0</v>
          </cell>
          <cell r="R127">
            <v>0</v>
          </cell>
          <cell r="S127" t="e">
            <v>#DIV/0!</v>
          </cell>
          <cell r="AL127">
            <v>0</v>
          </cell>
          <cell r="AM127">
            <v>0</v>
          </cell>
          <cell r="AN127" t="e">
            <v>#DIV/0!</v>
          </cell>
        </row>
        <row r="129">
          <cell r="A129" t="str">
            <v xml:space="preserve">TOTAL OTHER INCOME FOR KAS/IAS </v>
          </cell>
          <cell r="K129">
            <v>4337.655999999999</v>
          </cell>
          <cell r="L129">
            <v>37.883458515283841</v>
          </cell>
          <cell r="M129">
            <v>114.49999999999999</v>
          </cell>
          <cell r="N129">
            <v>104.19199999999998</v>
          </cell>
          <cell r="O129">
            <v>0.81399999999999983</v>
          </cell>
          <cell r="P129">
            <v>128</v>
          </cell>
          <cell r="Q129">
            <v>77.370000000000061</v>
          </cell>
          <cell r="R129">
            <v>0.59061068702290065</v>
          </cell>
          <cell r="S129">
            <v>131.00000000000014</v>
          </cell>
          <cell r="AL129">
            <v>23591.182000000001</v>
          </cell>
          <cell r="AM129">
            <v>401.77802806122259</v>
          </cell>
          <cell r="AN129">
            <v>58.716954020206394</v>
          </cell>
        </row>
        <row r="130">
          <cell r="AL130">
            <v>-3.637978807091713E-12</v>
          </cell>
          <cell r="AM130">
            <v>0</v>
          </cell>
          <cell r="AO130" t="str">
            <v>check</v>
          </cell>
        </row>
        <row r="133">
          <cell r="A133" t="str">
            <v>4.INTEREST EXPENSES :</v>
          </cell>
        </row>
        <row r="135">
          <cell r="A135" t="str">
            <v>As per Kazak books</v>
          </cell>
          <cell r="K135">
            <v>-8678.7540000000008</v>
          </cell>
          <cell r="L135">
            <v>-75.796978165938881</v>
          </cell>
          <cell r="M135">
            <v>114.49999999999999</v>
          </cell>
          <cell r="N135">
            <v>-698311.87899999996</v>
          </cell>
          <cell r="O135">
            <v>-5455.5615546874997</v>
          </cell>
          <cell r="P135">
            <v>128</v>
          </cell>
          <cell r="Q135">
            <v>-11525.406000000001</v>
          </cell>
          <cell r="R135">
            <v>-87.980198473282442</v>
          </cell>
          <cell r="S135">
            <v>131</v>
          </cell>
          <cell r="AL135">
            <v>-696763.0909999999</v>
          </cell>
          <cell r="AM135">
            <v>-5425.4355503607421</v>
          </cell>
          <cell r="AN135">
            <v>128.4252820870154</v>
          </cell>
        </row>
        <row r="137">
          <cell r="A137" t="str">
            <v>Provision for - EBRD/IFC Fees payable in may 99</v>
          </cell>
          <cell r="K137">
            <v>-597346.5</v>
          </cell>
          <cell r="L137">
            <v>-5217</v>
          </cell>
          <cell r="M137">
            <v>114.5</v>
          </cell>
          <cell r="N137">
            <v>868436</v>
          </cell>
          <cell r="O137">
            <v>8364</v>
          </cell>
          <cell r="P137">
            <v>103.83022477283596</v>
          </cell>
          <cell r="Q137">
            <v>-196500</v>
          </cell>
          <cell r="R137">
            <v>-1500</v>
          </cell>
          <cell r="S137">
            <v>131</v>
          </cell>
          <cell r="AL137">
            <v>-196500.15000000002</v>
          </cell>
          <cell r="AM137">
            <v>-1500.33</v>
          </cell>
          <cell r="AN137">
            <v>130.97128631701028</v>
          </cell>
          <cell r="AO137" t="str">
            <v>Contra Accounts payable</v>
          </cell>
        </row>
        <row r="138">
          <cell r="A138" t="str">
            <v>( $ th 84,852+41,064=125,9160 at 10% pa =12,592=$1,049 pm ) upto 31/3/99</v>
          </cell>
          <cell r="K138">
            <v>135169</v>
          </cell>
          <cell r="L138">
            <v>1613</v>
          </cell>
          <cell r="N138">
            <v>-135169</v>
          </cell>
          <cell r="O138">
            <v>-1613</v>
          </cell>
          <cell r="P138">
            <v>83.799752014879104</v>
          </cell>
          <cell r="AL138">
            <v>0</v>
          </cell>
          <cell r="AM138">
            <v>0</v>
          </cell>
          <cell r="AN138" t="e">
            <v>#DIV/0!</v>
          </cell>
          <cell r="AO138" t="str">
            <v>Contra Accounts payable</v>
          </cell>
        </row>
        <row r="139">
          <cell r="A139" t="str">
            <v>corrected to actuals as per payments made on 17/5/99 not provided in books</v>
          </cell>
          <cell r="AL139">
            <v>0</v>
          </cell>
          <cell r="AM139">
            <v>0</v>
          </cell>
          <cell r="AN139" t="e">
            <v>#DIV/0!</v>
          </cell>
        </row>
        <row r="140">
          <cell r="A140" t="str">
            <v xml:space="preserve">provided in IAS and reversal of prov made in Nov and Dec 98 </v>
          </cell>
          <cell r="AL140">
            <v>0</v>
          </cell>
          <cell r="AM140">
            <v>0</v>
          </cell>
          <cell r="AN140" t="e">
            <v>#DIV/0!</v>
          </cell>
        </row>
        <row r="141">
          <cell r="A141" t="str">
            <v>Interest prov for Shareholder Loan - 99 half year 11% on $ th 246,651 for 3 months 99</v>
          </cell>
          <cell r="Q141">
            <v>-888573</v>
          </cell>
          <cell r="R141">
            <v>-6783</v>
          </cell>
          <cell r="S141">
            <v>131</v>
          </cell>
          <cell r="AL141">
            <v>-888573</v>
          </cell>
          <cell r="AM141">
            <v>-6783</v>
          </cell>
          <cell r="AN141">
            <v>131</v>
          </cell>
          <cell r="AO141" t="str">
            <v>Contra Loan from Shareholders a/c</v>
          </cell>
        </row>
        <row r="142">
          <cell r="A142" t="str">
            <v>1998 provision of EBRD/IFC reversed as same paid in may 99 and accouted fully</v>
          </cell>
          <cell r="Q142">
            <v>135169</v>
          </cell>
          <cell r="R142">
            <v>1613</v>
          </cell>
          <cell r="S142">
            <v>83.799752014879104</v>
          </cell>
          <cell r="AL142">
            <v>135169</v>
          </cell>
          <cell r="AM142">
            <v>1613</v>
          </cell>
          <cell r="AN142">
            <v>83.799752014879104</v>
          </cell>
          <cell r="AO142" t="str">
            <v>Contra Trade Creditors</v>
          </cell>
        </row>
        <row r="143">
          <cell r="A143" t="str">
            <v>in local books</v>
          </cell>
        </row>
        <row r="145">
          <cell r="A145" t="str">
            <v xml:space="preserve">TOTAL INTEREST EXPENSES FOR IAS / KAS </v>
          </cell>
          <cell r="K145">
            <v>-470856.25399999996</v>
          </cell>
          <cell r="L145">
            <v>-3679.7969781659385</v>
          </cell>
          <cell r="M145">
            <v>127.95712828556134</v>
          </cell>
          <cell r="N145">
            <v>34955.121000000043</v>
          </cell>
          <cell r="O145">
            <v>1295.4384453125003</v>
          </cell>
          <cell r="P145">
            <v>26.983235773559102</v>
          </cell>
          <cell r="Q145">
            <v>-961429.40599999996</v>
          </cell>
          <cell r="R145">
            <v>-6757.9801984732821</v>
          </cell>
          <cell r="S145">
            <v>142.2657921100745</v>
          </cell>
          <cell r="AL145">
            <v>-1646667.2409999999</v>
          </cell>
          <cell r="AM145">
            <v>-12095.765550360742</v>
          </cell>
          <cell r="AN145">
            <v>136.13584308856665</v>
          </cell>
        </row>
        <row r="146">
          <cell r="AL146">
            <v>0</v>
          </cell>
          <cell r="AM146">
            <v>0</v>
          </cell>
          <cell r="AO146" t="str">
            <v>check</v>
          </cell>
        </row>
        <row r="149">
          <cell r="A149" t="str">
            <v>5. DEPRECIATION :</v>
          </cell>
        </row>
        <row r="151">
          <cell r="A151" t="str">
            <v>As per Kazak books</v>
          </cell>
          <cell r="K151">
            <v>-228238</v>
          </cell>
          <cell r="L151">
            <v>-1993.3449781659388</v>
          </cell>
          <cell r="M151">
            <v>114.5</v>
          </cell>
          <cell r="N151">
            <v>-225303</v>
          </cell>
          <cell r="O151">
            <v>-1760.1796875</v>
          </cell>
          <cell r="P151">
            <v>128</v>
          </cell>
          <cell r="Q151">
            <v>-227816</v>
          </cell>
          <cell r="R151">
            <v>-1739.0534351145038</v>
          </cell>
          <cell r="S151">
            <v>131</v>
          </cell>
          <cell r="AL151">
            <v>-1524007.2050000001</v>
          </cell>
          <cell r="AM151">
            <v>-14655.38853958264</v>
          </cell>
          <cell r="AN151">
            <v>103.98954629444448</v>
          </cell>
          <cell r="AO151" t="str">
            <v>Contra</v>
          </cell>
        </row>
        <row r="153">
          <cell r="A153" t="str">
            <v>REVERSED FOR IAS / KAS</v>
          </cell>
          <cell r="K153">
            <v>228238</v>
          </cell>
          <cell r="L153">
            <v>1993.3449781659388</v>
          </cell>
          <cell r="M153">
            <v>114.5</v>
          </cell>
          <cell r="N153">
            <v>225303</v>
          </cell>
          <cell r="O153">
            <v>1760.1796875</v>
          </cell>
          <cell r="P153">
            <v>128</v>
          </cell>
          <cell r="Q153">
            <v>227816</v>
          </cell>
          <cell r="R153">
            <v>1739.0534351145038</v>
          </cell>
          <cell r="S153">
            <v>131</v>
          </cell>
          <cell r="AL153">
            <v>1524007.2050000001</v>
          </cell>
          <cell r="AM153">
            <v>14655.38853958264</v>
          </cell>
          <cell r="AN153">
            <v>103.98954629444448</v>
          </cell>
          <cell r="AO153" t="str">
            <v>Contra</v>
          </cell>
        </row>
        <row r="155">
          <cell r="A155" t="str">
            <v>PROVISION FOR IAS / KAS</v>
          </cell>
          <cell r="K155">
            <v>-489686</v>
          </cell>
          <cell r="L155">
            <v>-7198</v>
          </cell>
          <cell r="M155">
            <v>68.030841900527918</v>
          </cell>
          <cell r="N155">
            <v>-489686</v>
          </cell>
          <cell r="O155">
            <v>-7198</v>
          </cell>
          <cell r="P155">
            <v>68.030841900527918</v>
          </cell>
          <cell r="Q155">
            <v>-489686</v>
          </cell>
          <cell r="R155">
            <v>-7198</v>
          </cell>
          <cell r="S155">
            <v>68.030841900527918</v>
          </cell>
          <cell r="AL155">
            <v>-2938116</v>
          </cell>
          <cell r="AM155">
            <v>-43188</v>
          </cell>
          <cell r="AN155">
            <v>68.030841900527918</v>
          </cell>
          <cell r="AO155" t="str">
            <v>Contra Fixed Assets</v>
          </cell>
        </row>
        <row r="156">
          <cell r="AO156" t="str">
            <v>( Refer Fixed assets Schedule)</v>
          </cell>
        </row>
        <row r="159">
          <cell r="A159" t="str">
            <v xml:space="preserve">TOTAL DEPRECIATION FOR IAS/KAS </v>
          </cell>
          <cell r="K159">
            <v>-489686</v>
          </cell>
          <cell r="L159">
            <v>-7198</v>
          </cell>
          <cell r="M159">
            <v>68.030841900527918</v>
          </cell>
          <cell r="N159">
            <v>-489686</v>
          </cell>
          <cell r="O159">
            <v>-7198</v>
          </cell>
          <cell r="P159">
            <v>68.030841900527918</v>
          </cell>
          <cell r="Q159">
            <v>-489686</v>
          </cell>
          <cell r="R159">
            <v>-7198</v>
          </cell>
          <cell r="S159">
            <v>68.030841900527918</v>
          </cell>
          <cell r="AL159">
            <v>-2938116</v>
          </cell>
          <cell r="AM159">
            <v>-43188</v>
          </cell>
          <cell r="AN159">
            <v>68.030841900527918</v>
          </cell>
        </row>
        <row r="161">
          <cell r="AL161">
            <v>0</v>
          </cell>
          <cell r="AM161">
            <v>0</v>
          </cell>
          <cell r="AO161" t="str">
            <v>check</v>
          </cell>
        </row>
        <row r="163">
          <cell r="A163" t="str">
            <v>6. EXCHANGE LOSS :</v>
          </cell>
        </row>
        <row r="165">
          <cell r="A165" t="str">
            <v>As per Kazak books</v>
          </cell>
          <cell r="K165">
            <v>-13203359.261999998</v>
          </cell>
          <cell r="L165">
            <v>-115313.18132751092</v>
          </cell>
          <cell r="M165">
            <v>114.49999999999999</v>
          </cell>
          <cell r="N165">
            <v>-6394116.3399999989</v>
          </cell>
          <cell r="O165">
            <v>-49954.033906249992</v>
          </cell>
          <cell r="P165">
            <v>128</v>
          </cell>
          <cell r="Q165">
            <v>-1413966.763</v>
          </cell>
          <cell r="R165">
            <v>-10793.639412213739</v>
          </cell>
          <cell r="S165">
            <v>131.00000000000003</v>
          </cell>
          <cell r="AL165">
            <v>-23265041.75</v>
          </cell>
          <cell r="AM165">
            <v>-200148.72399091319</v>
          </cell>
          <cell r="AN165">
            <v>116.23877128018184</v>
          </cell>
        </row>
        <row r="166">
          <cell r="A166" t="str">
            <v xml:space="preserve">Revaluation $ Liability Shareholders Loan a/c corrected in local books </v>
          </cell>
          <cell r="AL166">
            <v>0</v>
          </cell>
          <cell r="AM166">
            <v>0</v>
          </cell>
          <cell r="AN166" t="e">
            <v>#DIV/0!</v>
          </cell>
        </row>
        <row r="167">
          <cell r="A167" t="str">
            <v>Less Exchange Gain / Loss not Considered for IAS as $ related</v>
          </cell>
          <cell r="L167">
            <v>115313</v>
          </cell>
          <cell r="O167">
            <v>49954</v>
          </cell>
          <cell r="R167">
            <v>10794</v>
          </cell>
          <cell r="S167">
            <v>0</v>
          </cell>
          <cell r="AL167">
            <v>534898.32400000002</v>
          </cell>
          <cell r="AM167">
            <v>200373.23679958054</v>
          </cell>
          <cell r="AN167">
            <v>2.6695098234851682</v>
          </cell>
          <cell r="AO167" t="str">
            <v>No Contra for $ accounts as related to revaluation</v>
          </cell>
        </row>
        <row r="169">
          <cell r="S169">
            <v>131</v>
          </cell>
          <cell r="AL169">
            <v>0</v>
          </cell>
          <cell r="AM169">
            <v>0</v>
          </cell>
          <cell r="AN169" t="e">
            <v>#DIV/0!</v>
          </cell>
          <cell r="AO169" t="str">
            <v>Contra RBL</v>
          </cell>
        </row>
        <row r="171">
          <cell r="AO171" t="str">
            <v>related on $ liabilities - shareholders loan,RBLand</v>
          </cell>
        </row>
        <row r="172">
          <cell r="A172" t="str">
            <v>TOTAL EXCHANGE LOSS FOR IAS/KAS before consolidation adjs</v>
          </cell>
          <cell r="K172">
            <v>-13203359.261999998</v>
          </cell>
          <cell r="L172">
            <v>-0.18132751091616228</v>
          </cell>
          <cell r="M172">
            <v>72814980.999240875</v>
          </cell>
          <cell r="N172">
            <v>-6394116.3399999989</v>
          </cell>
          <cell r="O172">
            <v>-3.3906249991559889E-2</v>
          </cell>
          <cell r="P172">
            <v>188582233.1160672</v>
          </cell>
          <cell r="Q172">
            <v>-1413966.763</v>
          </cell>
          <cell r="R172">
            <v>0.36058778626102139</v>
          </cell>
          <cell r="S172">
            <v>-3921283.018655716</v>
          </cell>
          <cell r="AL172">
            <v>-22730143.425999999</v>
          </cell>
          <cell r="AM172">
            <v>224.51280866735033</v>
          </cell>
          <cell r="AN172">
            <v>-101242.07861867758</v>
          </cell>
          <cell r="AO172" t="str">
            <v>EBRD/IFC</v>
          </cell>
        </row>
        <row r="174">
          <cell r="A174" t="str">
            <v>Trf from Foreign Exchange Gain/(Loss) - Balance Sheet valuation</v>
          </cell>
          <cell r="L174">
            <v>-569</v>
          </cell>
          <cell r="Q174">
            <v>782097.29999999958</v>
          </cell>
          <cell r="AL174">
            <v>782097.29999999958</v>
          </cell>
          <cell r="AM174">
            <v>0</v>
          </cell>
          <cell r="AN174" t="e">
            <v>#DIV/0!</v>
          </cell>
          <cell r="AO174" t="str">
            <v>Contra Balance Sheet items</v>
          </cell>
        </row>
        <row r="177">
          <cell r="A177" t="str">
            <v>TOTAL EXCHANGE LOSS FOR IAS/KAS after consolidation adjs</v>
          </cell>
          <cell r="K177">
            <v>-13203359.261999998</v>
          </cell>
          <cell r="L177">
            <v>-569.18132751091616</v>
          </cell>
          <cell r="M177">
            <v>23197.105428141043</v>
          </cell>
          <cell r="N177">
            <v>-6394116.3399999989</v>
          </cell>
          <cell r="O177">
            <v>-3.3906249991559889E-2</v>
          </cell>
          <cell r="P177">
            <v>188582233.1160672</v>
          </cell>
          <cell r="Q177">
            <v>-631869.46300000045</v>
          </cell>
          <cell r="R177">
            <v>0.36058778626102139</v>
          </cell>
          <cell r="S177">
            <v>-1752331.851147627</v>
          </cell>
          <cell r="AL177">
            <v>-21948046.125999998</v>
          </cell>
          <cell r="AM177">
            <v>224.51280866734339</v>
          </cell>
          <cell r="AN177">
            <v>-97758.547747358258</v>
          </cell>
        </row>
        <row r="178">
          <cell r="AL178">
            <v>0</v>
          </cell>
          <cell r="AM178">
            <v>6.9348971010185778E-12</v>
          </cell>
          <cell r="AO178" t="str">
            <v>check</v>
          </cell>
        </row>
        <row r="183">
          <cell r="A183" t="str">
            <v>7. NEGATIVE GOODWILL AMORTISATION :</v>
          </cell>
        </row>
        <row r="185">
          <cell r="A185" t="str">
            <v>As per Kazak books</v>
          </cell>
          <cell r="K185">
            <v>0</v>
          </cell>
          <cell r="L185">
            <v>0</v>
          </cell>
          <cell r="M185" t="e">
            <v>#DIV/0!</v>
          </cell>
          <cell r="N185">
            <v>0</v>
          </cell>
          <cell r="O185">
            <v>0</v>
          </cell>
          <cell r="P185" t="e">
            <v>#DIV/0!</v>
          </cell>
          <cell r="Q185">
            <v>0</v>
          </cell>
          <cell r="R185">
            <v>0</v>
          </cell>
          <cell r="S185" t="e">
            <v>#DIV/0!</v>
          </cell>
          <cell r="AL185">
            <v>0</v>
          </cell>
          <cell r="AM185">
            <v>0</v>
          </cell>
          <cell r="AN185" t="e">
            <v>#DIV/0!</v>
          </cell>
        </row>
        <row r="187">
          <cell r="A187" t="str">
            <v>Sub Total</v>
          </cell>
          <cell r="K187">
            <v>403908</v>
          </cell>
          <cell r="L187">
            <v>5506</v>
          </cell>
          <cell r="M187">
            <v>73.357791500181619</v>
          </cell>
          <cell r="N187">
            <v>403908</v>
          </cell>
          <cell r="O187">
            <v>5506</v>
          </cell>
          <cell r="P187">
            <v>73.357791500181619</v>
          </cell>
          <cell r="Q187">
            <v>403908</v>
          </cell>
          <cell r="R187">
            <v>5506</v>
          </cell>
          <cell r="S187">
            <v>73.357791500181619</v>
          </cell>
          <cell r="AL187">
            <v>2423448</v>
          </cell>
          <cell r="AM187">
            <v>33036</v>
          </cell>
          <cell r="AN187">
            <v>73.357791500181619</v>
          </cell>
          <cell r="AO187" t="str">
            <v>refer Negative Goodwill schedule</v>
          </cell>
        </row>
        <row r="189">
          <cell r="M189" t="e">
            <v>#DIV/0!</v>
          </cell>
          <cell r="P189" t="e">
            <v>#DIV/0!</v>
          </cell>
          <cell r="S189" t="e">
            <v>#DIV/0!</v>
          </cell>
          <cell r="AL189">
            <v>0</v>
          </cell>
          <cell r="AM189">
            <v>0</v>
          </cell>
          <cell r="AN189" t="e">
            <v>#DIV/0!</v>
          </cell>
        </row>
        <row r="191">
          <cell r="M191" t="e">
            <v>#DIV/0!</v>
          </cell>
          <cell r="P191" t="e">
            <v>#DIV/0!</v>
          </cell>
          <cell r="S191" t="e">
            <v>#DIV/0!</v>
          </cell>
          <cell r="AL191">
            <v>0</v>
          </cell>
          <cell r="AM191">
            <v>0</v>
          </cell>
          <cell r="AN191" t="e">
            <v>#DIV/0!</v>
          </cell>
        </row>
        <row r="195">
          <cell r="A195" t="str">
            <v xml:space="preserve">TOTAL AMORTISATION OF NEGATIVE GOODWILL  FOR IAS/KAS </v>
          </cell>
          <cell r="K195">
            <v>403908</v>
          </cell>
          <cell r="L195">
            <v>5506</v>
          </cell>
          <cell r="M195">
            <v>73.357791500181619</v>
          </cell>
          <cell r="N195">
            <v>403908</v>
          </cell>
          <cell r="O195">
            <v>5506</v>
          </cell>
          <cell r="P195">
            <v>73.357791500181619</v>
          </cell>
          <cell r="Q195">
            <v>403908</v>
          </cell>
          <cell r="R195">
            <v>5506</v>
          </cell>
          <cell r="S195">
            <v>73.357791500181619</v>
          </cell>
          <cell r="AL195">
            <v>2423448</v>
          </cell>
          <cell r="AM195">
            <v>33036</v>
          </cell>
          <cell r="AN195">
            <v>73.357791500181619</v>
          </cell>
        </row>
        <row r="196">
          <cell r="AL196">
            <v>0</v>
          </cell>
          <cell r="AM196">
            <v>0</v>
          </cell>
          <cell r="AO196" t="str">
            <v>check</v>
          </cell>
        </row>
        <row r="199">
          <cell r="A199" t="str">
            <v>8. INCOME TAX A/C</v>
          </cell>
        </row>
        <row r="201">
          <cell r="A201" t="str">
            <v>As per Kazak books</v>
          </cell>
          <cell r="K201">
            <v>0</v>
          </cell>
          <cell r="L201">
            <v>0</v>
          </cell>
          <cell r="M201" t="e">
            <v>#DIV/0!</v>
          </cell>
          <cell r="N201">
            <v>0</v>
          </cell>
          <cell r="O201">
            <v>0</v>
          </cell>
          <cell r="P201" t="e">
            <v>#DIV/0!</v>
          </cell>
          <cell r="Q201">
            <v>0</v>
          </cell>
          <cell r="R201">
            <v>0</v>
          </cell>
          <cell r="S201" t="e">
            <v>#DIV/0!</v>
          </cell>
          <cell r="AL201">
            <v>0</v>
          </cell>
          <cell r="AM201">
            <v>0</v>
          </cell>
          <cell r="AN201" t="e">
            <v>#DIV/0!</v>
          </cell>
        </row>
        <row r="203">
          <cell r="A203" t="str">
            <v>Provision for 1999</v>
          </cell>
          <cell r="K203">
            <v>-4198</v>
          </cell>
          <cell r="L203">
            <v>-48</v>
          </cell>
          <cell r="M203">
            <v>87.458333333333329</v>
          </cell>
          <cell r="N203">
            <v>-4198</v>
          </cell>
          <cell r="O203">
            <v>-48</v>
          </cell>
          <cell r="P203">
            <v>87.458333333333329</v>
          </cell>
          <cell r="Q203">
            <v>-4198</v>
          </cell>
          <cell r="R203">
            <v>-48</v>
          </cell>
          <cell r="S203">
            <v>87.458333333333329</v>
          </cell>
          <cell r="AL203">
            <v>-25187</v>
          </cell>
          <cell r="AM203">
            <v>-287</v>
          </cell>
          <cell r="AN203">
            <v>87.759581881533094</v>
          </cell>
          <cell r="AO203" t="str">
            <v>Contra Income Tax payable a/c</v>
          </cell>
        </row>
        <row r="204">
          <cell r="A204" t="str">
            <v>Current Income tax expense</v>
          </cell>
          <cell r="AL204">
            <v>0</v>
          </cell>
          <cell r="AM204">
            <v>0</v>
          </cell>
          <cell r="AN204" t="e">
            <v>#DIV/0!</v>
          </cell>
        </row>
        <row r="205">
          <cell r="A205" t="str">
            <v>Defrred Tax benefit ( per IAS 12 Long Term )</v>
          </cell>
          <cell r="L205">
            <v>1325</v>
          </cell>
          <cell r="O205">
            <v>1325</v>
          </cell>
          <cell r="R205">
            <v>1325</v>
          </cell>
          <cell r="AL205">
            <v>0</v>
          </cell>
          <cell r="AM205">
            <v>7950</v>
          </cell>
          <cell r="AN205">
            <v>0</v>
          </cell>
          <cell r="AO205" t="str">
            <v>Contra Deferred tax liability a/c ( Long Term )</v>
          </cell>
        </row>
        <row r="206">
          <cell r="A206" t="str">
            <v>Current Deferred tax liability ( for KAS )</v>
          </cell>
          <cell r="AL206">
            <v>0</v>
          </cell>
          <cell r="AM206">
            <v>0</v>
          </cell>
          <cell r="AN206" t="e">
            <v>#DIV/0!</v>
          </cell>
          <cell r="AO206" t="str">
            <v>Contra Deferred tax liability a/c ( short term  )</v>
          </cell>
        </row>
        <row r="207">
          <cell r="A207" t="str">
            <v xml:space="preserve">Reversal of Deferred tax liability opening balance </v>
          </cell>
          <cell r="AL207">
            <v>0</v>
          </cell>
          <cell r="AM207">
            <v>0</v>
          </cell>
          <cell r="AN207" t="e">
            <v>#DIV/0!</v>
          </cell>
          <cell r="AO207" t="str">
            <v>Contra Deferred tax liability a/c ( short term  )</v>
          </cell>
        </row>
        <row r="209">
          <cell r="A209" t="str">
            <v>Sub total</v>
          </cell>
          <cell r="K209">
            <v>-4198</v>
          </cell>
          <cell r="L209">
            <v>1277</v>
          </cell>
          <cell r="M209">
            <v>-3.2873923257635083</v>
          </cell>
          <cell r="N209">
            <v>-4198</v>
          </cell>
          <cell r="O209">
            <v>1277</v>
          </cell>
          <cell r="P209">
            <v>-3.2873923257635083</v>
          </cell>
          <cell r="Q209">
            <v>-4198</v>
          </cell>
          <cell r="R209">
            <v>1277</v>
          </cell>
          <cell r="S209">
            <v>-3.2873923257635083</v>
          </cell>
          <cell r="AL209">
            <v>-25187</v>
          </cell>
          <cell r="AM209">
            <v>7663</v>
          </cell>
          <cell r="AN209">
            <v>-3.2868328330940884</v>
          </cell>
        </row>
        <row r="212">
          <cell r="AL212">
            <v>0</v>
          </cell>
          <cell r="AM212">
            <v>0</v>
          </cell>
          <cell r="AN212" t="e">
            <v>#DIV/0!</v>
          </cell>
        </row>
        <row r="213">
          <cell r="AL213">
            <v>0</v>
          </cell>
          <cell r="AM213">
            <v>0</v>
          </cell>
          <cell r="AN213" t="e">
            <v>#DIV/0!</v>
          </cell>
        </row>
        <row r="214">
          <cell r="AL214">
            <v>0</v>
          </cell>
          <cell r="AM214">
            <v>0</v>
          </cell>
          <cell r="AN214" t="e">
            <v>#DIV/0!</v>
          </cell>
        </row>
        <row r="215">
          <cell r="AL215">
            <v>0</v>
          </cell>
          <cell r="AM215">
            <v>0</v>
          </cell>
          <cell r="AN215" t="e">
            <v>#DIV/0!</v>
          </cell>
        </row>
        <row r="217">
          <cell r="A217" t="str">
            <v xml:space="preserve">TOTAL INCOME TAX A/C FOR IAS / KAS </v>
          </cell>
          <cell r="K217">
            <v>-4198</v>
          </cell>
          <cell r="L217">
            <v>1277</v>
          </cell>
          <cell r="M217">
            <v>-3.2873923257635083</v>
          </cell>
          <cell r="N217">
            <v>-4198</v>
          </cell>
          <cell r="O217">
            <v>1277</v>
          </cell>
          <cell r="P217">
            <v>-3.2873923257635083</v>
          </cell>
          <cell r="Q217">
            <v>-4198</v>
          </cell>
          <cell r="R217">
            <v>1277</v>
          </cell>
          <cell r="S217">
            <v>-3.2873923257635083</v>
          </cell>
          <cell r="AL217">
            <v>-25187</v>
          </cell>
          <cell r="AM217">
            <v>7663</v>
          </cell>
          <cell r="AN217">
            <v>-3.2868328330940884</v>
          </cell>
        </row>
        <row r="218">
          <cell r="AL218">
            <v>0</v>
          </cell>
          <cell r="AM218">
            <v>0</v>
          </cell>
          <cell r="AO218" t="str">
            <v>check</v>
          </cell>
        </row>
        <row r="221">
          <cell r="A221" t="str">
            <v>9. RESERVES</v>
          </cell>
        </row>
        <row r="223">
          <cell r="A223" t="str">
            <v>As per Kazak books</v>
          </cell>
          <cell r="K223">
            <v>0</v>
          </cell>
          <cell r="L223">
            <v>0</v>
          </cell>
          <cell r="M223" t="e">
            <v>#DIV/0!</v>
          </cell>
          <cell r="N223">
            <v>0</v>
          </cell>
          <cell r="O223">
            <v>0</v>
          </cell>
          <cell r="P223" t="e">
            <v>#DIV/0!</v>
          </cell>
          <cell r="Q223">
            <v>0</v>
          </cell>
          <cell r="R223">
            <v>0</v>
          </cell>
          <cell r="S223" t="e">
            <v>#DIV/0!</v>
          </cell>
          <cell r="AL223">
            <v>0</v>
          </cell>
          <cell r="AM223">
            <v>0</v>
          </cell>
          <cell r="AN223" t="e">
            <v>#DIV/0!</v>
          </cell>
        </row>
        <row r="225">
          <cell r="A225" t="str">
            <v>Provision of 15 % of Charter Capital ( 713,300 kzt th ) over 12 months</v>
          </cell>
        </row>
        <row r="226">
          <cell r="A226" t="str">
            <v>= 106,995/12 = 8,916</v>
          </cell>
          <cell r="K226">
            <v>-8916</v>
          </cell>
          <cell r="L226">
            <v>-77.86899563318778</v>
          </cell>
          <cell r="M226">
            <v>114.5</v>
          </cell>
          <cell r="N226">
            <v>-8916</v>
          </cell>
          <cell r="O226">
            <v>-69.65625</v>
          </cell>
          <cell r="P226">
            <v>128</v>
          </cell>
          <cell r="Q226">
            <v>-8916</v>
          </cell>
          <cell r="R226">
            <v>-68.061068702290072</v>
          </cell>
          <cell r="S226">
            <v>131</v>
          </cell>
          <cell r="AL226">
            <v>-53496</v>
          </cell>
          <cell r="AM226">
            <v>-526.1726854333931</v>
          </cell>
          <cell r="AN226">
            <v>101.67004384869752</v>
          </cell>
          <cell r="AO226" t="str">
            <v>Contra Reserves a/c</v>
          </cell>
        </row>
        <row r="228">
          <cell r="A228" t="str">
            <v>Sub Total</v>
          </cell>
          <cell r="K228">
            <v>-8916</v>
          </cell>
          <cell r="L228">
            <v>-77.86899563318778</v>
          </cell>
          <cell r="M228">
            <v>114.49999999999999</v>
          </cell>
          <cell r="N228">
            <v>-8916</v>
          </cell>
          <cell r="O228">
            <v>-69.65625</v>
          </cell>
          <cell r="P228">
            <v>128</v>
          </cell>
          <cell r="Q228">
            <v>-8916</v>
          </cell>
          <cell r="R228">
            <v>-68.061068702290072</v>
          </cell>
          <cell r="S228">
            <v>131</v>
          </cell>
          <cell r="AL228">
            <v>-53496</v>
          </cell>
          <cell r="AM228">
            <v>-526.1726854333931</v>
          </cell>
          <cell r="AN228">
            <v>101.67004384869752</v>
          </cell>
        </row>
        <row r="230">
          <cell r="AL230">
            <v>0</v>
          </cell>
          <cell r="AM230">
            <v>0</v>
          </cell>
          <cell r="AN230" t="e">
            <v>#DIV/0!</v>
          </cell>
        </row>
        <row r="234">
          <cell r="A234" t="str">
            <v xml:space="preserve">TOTAL RESERVE CAPITAL FOR IAS / KAS </v>
          </cell>
          <cell r="K234">
            <v>-8916</v>
          </cell>
          <cell r="L234">
            <v>-77.86899563318778</v>
          </cell>
          <cell r="M234">
            <v>114.49999999999999</v>
          </cell>
          <cell r="N234">
            <v>-8916</v>
          </cell>
          <cell r="O234">
            <v>-69.65625</v>
          </cell>
          <cell r="P234">
            <v>128</v>
          </cell>
          <cell r="Q234">
            <v>-8916</v>
          </cell>
          <cell r="R234">
            <v>-68.061068702290072</v>
          </cell>
          <cell r="S234">
            <v>131</v>
          </cell>
          <cell r="AL234">
            <v>-53496</v>
          </cell>
          <cell r="AM234">
            <v>-526.1726854333931</v>
          </cell>
          <cell r="AN234">
            <v>101.67004384869752</v>
          </cell>
        </row>
        <row r="235">
          <cell r="AL235">
            <v>0</v>
          </cell>
          <cell r="AM235">
            <v>0</v>
          </cell>
          <cell r="AO235" t="str">
            <v>check</v>
          </cell>
        </row>
        <row r="238">
          <cell r="A238" t="str">
            <v>10. NET INCOME / LOSS :</v>
          </cell>
        </row>
        <row r="240">
          <cell r="A240" t="str">
            <v>As per Kazak books</v>
          </cell>
          <cell r="K240">
            <v>-11428795.051999997</v>
          </cell>
          <cell r="L240">
            <v>-99814.803947598266</v>
          </cell>
          <cell r="M240">
            <v>114.49999999999996</v>
          </cell>
          <cell r="N240">
            <v>-5597230.6469999999</v>
          </cell>
          <cell r="O240">
            <v>-43728.364429687499</v>
          </cell>
          <cell r="P240">
            <v>128</v>
          </cell>
          <cell r="Q240">
            <v>274326.5579999981</v>
          </cell>
          <cell r="R240">
            <v>2094.0958625954263</v>
          </cell>
          <cell r="S240">
            <v>130.99999999999869</v>
          </cell>
          <cell r="AL240">
            <v>-15987838.481000006</v>
          </cell>
          <cell r="AM240">
            <v>-146386.63623161742</v>
          </cell>
          <cell r="AN240">
            <v>109.21651656578513</v>
          </cell>
        </row>
        <row r="243">
          <cell r="A243" t="str">
            <v>Adjustments on Finalisation</v>
          </cell>
          <cell r="K243">
            <v>-20564</v>
          </cell>
          <cell r="L243">
            <v>109692.99692576419</v>
          </cell>
          <cell r="M243">
            <v>-0.18746866779396035</v>
          </cell>
          <cell r="N243">
            <v>1140743</v>
          </cell>
          <cell r="O243">
            <v>56798.597523437507</v>
          </cell>
          <cell r="P243">
            <v>20.083999424973147</v>
          </cell>
          <cell r="Q243">
            <v>-210351.70000000042</v>
          </cell>
          <cell r="R243">
            <v>-7827.5758396946521</v>
          </cell>
          <cell r="S243">
            <v>26.873160261607389</v>
          </cell>
          <cell r="AL243">
            <v>2767072.1790000014</v>
          </cell>
          <cell r="AM243">
            <v>199430.97132450808</v>
          </cell>
          <cell r="AN243">
            <v>13.874836795020693</v>
          </cell>
        </row>
        <row r="245">
          <cell r="A245" t="str">
            <v>As per IAS/KAS after consolidation adjs</v>
          </cell>
          <cell r="K245">
            <v>-11449359.051999997</v>
          </cell>
          <cell r="L245">
            <v>9878.1929781659201</v>
          </cell>
          <cell r="M245">
            <v>-1159.0539967488867</v>
          </cell>
          <cell r="N245">
            <v>-4456487.6469999999</v>
          </cell>
          <cell r="O245">
            <v>13070.233093750008</v>
          </cell>
          <cell r="P245">
            <v>-340.96466490188504</v>
          </cell>
          <cell r="Q245">
            <v>63974.857999997679</v>
          </cell>
          <cell r="R245">
            <v>-5733.4799770992258</v>
          </cell>
          <cell r="S245">
            <v>-11.158120069404143</v>
          </cell>
          <cell r="AL245">
            <v>-13220766.302000005</v>
          </cell>
          <cell r="AM245">
            <v>53044.335092890644</v>
          </cell>
          <cell r="AN245">
            <v>-249.23992880385714</v>
          </cell>
        </row>
        <row r="248">
          <cell r="A248" t="str">
            <v>Income / Loss as per Total cost Statement</v>
          </cell>
          <cell r="K248">
            <v>-11428795.052000003</v>
          </cell>
          <cell r="L248">
            <v>-99814.80394759831</v>
          </cell>
          <cell r="M248">
            <v>114.49999999999997</v>
          </cell>
          <cell r="N248">
            <v>-5597230.6470000008</v>
          </cell>
          <cell r="O248">
            <v>-43728.364429687506</v>
          </cell>
          <cell r="P248">
            <v>128</v>
          </cell>
          <cell r="Q248">
            <v>274326.5579999974</v>
          </cell>
          <cell r="R248">
            <v>2094.0958625954227</v>
          </cell>
          <cell r="S248">
            <v>130.99999999999858</v>
          </cell>
          <cell r="AL248">
            <v>-15987838.481000006</v>
          </cell>
          <cell r="AM248">
            <v>-146386.63623161748</v>
          </cell>
          <cell r="AN248">
            <v>109.21651656578508</v>
          </cell>
        </row>
        <row r="250">
          <cell r="A250" t="str">
            <v>Diff</v>
          </cell>
          <cell r="K250">
            <v>0</v>
          </cell>
          <cell r="L250">
            <v>0</v>
          </cell>
          <cell r="N250">
            <v>0</v>
          </cell>
          <cell r="O250">
            <v>0</v>
          </cell>
          <cell r="Q250">
            <v>6.9849193096160889E-10</v>
          </cell>
          <cell r="R250">
            <v>3.637978807091713E-12</v>
          </cell>
          <cell r="AL250">
            <v>0</v>
          </cell>
          <cell r="AM250">
            <v>0</v>
          </cell>
        </row>
        <row r="253">
          <cell r="A253" t="str">
            <v>11. EBITDA :</v>
          </cell>
        </row>
        <row r="255">
          <cell r="A255" t="str">
            <v>As per Kazak books</v>
          </cell>
          <cell r="K255">
            <v>2007143.3080000002</v>
          </cell>
          <cell r="L255">
            <v>17529.635877729241</v>
          </cell>
          <cell r="M255">
            <v>114.50000000000013</v>
          </cell>
          <cell r="N255">
            <v>1720396.379999999</v>
          </cell>
          <cell r="O255">
            <v>13440.596718749992</v>
          </cell>
          <cell r="P255">
            <v>128</v>
          </cell>
          <cell r="Q255">
            <v>1927557.356999998</v>
          </cell>
          <cell r="R255">
            <v>14714.178297709928</v>
          </cell>
          <cell r="S255">
            <v>130.99999999999983</v>
          </cell>
          <cell r="AL255">
            <v>9524694.3829999939</v>
          </cell>
          <cell r="AM255">
            <v>74016.133821177937</v>
          </cell>
          <cell r="AN255">
            <v>128.68402997124301</v>
          </cell>
        </row>
        <row r="257">
          <cell r="A257" t="str">
            <v>As per IAS/KAS before consolidation adjs</v>
          </cell>
          <cell r="K257">
            <v>2203647.8080000002</v>
          </cell>
          <cell r="L257">
            <v>9294.1003580785837</v>
          </cell>
          <cell r="M257">
            <v>237.10178748872167</v>
          </cell>
          <cell r="N257">
            <v>1965128.379999999</v>
          </cell>
          <cell r="O257">
            <v>8796.9962343749939</v>
          </cell>
          <cell r="P257">
            <v>223.38629318961131</v>
          </cell>
          <cell r="Q257">
            <v>2035558.356999998</v>
          </cell>
          <cell r="R257">
            <v>13206.730122137415</v>
          </cell>
          <cell r="S257">
            <v>154.13038187158455</v>
          </cell>
          <cell r="AL257">
            <v>10199625.682999991</v>
          </cell>
          <cell r="AM257">
            <v>57295.915803973388</v>
          </cell>
          <cell r="AN257">
            <v>178.01662718676121</v>
          </cell>
        </row>
        <row r="259">
          <cell r="A259" t="str">
            <v>Adjustments on Finalisation</v>
          </cell>
          <cell r="K259">
            <v>115763</v>
          </cell>
          <cell r="L259">
            <v>5288.0564628820939</v>
          </cell>
          <cell r="M259">
            <v>21.89140770575413</v>
          </cell>
          <cell r="N259">
            <v>36333</v>
          </cell>
          <cell r="O259">
            <v>3461.6745703125052</v>
          </cell>
          <cell r="P259">
            <v>10.495787302363322</v>
          </cell>
          <cell r="Q259">
            <v>-279470</v>
          </cell>
          <cell r="R259">
            <v>-11700.120030534352</v>
          </cell>
          <cell r="S259">
            <v>23.886079738554308</v>
          </cell>
          <cell r="AL259">
            <v>744081.20000000298</v>
          </cell>
          <cell r="AM259">
            <v>10233.06668798282</v>
          </cell>
          <cell r="AN259">
            <v>72.713412575900932</v>
          </cell>
        </row>
        <row r="261">
          <cell r="A261" t="str">
            <v>As per IAS/KAS after consolidation adjs</v>
          </cell>
          <cell r="K261">
            <v>2319410.8080000002</v>
          </cell>
          <cell r="L261">
            <v>14582.156820960678</v>
          </cell>
          <cell r="M261">
            <v>159.05814458571956</v>
          </cell>
          <cell r="N261">
            <v>2001461.379999999</v>
          </cell>
          <cell r="O261">
            <v>12258.670804687499</v>
          </cell>
          <cell r="P261">
            <v>163.2690372299316</v>
          </cell>
          <cell r="Q261">
            <v>1756088.356999998</v>
          </cell>
          <cell r="R261">
            <v>1506.6100916030628</v>
          </cell>
          <cell r="S261">
            <v>1165.5891373537033</v>
          </cell>
          <cell r="AL261">
            <v>10943706.882999994</v>
          </cell>
          <cell r="AM261">
            <v>67528.982491956209</v>
          </cell>
          <cell r="AN261">
            <v>162.05940737080655</v>
          </cell>
        </row>
        <row r="263">
          <cell r="A263" t="str">
            <v>Difference per Books / IAS_KAS</v>
          </cell>
          <cell r="K263">
            <v>-312267.5</v>
          </cell>
          <cell r="L263">
            <v>2947.4790567685632</v>
          </cell>
          <cell r="M263">
            <v>-105.94392495611186</v>
          </cell>
          <cell r="N263">
            <v>-281065</v>
          </cell>
          <cell r="O263">
            <v>1181.9259140624927</v>
          </cell>
          <cell r="P263">
            <v>-237.80255315151595</v>
          </cell>
          <cell r="Q263">
            <v>171469</v>
          </cell>
          <cell r="R263">
            <v>13207.568206106866</v>
          </cell>
          <cell r="S263">
            <v>12.982632179080234</v>
          </cell>
          <cell r="AL263">
            <v>-1419012.5</v>
          </cell>
          <cell r="AM263">
            <v>6487.1513292217278</v>
          </cell>
          <cell r="AN263">
            <v>-218.74200677391025</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ow r="1">
          <cell r="A1" t="str">
            <v>ISPAT KARMET</v>
          </cell>
        </row>
      </sheetData>
      <sheetData sheetId="101"/>
      <sheetData sheetId="102"/>
      <sheetData sheetId="103"/>
      <sheetData sheetId="104">
        <row r="1">
          <cell r="A1" t="str">
            <v>ISPAT KARMET</v>
          </cell>
        </row>
      </sheetData>
      <sheetData sheetId="105"/>
      <sheetData sheetId="106"/>
      <sheetData sheetId="107"/>
      <sheetData sheetId="108">
        <row r="1">
          <cell r="A1" t="str">
            <v>ISPAT KARMET</v>
          </cell>
        </row>
      </sheetData>
      <sheetData sheetId="109"/>
      <sheetData sheetId="110"/>
      <sheetData sheetId="111"/>
      <sheetData sheetId="112">
        <row r="1">
          <cell r="A1" t="str">
            <v>ISPAT KARMET</v>
          </cell>
        </row>
      </sheetData>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ow r="1">
          <cell r="A1" t="str">
            <v>ISPAT KARMET</v>
          </cell>
        </row>
      </sheetData>
      <sheetData sheetId="134"/>
      <sheetData sheetId="135"/>
      <sheetData sheetId="136"/>
      <sheetData sheetId="137">
        <row r="1">
          <cell r="A1" t="str">
            <v>ISPAT KARMET</v>
          </cell>
        </row>
      </sheetData>
      <sheetData sheetId="138"/>
      <sheetData sheetId="139"/>
      <sheetData sheetId="140"/>
      <sheetData sheetId="141">
        <row r="1">
          <cell r="A1" t="str">
            <v>ISPAT KARMET</v>
          </cell>
        </row>
      </sheetData>
      <sheetData sheetId="142"/>
      <sheetData sheetId="143"/>
      <sheetData sheetId="144"/>
      <sheetData sheetId="145">
        <row r="1">
          <cell r="A1" t="str">
            <v>ISPAT KARMET</v>
          </cell>
        </row>
      </sheetData>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refreshError="1"/>
      <sheetData sheetId="166" refreshError="1"/>
      <sheetData sheetId="167" refreshError="1"/>
      <sheetData sheetId="168" refreshError="1"/>
      <sheetData sheetId="169" refreshError="1"/>
      <sheetData sheetId="17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ажн.2004"/>
      <sheetName val="Query1NK"/>
      <sheetName val="Query1NK_KZ"/>
      <sheetName val="1NK"/>
      <sheetName val="РасчСрЗП"/>
      <sheetName val="Предпр"/>
      <sheetName val="ЦентрЗатр"/>
      <sheetName val="ЕдИзм"/>
      <sheetName val="Группы"/>
      <sheetName val="KAZAK RECO ST 99"/>
      <sheetName val="Важн_2004"/>
    </sheetNames>
    <sheetDataSet>
      <sheetData sheetId="0" refreshError="1"/>
      <sheetData sheetId="1" refreshError="1"/>
      <sheetData sheetId="2" refreshError="1"/>
      <sheetData sheetId="3" refreshError="1">
        <row r="11">
          <cell r="R11">
            <v>9322.9</v>
          </cell>
          <cell r="S11">
            <v>9450.3700000000008</v>
          </cell>
          <cell r="T11">
            <v>9518.6299999999992</v>
          </cell>
        </row>
        <row r="12">
          <cell r="R12">
            <v>9322.9</v>
          </cell>
          <cell r="S12">
            <v>9450.3700000000008</v>
          </cell>
          <cell r="T12">
            <v>9518.6299999999992</v>
          </cell>
        </row>
        <row r="13">
          <cell r="R13">
            <v>9300</v>
          </cell>
          <cell r="S13">
            <v>9430</v>
          </cell>
          <cell r="T13">
            <v>9500</v>
          </cell>
        </row>
        <row r="14">
          <cell r="R14">
            <v>22.9</v>
          </cell>
          <cell r="S14">
            <v>20.37</v>
          </cell>
          <cell r="T14">
            <v>18.63</v>
          </cell>
        </row>
        <row r="15">
          <cell r="R15">
            <v>2150</v>
          </cell>
          <cell r="S15">
            <v>2200</v>
          </cell>
          <cell r="T15">
            <v>2200</v>
          </cell>
        </row>
        <row r="16">
          <cell r="R16">
            <v>808.2</v>
          </cell>
          <cell r="S16">
            <v>751.62</v>
          </cell>
          <cell r="T16">
            <v>699.1</v>
          </cell>
        </row>
        <row r="17">
          <cell r="R17">
            <v>136</v>
          </cell>
          <cell r="S17">
            <v>133.56</v>
          </cell>
          <cell r="T17">
            <v>131.91</v>
          </cell>
        </row>
        <row r="18">
          <cell r="R18">
            <v>3900</v>
          </cell>
          <cell r="S18">
            <v>3900</v>
          </cell>
          <cell r="T18">
            <v>3900</v>
          </cell>
        </row>
        <row r="19">
          <cell r="R19">
            <v>0</v>
          </cell>
          <cell r="S19">
            <v>0</v>
          </cell>
          <cell r="T19">
            <v>0</v>
          </cell>
        </row>
        <row r="25">
          <cell r="R25">
            <v>0</v>
          </cell>
          <cell r="S25">
            <v>0</v>
          </cell>
        </row>
        <row r="26">
          <cell r="R26" t="str">
            <v>-</v>
          </cell>
          <cell r="S26" t="str">
            <v>-</v>
          </cell>
          <cell r="T26" t="str">
            <v>-</v>
          </cell>
        </row>
        <row r="27">
          <cell r="R27" t="str">
            <v>-</v>
          </cell>
          <cell r="S27" t="str">
            <v>-</v>
          </cell>
          <cell r="T27" t="str">
            <v>-</v>
          </cell>
        </row>
        <row r="28">
          <cell r="R28" t="str">
            <v>-</v>
          </cell>
          <cell r="S28" t="str">
            <v>-</v>
          </cell>
          <cell r="T28" t="str">
            <v>-</v>
          </cell>
        </row>
        <row r="29">
          <cell r="R29" t="str">
            <v>-</v>
          </cell>
          <cell r="S29" t="str">
            <v>-</v>
          </cell>
          <cell r="T29" t="str">
            <v>-</v>
          </cell>
        </row>
        <row r="30">
          <cell r="R30" t="str">
            <v>-</v>
          </cell>
          <cell r="S30" t="str">
            <v>-</v>
          </cell>
          <cell r="T30" t="str">
            <v>-</v>
          </cell>
        </row>
        <row r="31">
          <cell r="R31">
            <v>0</v>
          </cell>
          <cell r="S31">
            <v>0</v>
          </cell>
        </row>
        <row r="32">
          <cell r="R32">
            <v>0</v>
          </cell>
          <cell r="S32">
            <v>0</v>
          </cell>
          <cell r="T32">
            <v>0</v>
          </cell>
        </row>
        <row r="33">
          <cell r="R33">
            <v>0</v>
          </cell>
          <cell r="S33">
            <v>0</v>
          </cell>
          <cell r="T33">
            <v>0</v>
          </cell>
        </row>
        <row r="34">
          <cell r="R34">
            <v>0</v>
          </cell>
          <cell r="S34">
            <v>0</v>
          </cell>
          <cell r="T34">
            <v>0</v>
          </cell>
        </row>
        <row r="35">
          <cell r="R35">
            <v>0</v>
          </cell>
          <cell r="S35">
            <v>0</v>
          </cell>
          <cell r="T35">
            <v>0</v>
          </cell>
        </row>
        <row r="36">
          <cell r="R36">
            <v>0</v>
          </cell>
          <cell r="S36">
            <v>0</v>
          </cell>
          <cell r="T36">
            <v>0</v>
          </cell>
        </row>
        <row r="37">
          <cell r="R37">
            <v>41194</v>
          </cell>
          <cell r="S37">
            <v>50248</v>
          </cell>
          <cell r="T37">
            <v>51309</v>
          </cell>
        </row>
        <row r="38">
          <cell r="R38">
            <v>36574</v>
          </cell>
          <cell r="S38">
            <v>44148</v>
          </cell>
          <cell r="T38">
            <v>45009</v>
          </cell>
        </row>
        <row r="39">
          <cell r="R39">
            <v>36574</v>
          </cell>
          <cell r="S39">
            <v>44148</v>
          </cell>
          <cell r="T39">
            <v>45009</v>
          </cell>
        </row>
        <row r="40">
          <cell r="R40">
            <v>36574</v>
          </cell>
          <cell r="S40">
            <v>44148</v>
          </cell>
          <cell r="T40">
            <v>45009</v>
          </cell>
        </row>
        <row r="41">
          <cell r="R41">
            <v>18078</v>
          </cell>
          <cell r="S41">
            <v>18439.560000000001</v>
          </cell>
          <cell r="T41">
            <v>18808.351200000001</v>
          </cell>
        </row>
        <row r="42">
          <cell r="R42">
            <v>0</v>
          </cell>
          <cell r="S42">
            <v>0</v>
          </cell>
          <cell r="T42">
            <v>0</v>
          </cell>
        </row>
        <row r="43">
          <cell r="R43" t="str">
            <v>-</v>
          </cell>
          <cell r="S43" t="str">
            <v>-</v>
          </cell>
          <cell r="T43" t="str">
            <v>-</v>
          </cell>
        </row>
        <row r="44">
          <cell r="R44" t="str">
            <v>-</v>
          </cell>
          <cell r="S44" t="str">
            <v>-</v>
          </cell>
          <cell r="T44" t="str">
            <v>-</v>
          </cell>
        </row>
        <row r="45">
          <cell r="R45">
            <v>0</v>
          </cell>
          <cell r="S45">
            <v>0</v>
          </cell>
          <cell r="T45">
            <v>0</v>
          </cell>
        </row>
        <row r="46">
          <cell r="R46">
            <v>0</v>
          </cell>
          <cell r="S46">
            <v>0</v>
          </cell>
          <cell r="T46">
            <v>0</v>
          </cell>
        </row>
        <row r="47">
          <cell r="R47" t="str">
            <v>-</v>
          </cell>
          <cell r="S47" t="str">
            <v>-</v>
          </cell>
          <cell r="T47" t="str">
            <v>-</v>
          </cell>
        </row>
        <row r="48">
          <cell r="R48" t="str">
            <v>-</v>
          </cell>
          <cell r="S48" t="str">
            <v>-</v>
          </cell>
          <cell r="T48" t="str">
            <v>-</v>
          </cell>
        </row>
        <row r="49">
          <cell r="R49" t="str">
            <v>-</v>
          </cell>
          <cell r="S49" t="str">
            <v>-</v>
          </cell>
          <cell r="T49" t="str">
            <v>-</v>
          </cell>
        </row>
        <row r="50">
          <cell r="R50">
            <v>0</v>
          </cell>
          <cell r="S50">
            <v>0</v>
          </cell>
          <cell r="T50">
            <v>0</v>
          </cell>
        </row>
        <row r="51">
          <cell r="R51">
            <v>4620</v>
          </cell>
          <cell r="S51">
            <v>6100</v>
          </cell>
          <cell r="T51">
            <v>6300</v>
          </cell>
        </row>
        <row r="52">
          <cell r="R52">
            <v>4620</v>
          </cell>
          <cell r="S52">
            <v>6100</v>
          </cell>
          <cell r="T52">
            <v>6300</v>
          </cell>
        </row>
        <row r="53">
          <cell r="R53">
            <v>4620</v>
          </cell>
          <cell r="S53">
            <v>6100</v>
          </cell>
          <cell r="T53">
            <v>6300</v>
          </cell>
        </row>
        <row r="54">
          <cell r="R54">
            <v>7920</v>
          </cell>
          <cell r="S54">
            <v>8040</v>
          </cell>
          <cell r="T54">
            <v>8080</v>
          </cell>
        </row>
        <row r="55">
          <cell r="R55" t="str">
            <v>-</v>
          </cell>
          <cell r="S55" t="str">
            <v>-</v>
          </cell>
          <cell r="T55" t="str">
            <v>-</v>
          </cell>
        </row>
        <row r="56">
          <cell r="R56" t="str">
            <v>-</v>
          </cell>
          <cell r="S56" t="str">
            <v>-</v>
          </cell>
          <cell r="T56" t="str">
            <v>-</v>
          </cell>
        </row>
        <row r="57">
          <cell r="R57">
            <v>1600</v>
          </cell>
          <cell r="S57">
            <v>571</v>
          </cell>
          <cell r="T57">
            <v>571</v>
          </cell>
        </row>
        <row r="58">
          <cell r="R58">
            <v>116712</v>
          </cell>
          <cell r="S58">
            <v>128266</v>
          </cell>
          <cell r="T58">
            <v>137386</v>
          </cell>
        </row>
        <row r="59">
          <cell r="R59">
            <v>116712</v>
          </cell>
          <cell r="S59">
            <v>128266</v>
          </cell>
          <cell r="T59">
            <v>137386</v>
          </cell>
        </row>
        <row r="60">
          <cell r="R60">
            <v>116712</v>
          </cell>
          <cell r="S60">
            <v>128266</v>
          </cell>
          <cell r="T60">
            <v>137386</v>
          </cell>
        </row>
        <row r="61">
          <cell r="R61">
            <v>2469.9199520000002</v>
          </cell>
          <cell r="S61">
            <v>2697</v>
          </cell>
          <cell r="T61">
            <v>2737</v>
          </cell>
        </row>
        <row r="62">
          <cell r="R62">
            <v>3534.5</v>
          </cell>
          <cell r="S62">
            <v>4223</v>
          </cell>
          <cell r="T62">
            <v>4256</v>
          </cell>
        </row>
        <row r="63">
          <cell r="R63">
            <v>0</v>
          </cell>
          <cell r="S63">
            <v>2469078.29</v>
          </cell>
          <cell r="T63">
            <v>2469078.29</v>
          </cell>
        </row>
        <row r="64">
          <cell r="R64">
            <v>50350</v>
          </cell>
          <cell r="S64">
            <v>50350</v>
          </cell>
          <cell r="T64">
            <v>50350</v>
          </cell>
        </row>
        <row r="65">
          <cell r="R65">
            <v>2900</v>
          </cell>
          <cell r="S65">
            <v>3200</v>
          </cell>
          <cell r="T65">
            <v>3500</v>
          </cell>
        </row>
        <row r="66">
          <cell r="R66">
            <v>2900</v>
          </cell>
          <cell r="S66">
            <v>3200</v>
          </cell>
          <cell r="T66">
            <v>3500</v>
          </cell>
        </row>
        <row r="67">
          <cell r="R67">
            <v>2900</v>
          </cell>
          <cell r="S67">
            <v>3200</v>
          </cell>
          <cell r="T67">
            <v>3500</v>
          </cell>
        </row>
        <row r="68">
          <cell r="R68" t="str">
            <v>-</v>
          </cell>
          <cell r="S68" t="str">
            <v>-</v>
          </cell>
          <cell r="T68" t="str">
            <v>-</v>
          </cell>
        </row>
        <row r="69">
          <cell r="R69" t="str">
            <v>-</v>
          </cell>
          <cell r="S69" t="str">
            <v>-</v>
          </cell>
          <cell r="T69" t="str">
            <v>-</v>
          </cell>
        </row>
        <row r="70">
          <cell r="R70" t="str">
            <v>-</v>
          </cell>
          <cell r="S70" t="str">
            <v>-</v>
          </cell>
          <cell r="T70" t="str">
            <v>-</v>
          </cell>
        </row>
        <row r="71">
          <cell r="R71">
            <v>0</v>
          </cell>
          <cell r="S71">
            <v>0</v>
          </cell>
          <cell r="T71">
            <v>0</v>
          </cell>
        </row>
        <row r="73">
          <cell r="R73">
            <v>1961960</v>
          </cell>
          <cell r="S73">
            <v>2009460</v>
          </cell>
          <cell r="T73">
            <v>2006460</v>
          </cell>
        </row>
        <row r="74">
          <cell r="R74">
            <v>134700.5</v>
          </cell>
          <cell r="S74">
            <v>141440</v>
          </cell>
          <cell r="T74">
            <v>142430</v>
          </cell>
        </row>
        <row r="75">
          <cell r="R75">
            <v>9530100</v>
          </cell>
          <cell r="S75">
            <v>9610500</v>
          </cell>
          <cell r="T75">
            <v>9680500</v>
          </cell>
        </row>
        <row r="76">
          <cell r="R76">
            <v>1419613</v>
          </cell>
          <cell r="S76">
            <v>1419613</v>
          </cell>
          <cell r="T76">
            <v>1419613</v>
          </cell>
        </row>
        <row r="77">
          <cell r="R77">
            <v>5511613</v>
          </cell>
          <cell r="S77">
            <v>5511613</v>
          </cell>
          <cell r="T77">
            <v>5511613</v>
          </cell>
        </row>
        <row r="78">
          <cell r="R78">
            <v>481408241.04862428</v>
          </cell>
          <cell r="S78">
            <v>447493322.9770565</v>
          </cell>
          <cell r="T78">
            <v>455610109.99936372</v>
          </cell>
        </row>
        <row r="79">
          <cell r="R79">
            <v>217330568.95936</v>
          </cell>
          <cell r="S79">
            <v>188060279.00523299</v>
          </cell>
          <cell r="T79">
            <v>183965935.0315696</v>
          </cell>
        </row>
        <row r="80">
          <cell r="R80">
            <v>217330568.95936</v>
          </cell>
          <cell r="S80">
            <v>188060279.00523299</v>
          </cell>
          <cell r="T80">
            <v>183965935.0315696</v>
          </cell>
        </row>
        <row r="81">
          <cell r="R81">
            <v>189298931.15211999</v>
          </cell>
          <cell r="S81">
            <v>164134972.88840002</v>
          </cell>
          <cell r="T81">
            <v>160783713.53599998</v>
          </cell>
        </row>
        <row r="82">
          <cell r="R82">
            <v>24571785.849999998</v>
          </cell>
          <cell r="S82">
            <v>21463697.544072948</v>
          </cell>
          <cell r="T82">
            <v>20897717.689969603</v>
          </cell>
        </row>
        <row r="83">
          <cell r="R83">
            <v>1865670.5000000002</v>
          </cell>
          <cell r="S83">
            <v>928610.79999999993</v>
          </cell>
          <cell r="T83">
            <v>783494.4</v>
          </cell>
        </row>
        <row r="84">
          <cell r="R84">
            <v>1432174.0712399997</v>
          </cell>
          <cell r="S84">
            <v>1371056.8727599997</v>
          </cell>
          <cell r="T84">
            <v>1339068.5056</v>
          </cell>
        </row>
        <row r="85">
          <cell r="R85">
            <v>162007.386</v>
          </cell>
          <cell r="S85">
            <v>161940.9</v>
          </cell>
          <cell r="T85">
            <v>161940.9</v>
          </cell>
        </row>
        <row r="86">
          <cell r="R86">
            <v>2484252</v>
          </cell>
          <cell r="S86">
            <v>2533937.04</v>
          </cell>
          <cell r="T86">
            <v>2584615.7808000003</v>
          </cell>
        </row>
        <row r="87">
          <cell r="R87">
            <v>0</v>
          </cell>
          <cell r="S87">
            <v>0</v>
          </cell>
          <cell r="T87">
            <v>0</v>
          </cell>
        </row>
        <row r="93">
          <cell r="R93">
            <v>0</v>
          </cell>
          <cell r="S93">
            <v>0</v>
          </cell>
          <cell r="T93">
            <v>0</v>
          </cell>
        </row>
        <row r="94">
          <cell r="R94" t="str">
            <v>-</v>
          </cell>
          <cell r="S94" t="str">
            <v>-</v>
          </cell>
          <cell r="T94" t="str">
            <v>-</v>
          </cell>
        </row>
        <row r="95">
          <cell r="R95" t="str">
            <v>-</v>
          </cell>
          <cell r="S95" t="str">
            <v>-</v>
          </cell>
          <cell r="T95" t="str">
            <v>-</v>
          </cell>
        </row>
        <row r="96">
          <cell r="R96" t="str">
            <v>-</v>
          </cell>
          <cell r="S96" t="str">
            <v>-</v>
          </cell>
          <cell r="T96" t="str">
            <v>-</v>
          </cell>
        </row>
        <row r="97">
          <cell r="R97" t="str">
            <v>-</v>
          </cell>
          <cell r="S97" t="str">
            <v>-</v>
          </cell>
          <cell r="T97" t="str">
            <v>-</v>
          </cell>
        </row>
        <row r="98">
          <cell r="R98" t="str">
            <v>-</v>
          </cell>
          <cell r="S98" t="str">
            <v>-</v>
          </cell>
          <cell r="T98" t="str">
            <v>-</v>
          </cell>
        </row>
        <row r="99">
          <cell r="R99">
            <v>0</v>
          </cell>
          <cell r="S99">
            <v>0</v>
          </cell>
          <cell r="T99">
            <v>0</v>
          </cell>
        </row>
        <row r="100">
          <cell r="R100">
            <v>0</v>
          </cell>
          <cell r="S100">
            <v>0</v>
          </cell>
          <cell r="T100">
            <v>0</v>
          </cell>
        </row>
        <row r="101">
          <cell r="R101">
            <v>0</v>
          </cell>
          <cell r="S101">
            <v>0</v>
          </cell>
          <cell r="T101">
            <v>0</v>
          </cell>
        </row>
        <row r="102">
          <cell r="R102">
            <v>0</v>
          </cell>
          <cell r="S102">
            <v>0</v>
          </cell>
          <cell r="T102">
            <v>0</v>
          </cell>
        </row>
        <row r="103">
          <cell r="R103" t="str">
            <v>-</v>
          </cell>
          <cell r="S103" t="str">
            <v>-</v>
          </cell>
          <cell r="T103" t="str">
            <v>-</v>
          </cell>
        </row>
        <row r="104">
          <cell r="R104" t="str">
            <v>-</v>
          </cell>
          <cell r="S104" t="str">
            <v>-</v>
          </cell>
          <cell r="T104" t="str">
            <v>-</v>
          </cell>
        </row>
        <row r="105">
          <cell r="R105">
            <v>132040253.43151005</v>
          </cell>
          <cell r="S105">
            <v>139401605.23566487</v>
          </cell>
          <cell r="T105">
            <v>146568195.60971832</v>
          </cell>
        </row>
        <row r="106">
          <cell r="R106">
            <v>71376584.355121985</v>
          </cell>
          <cell r="S106">
            <v>72970472.240720004</v>
          </cell>
          <cell r="T106">
            <v>74221882.778113201</v>
          </cell>
        </row>
        <row r="107">
          <cell r="R107">
            <v>57837346.705999993</v>
          </cell>
          <cell r="S107">
            <v>63320604.70792</v>
          </cell>
          <cell r="T107">
            <v>64436937.626113206</v>
          </cell>
        </row>
        <row r="108">
          <cell r="R108">
            <v>55258493.799999997</v>
          </cell>
          <cell r="S108">
            <v>60647907.843999997</v>
          </cell>
          <cell r="T108">
            <v>61689013.990000002</v>
          </cell>
        </row>
        <row r="109">
          <cell r="R109">
            <v>1719873.47</v>
          </cell>
          <cell r="S109">
            <v>1754270.9394</v>
          </cell>
          <cell r="T109">
            <v>1789356.358188</v>
          </cell>
        </row>
        <row r="110">
          <cell r="R110" t="str">
            <v>-</v>
          </cell>
          <cell r="S110" t="str">
            <v>-</v>
          </cell>
          <cell r="T110" t="str">
            <v>-</v>
          </cell>
        </row>
        <row r="111">
          <cell r="R111" t="str">
            <v>-</v>
          </cell>
          <cell r="S111" t="str">
            <v>-</v>
          </cell>
          <cell r="T111" t="str">
            <v>-</v>
          </cell>
        </row>
        <row r="112">
          <cell r="R112">
            <v>858979.43599999999</v>
          </cell>
          <cell r="S112">
            <v>918425.92452000012</v>
          </cell>
          <cell r="T112">
            <v>958567.27792520006</v>
          </cell>
        </row>
        <row r="113">
          <cell r="R113">
            <v>13539237.649121998</v>
          </cell>
          <cell r="S113">
            <v>9649867.5328000002</v>
          </cell>
          <cell r="T113">
            <v>9784945.1520000007</v>
          </cell>
        </row>
        <row r="114">
          <cell r="R114">
            <v>8960867.9999999981</v>
          </cell>
          <cell r="S114">
            <v>6770080</v>
          </cell>
          <cell r="T114">
            <v>6912000</v>
          </cell>
        </row>
        <row r="115">
          <cell r="R115">
            <v>1607702.4</v>
          </cell>
          <cell r="S115">
            <v>1282461.6000000001</v>
          </cell>
          <cell r="T115">
            <v>1290427.2</v>
          </cell>
        </row>
        <row r="116">
          <cell r="R116">
            <v>148162.5</v>
          </cell>
          <cell r="S116">
            <v>145350</v>
          </cell>
          <cell r="T116">
            <v>144000</v>
          </cell>
        </row>
        <row r="117">
          <cell r="R117">
            <v>396042</v>
          </cell>
          <cell r="S117">
            <v>3000</v>
          </cell>
          <cell r="T117">
            <v>3000</v>
          </cell>
        </row>
        <row r="118">
          <cell r="R118">
            <v>2426462.7491219994</v>
          </cell>
          <cell r="S118">
            <v>1448975.9327999998</v>
          </cell>
          <cell r="T118">
            <v>1435517.952</v>
          </cell>
        </row>
        <row r="119">
          <cell r="R119">
            <v>0</v>
          </cell>
          <cell r="S119">
            <v>0</v>
          </cell>
          <cell r="T119">
            <v>0</v>
          </cell>
        </row>
        <row r="120">
          <cell r="R120">
            <v>0</v>
          </cell>
          <cell r="S120">
            <v>0</v>
          </cell>
          <cell r="T120">
            <v>0</v>
          </cell>
        </row>
        <row r="121">
          <cell r="R121" t="str">
            <v>-</v>
          </cell>
          <cell r="S121" t="str">
            <v>-</v>
          </cell>
          <cell r="T121" t="str">
            <v>-</v>
          </cell>
        </row>
        <row r="122">
          <cell r="R122" t="str">
            <v>-</v>
          </cell>
          <cell r="S122" t="str">
            <v>-</v>
          </cell>
          <cell r="T122" t="str">
            <v>-</v>
          </cell>
        </row>
        <row r="123">
          <cell r="R123" t="str">
            <v>-</v>
          </cell>
          <cell r="S123" t="str">
            <v>-</v>
          </cell>
          <cell r="T123" t="str">
            <v>-</v>
          </cell>
        </row>
        <row r="124">
          <cell r="R124">
            <v>0</v>
          </cell>
          <cell r="S124">
            <v>0</v>
          </cell>
          <cell r="T124">
            <v>0</v>
          </cell>
        </row>
        <row r="125">
          <cell r="R125">
            <v>60663669.076388061</v>
          </cell>
          <cell r="S125">
            <v>66431132.994944863</v>
          </cell>
          <cell r="T125">
            <v>72346312.831605107</v>
          </cell>
        </row>
        <row r="126">
          <cell r="R126">
            <v>60663669.076388061</v>
          </cell>
          <cell r="S126">
            <v>66431132.994944863</v>
          </cell>
          <cell r="T126">
            <v>72346312.831605107</v>
          </cell>
        </row>
        <row r="127">
          <cell r="R127">
            <v>47105188</v>
          </cell>
          <cell r="S127">
            <v>52357989</v>
          </cell>
          <cell r="T127">
            <v>58136347</v>
          </cell>
        </row>
        <row r="128">
          <cell r="R128">
            <v>12397600.467692414</v>
          </cell>
          <cell r="S128">
            <v>13296330.386249218</v>
          </cell>
          <cell r="T128">
            <v>13434652.222909443</v>
          </cell>
        </row>
        <row r="129">
          <cell r="R129" t="str">
            <v>-</v>
          </cell>
          <cell r="S129" t="str">
            <v>-</v>
          </cell>
          <cell r="T129" t="str">
            <v>-</v>
          </cell>
        </row>
        <row r="130">
          <cell r="R130" t="str">
            <v>-</v>
          </cell>
          <cell r="S130" t="str">
            <v>-</v>
          </cell>
          <cell r="T130" t="str">
            <v>-</v>
          </cell>
        </row>
        <row r="131">
          <cell r="R131">
            <v>1160880.6086956523</v>
          </cell>
          <cell r="S131">
            <v>776813.60869565222</v>
          </cell>
          <cell r="T131">
            <v>775313.60869565222</v>
          </cell>
        </row>
        <row r="132">
          <cell r="R132">
            <v>0</v>
          </cell>
          <cell r="S132">
            <v>0</v>
          </cell>
          <cell r="T132">
            <v>0</v>
          </cell>
        </row>
        <row r="138">
          <cell r="R138">
            <v>92360051.432727501</v>
          </cell>
          <cell r="S138">
            <v>86111457.365097493</v>
          </cell>
          <cell r="T138">
            <v>87290671.258897498</v>
          </cell>
        </row>
        <row r="139">
          <cell r="R139">
            <v>11453401.278279999</v>
          </cell>
          <cell r="S139">
            <v>16035917.012</v>
          </cell>
          <cell r="T139">
            <v>18818097.920000002</v>
          </cell>
        </row>
        <row r="140">
          <cell r="R140">
            <v>6745750</v>
          </cell>
          <cell r="S140">
            <v>7113700</v>
          </cell>
          <cell r="T140">
            <v>7604300</v>
          </cell>
        </row>
        <row r="141">
          <cell r="R141">
            <v>4267511.2782799993</v>
          </cell>
          <cell r="S141">
            <v>8586517.0120000001</v>
          </cell>
          <cell r="T141">
            <v>10878097.92</v>
          </cell>
        </row>
        <row r="142">
          <cell r="R142" t="str">
            <v>-</v>
          </cell>
          <cell r="S142" t="str">
            <v>-</v>
          </cell>
          <cell r="T142" t="str">
            <v>-</v>
          </cell>
        </row>
        <row r="143">
          <cell r="R143" t="str">
            <v>-</v>
          </cell>
          <cell r="S143" t="str">
            <v>-</v>
          </cell>
          <cell r="T143" t="str">
            <v>-</v>
          </cell>
        </row>
        <row r="144">
          <cell r="R144">
            <v>440140</v>
          </cell>
          <cell r="S144">
            <v>335700</v>
          </cell>
          <cell r="T144">
            <v>335700</v>
          </cell>
        </row>
        <row r="145">
          <cell r="R145">
            <v>80906650.154447496</v>
          </cell>
          <cell r="S145">
            <v>70075540.353097498</v>
          </cell>
          <cell r="T145">
            <v>68472573.338897496</v>
          </cell>
        </row>
        <row r="146">
          <cell r="R146">
            <v>258390.13199999998</v>
          </cell>
          <cell r="S146">
            <v>259622.23199999996</v>
          </cell>
          <cell r="T146">
            <v>256826.88</v>
          </cell>
        </row>
        <row r="147">
          <cell r="R147">
            <v>17740.055849999997</v>
          </cell>
          <cell r="S147">
            <v>18274.047999999999</v>
          </cell>
          <cell r="T147">
            <v>18231.04</v>
          </cell>
        </row>
        <row r="148">
          <cell r="R148">
            <v>73983188.945700005</v>
          </cell>
          <cell r="S148">
            <v>62950313.052199997</v>
          </cell>
          <cell r="T148">
            <v>61150184.398000002</v>
          </cell>
        </row>
        <row r="149">
          <cell r="R149">
            <v>372801.02089749998</v>
          </cell>
          <cell r="S149">
            <v>372801.02089749998</v>
          </cell>
          <cell r="T149">
            <v>372801.02089749998</v>
          </cell>
        </row>
        <row r="150">
          <cell r="R150">
            <v>6274530</v>
          </cell>
          <cell r="S150">
            <v>6474530</v>
          </cell>
          <cell r="T150">
            <v>6674530</v>
          </cell>
        </row>
        <row r="151">
          <cell r="R151">
            <v>0</v>
          </cell>
          <cell r="S151">
            <v>0</v>
          </cell>
        </row>
        <row r="157">
          <cell r="R157">
            <v>24191596.68020704</v>
          </cell>
          <cell r="S157">
            <v>18692224</v>
          </cell>
          <cell r="T157">
            <v>22324578.636363637</v>
          </cell>
        </row>
        <row r="158">
          <cell r="R158">
            <v>0</v>
          </cell>
          <cell r="S158">
            <v>0</v>
          </cell>
          <cell r="T158">
            <v>0</v>
          </cell>
        </row>
        <row r="159">
          <cell r="R159">
            <v>0</v>
          </cell>
          <cell r="S159">
            <v>0</v>
          </cell>
          <cell r="T159">
            <v>0</v>
          </cell>
        </row>
        <row r="160">
          <cell r="R160" t="str">
            <v>-</v>
          </cell>
          <cell r="S160" t="str">
            <v>-</v>
          </cell>
          <cell r="T160" t="str">
            <v>-</v>
          </cell>
        </row>
        <row r="161">
          <cell r="R161" t="str">
            <v>-</v>
          </cell>
          <cell r="S161" t="str">
            <v>-</v>
          </cell>
          <cell r="T161" t="str">
            <v>-</v>
          </cell>
        </row>
        <row r="162">
          <cell r="R162" t="str">
            <v>-</v>
          </cell>
          <cell r="S162" t="str">
            <v>-</v>
          </cell>
          <cell r="T162" t="str">
            <v>-</v>
          </cell>
        </row>
        <row r="163">
          <cell r="R163" t="str">
            <v>-</v>
          </cell>
          <cell r="S163" t="str">
            <v>-</v>
          </cell>
          <cell r="T163" t="str">
            <v>-</v>
          </cell>
        </row>
        <row r="164">
          <cell r="R164">
            <v>0</v>
          </cell>
          <cell r="S164">
            <v>0</v>
          </cell>
          <cell r="T164">
            <v>0</v>
          </cell>
        </row>
        <row r="165">
          <cell r="R165">
            <v>0</v>
          </cell>
          <cell r="S165">
            <v>0</v>
          </cell>
          <cell r="T165">
            <v>0</v>
          </cell>
        </row>
        <row r="166">
          <cell r="R166" t="str">
            <v>-</v>
          </cell>
          <cell r="S166" t="str">
            <v>-</v>
          </cell>
          <cell r="T166" t="str">
            <v>-</v>
          </cell>
        </row>
        <row r="167">
          <cell r="R167" t="str">
            <v>-</v>
          </cell>
          <cell r="S167" t="str">
            <v>-</v>
          </cell>
          <cell r="T167" t="str">
            <v>-</v>
          </cell>
        </row>
        <row r="168">
          <cell r="R168" t="str">
            <v>-</v>
          </cell>
          <cell r="S168" t="str">
            <v>-</v>
          </cell>
          <cell r="T168" t="str">
            <v>-</v>
          </cell>
        </row>
        <row r="169">
          <cell r="R169">
            <v>0</v>
          </cell>
          <cell r="S169">
            <v>0</v>
          </cell>
          <cell r="T169">
            <v>0</v>
          </cell>
        </row>
        <row r="170">
          <cell r="R170">
            <v>4644999.999716999</v>
          </cell>
          <cell r="S170">
            <v>4102099.9999999995</v>
          </cell>
          <cell r="T170">
            <v>4140800</v>
          </cell>
        </row>
        <row r="171">
          <cell r="R171">
            <v>4201999.9998539994</v>
          </cell>
          <cell r="S171">
            <v>3320439.9999999995</v>
          </cell>
          <cell r="T171">
            <v>3302400</v>
          </cell>
        </row>
        <row r="172">
          <cell r="R172">
            <v>131999.99943</v>
          </cell>
          <cell r="S172">
            <v>516799.99999999994</v>
          </cell>
          <cell r="T172">
            <v>576000</v>
          </cell>
        </row>
        <row r="173">
          <cell r="R173">
            <v>311000.00043299998</v>
          </cell>
          <cell r="S173">
            <v>264860</v>
          </cell>
          <cell r="T173">
            <v>262400</v>
          </cell>
        </row>
        <row r="174">
          <cell r="R174" t="str">
            <v>-</v>
          </cell>
          <cell r="S174" t="str">
            <v>-</v>
          </cell>
          <cell r="T174" t="str">
            <v>-</v>
          </cell>
        </row>
        <row r="176">
          <cell r="R176">
            <v>3869445.9348800434</v>
          </cell>
          <cell r="S176">
            <v>4131952</v>
          </cell>
          <cell r="T176">
            <v>4545407</v>
          </cell>
        </row>
        <row r="177">
          <cell r="R177" t="str">
            <v>-</v>
          </cell>
          <cell r="S177" t="str">
            <v>-</v>
          </cell>
          <cell r="T177" t="str">
            <v>-</v>
          </cell>
        </row>
        <row r="178">
          <cell r="R178" t="str">
            <v>-</v>
          </cell>
          <cell r="S178" t="str">
            <v>-</v>
          </cell>
          <cell r="T178" t="str">
            <v>-</v>
          </cell>
        </row>
        <row r="179">
          <cell r="R179" t="str">
            <v>-</v>
          </cell>
          <cell r="S179" t="str">
            <v>-</v>
          </cell>
          <cell r="T179" t="str">
            <v>-</v>
          </cell>
        </row>
        <row r="180">
          <cell r="R180" t="str">
            <v>-</v>
          </cell>
          <cell r="S180" t="str">
            <v>-</v>
          </cell>
          <cell r="T180" t="str">
            <v>-</v>
          </cell>
        </row>
        <row r="181">
          <cell r="R181">
            <v>3869445.9348800434</v>
          </cell>
          <cell r="S181">
            <v>4131952</v>
          </cell>
          <cell r="T181">
            <v>4545407</v>
          </cell>
        </row>
        <row r="182">
          <cell r="R182">
            <v>9898229</v>
          </cell>
          <cell r="S182">
            <v>2303526</v>
          </cell>
          <cell r="T182">
            <v>2533879</v>
          </cell>
        </row>
        <row r="183">
          <cell r="R183">
            <v>9898229</v>
          </cell>
          <cell r="S183">
            <v>2303526</v>
          </cell>
          <cell r="T183">
            <v>2533879</v>
          </cell>
        </row>
        <row r="184">
          <cell r="R184" t="str">
            <v>-</v>
          </cell>
          <cell r="S184" t="str">
            <v>-</v>
          </cell>
          <cell r="T184" t="str">
            <v>-</v>
          </cell>
        </row>
        <row r="185">
          <cell r="R185" t="str">
            <v>-</v>
          </cell>
          <cell r="S185" t="str">
            <v>-</v>
          </cell>
          <cell r="T185" t="str">
            <v>-</v>
          </cell>
        </row>
        <row r="186">
          <cell r="R186" t="str">
            <v>-</v>
          </cell>
          <cell r="S186" t="str">
            <v>-</v>
          </cell>
          <cell r="T186" t="str">
            <v>-</v>
          </cell>
        </row>
        <row r="187">
          <cell r="R187">
            <v>0</v>
          </cell>
          <cell r="S187">
            <v>0</v>
          </cell>
          <cell r="T187">
            <v>0</v>
          </cell>
        </row>
        <row r="188">
          <cell r="R188">
            <v>376394</v>
          </cell>
          <cell r="S188">
            <v>466218</v>
          </cell>
          <cell r="T188">
            <v>536151</v>
          </cell>
        </row>
        <row r="189">
          <cell r="R189">
            <v>376394</v>
          </cell>
          <cell r="S189">
            <v>466218</v>
          </cell>
          <cell r="T189">
            <v>536151</v>
          </cell>
        </row>
        <row r="190">
          <cell r="R190" t="str">
            <v>-</v>
          </cell>
          <cell r="S190" t="str">
            <v>-</v>
          </cell>
          <cell r="T190" t="str">
            <v>-</v>
          </cell>
        </row>
        <row r="191">
          <cell r="R191" t="str">
            <v>-</v>
          </cell>
          <cell r="S191" t="str">
            <v>-</v>
          </cell>
          <cell r="T191" t="str">
            <v>-</v>
          </cell>
        </row>
        <row r="192">
          <cell r="R192" t="str">
            <v>-</v>
          </cell>
          <cell r="S192" t="str">
            <v>-</v>
          </cell>
          <cell r="T192" t="str">
            <v>-</v>
          </cell>
        </row>
        <row r="193">
          <cell r="R193" t="str">
            <v>-</v>
          </cell>
          <cell r="S193" t="str">
            <v>-</v>
          </cell>
          <cell r="T193" t="str">
            <v>-</v>
          </cell>
        </row>
        <row r="194">
          <cell r="R194">
            <v>2956097</v>
          </cell>
          <cell r="S194">
            <v>3035986</v>
          </cell>
          <cell r="T194">
            <v>3756854</v>
          </cell>
        </row>
        <row r="195">
          <cell r="R195">
            <v>331435</v>
          </cell>
          <cell r="S195">
            <v>293462</v>
          </cell>
          <cell r="T195">
            <v>304282</v>
          </cell>
        </row>
        <row r="196">
          <cell r="R196">
            <v>401210</v>
          </cell>
          <cell r="S196">
            <v>399910</v>
          </cell>
          <cell r="T196">
            <v>416544</v>
          </cell>
        </row>
        <row r="197">
          <cell r="R197">
            <v>541650</v>
          </cell>
          <cell r="S197">
            <v>509300</v>
          </cell>
          <cell r="T197">
            <v>509300</v>
          </cell>
        </row>
        <row r="198">
          <cell r="R198">
            <v>1247188</v>
          </cell>
          <cell r="S198">
            <v>1179740</v>
          </cell>
          <cell r="T198">
            <v>1296800</v>
          </cell>
        </row>
        <row r="199">
          <cell r="R199">
            <v>434614</v>
          </cell>
          <cell r="S199">
            <v>653574</v>
          </cell>
          <cell r="T199">
            <v>1229928</v>
          </cell>
        </row>
        <row r="200">
          <cell r="R200">
            <v>1903717</v>
          </cell>
          <cell r="S200">
            <v>2072442</v>
          </cell>
          <cell r="T200">
            <v>2215124</v>
          </cell>
        </row>
        <row r="201">
          <cell r="R201" t="str">
            <v>-</v>
          </cell>
          <cell r="S201" t="str">
            <v>-</v>
          </cell>
          <cell r="T201" t="str">
            <v>-</v>
          </cell>
        </row>
        <row r="202">
          <cell r="R202" t="str">
            <v>-</v>
          </cell>
          <cell r="S202" t="str">
            <v>-</v>
          </cell>
          <cell r="T202" t="str">
            <v>-</v>
          </cell>
        </row>
        <row r="203">
          <cell r="R203" t="str">
            <v>-</v>
          </cell>
          <cell r="S203" t="str">
            <v>-</v>
          </cell>
          <cell r="T203" t="str">
            <v>-</v>
          </cell>
        </row>
        <row r="204">
          <cell r="R204" t="str">
            <v>-</v>
          </cell>
          <cell r="S204" t="str">
            <v>-</v>
          </cell>
          <cell r="T204" t="str">
            <v>-</v>
          </cell>
        </row>
        <row r="205">
          <cell r="R205">
            <v>1903717</v>
          </cell>
          <cell r="S205">
            <v>2072442</v>
          </cell>
          <cell r="T205">
            <v>2215124</v>
          </cell>
        </row>
        <row r="206">
          <cell r="R206">
            <v>542713.74560999998</v>
          </cell>
          <cell r="S206">
            <v>2580000</v>
          </cell>
          <cell r="T206">
            <v>4596363.6363636358</v>
          </cell>
        </row>
        <row r="207">
          <cell r="R207" t="str">
            <v>-</v>
          </cell>
          <cell r="S207" t="str">
            <v>-</v>
          </cell>
          <cell r="T207" t="str">
            <v>-</v>
          </cell>
        </row>
        <row r="208">
          <cell r="R208" t="str">
            <v>-</v>
          </cell>
          <cell r="S208" t="str">
            <v>-</v>
          </cell>
          <cell r="T208" t="str">
            <v>-</v>
          </cell>
        </row>
        <row r="209">
          <cell r="R209">
            <v>0</v>
          </cell>
          <cell r="S209">
            <v>0</v>
          </cell>
          <cell r="T209">
            <v>0</v>
          </cell>
        </row>
        <row r="210">
          <cell r="R210" t="str">
            <v>-</v>
          </cell>
          <cell r="S210" t="str">
            <v>-</v>
          </cell>
          <cell r="T210" t="str">
            <v>-</v>
          </cell>
        </row>
        <row r="211">
          <cell r="R211">
            <v>542713.74560999998</v>
          </cell>
          <cell r="S211">
            <v>2580000</v>
          </cell>
          <cell r="T211">
            <v>4596363.6363636358</v>
          </cell>
        </row>
        <row r="212">
          <cell r="R212">
            <v>0</v>
          </cell>
          <cell r="S212">
            <v>0</v>
          </cell>
          <cell r="T212">
            <v>0</v>
          </cell>
        </row>
        <row r="218">
          <cell r="R218">
            <v>0</v>
          </cell>
          <cell r="S218">
            <v>0</v>
          </cell>
          <cell r="T218">
            <v>0</v>
          </cell>
        </row>
        <row r="224">
          <cell r="R224">
            <v>1445813.5448197101</v>
          </cell>
          <cell r="S224">
            <v>1765597.3710610881</v>
          </cell>
          <cell r="T224">
            <v>1998569.4628146994</v>
          </cell>
        </row>
        <row r="225">
          <cell r="R225">
            <v>730435</v>
          </cell>
          <cell r="S225">
            <v>766956.75</v>
          </cell>
          <cell r="T225">
            <v>805304.58750000002</v>
          </cell>
        </row>
        <row r="226">
          <cell r="R226" t="str">
            <v>-</v>
          </cell>
          <cell r="S226" t="str">
            <v>-</v>
          </cell>
          <cell r="T226" t="str">
            <v>-</v>
          </cell>
        </row>
        <row r="228">
          <cell r="R228" t="str">
            <v>-</v>
          </cell>
          <cell r="S228" t="str">
            <v>-</v>
          </cell>
          <cell r="T228" t="str">
            <v>-</v>
          </cell>
        </row>
        <row r="229">
          <cell r="R229" t="str">
            <v>-</v>
          </cell>
          <cell r="S229" t="str">
            <v>-</v>
          </cell>
          <cell r="T229" t="str">
            <v>-</v>
          </cell>
        </row>
        <row r="230">
          <cell r="R230">
            <v>730435</v>
          </cell>
          <cell r="S230">
            <v>766956.75</v>
          </cell>
          <cell r="T230">
            <v>805304.58750000002</v>
          </cell>
        </row>
        <row r="231">
          <cell r="R231">
            <v>715378.54481971008</v>
          </cell>
          <cell r="S231">
            <v>998640.62106108794</v>
          </cell>
          <cell r="T231">
            <v>1193264.8753146993</v>
          </cell>
        </row>
        <row r="232">
          <cell r="R232" t="str">
            <v>-</v>
          </cell>
          <cell r="S232" t="str">
            <v>-</v>
          </cell>
          <cell r="T232" t="str">
            <v>-</v>
          </cell>
        </row>
        <row r="233">
          <cell r="R233" t="str">
            <v>-</v>
          </cell>
          <cell r="S233" t="str">
            <v>-</v>
          </cell>
          <cell r="T233" t="str">
            <v>-</v>
          </cell>
        </row>
        <row r="234">
          <cell r="R234" t="str">
            <v>-</v>
          </cell>
          <cell r="S234" t="str">
            <v>-</v>
          </cell>
          <cell r="T234" t="str">
            <v>-</v>
          </cell>
        </row>
        <row r="235">
          <cell r="R235" t="str">
            <v>-</v>
          </cell>
          <cell r="S235" t="str">
            <v>-</v>
          </cell>
          <cell r="T235" t="str">
            <v>-</v>
          </cell>
        </row>
        <row r="236">
          <cell r="R236">
            <v>715378.54481971008</v>
          </cell>
          <cell r="S236">
            <v>998640.62106108794</v>
          </cell>
          <cell r="T236">
            <v>1193264.8753146993</v>
          </cell>
        </row>
        <row r="237">
          <cell r="R237">
            <v>0</v>
          </cell>
          <cell r="S237">
            <v>0</v>
          </cell>
          <cell r="T237">
            <v>0</v>
          </cell>
        </row>
        <row r="243">
          <cell r="R243">
            <v>14039957</v>
          </cell>
          <cell r="S243">
            <v>13462160</v>
          </cell>
          <cell r="T243">
            <v>13462160</v>
          </cell>
        </row>
        <row r="244">
          <cell r="R244">
            <v>14039957</v>
          </cell>
          <cell r="S244">
            <v>13462160</v>
          </cell>
          <cell r="T244">
            <v>13462160</v>
          </cell>
        </row>
        <row r="245">
          <cell r="R245" t="str">
            <v>-</v>
          </cell>
          <cell r="S245" t="str">
            <v>-</v>
          </cell>
          <cell r="T245" t="str">
            <v>-</v>
          </cell>
        </row>
        <row r="246">
          <cell r="R246" t="str">
            <v>-</v>
          </cell>
          <cell r="S246" t="str">
            <v>-</v>
          </cell>
          <cell r="T246" t="str">
            <v>-</v>
          </cell>
        </row>
        <row r="247">
          <cell r="R247" t="str">
            <v>-</v>
          </cell>
          <cell r="S247" t="str">
            <v>-</v>
          </cell>
          <cell r="T247" t="str">
            <v>-</v>
          </cell>
        </row>
        <row r="248">
          <cell r="R248" t="str">
            <v>-</v>
          </cell>
          <cell r="S248" t="str">
            <v>-</v>
          </cell>
          <cell r="T248" t="str">
            <v>-</v>
          </cell>
        </row>
        <row r="249">
          <cell r="R249">
            <v>14039957</v>
          </cell>
          <cell r="S249">
            <v>13462160</v>
          </cell>
          <cell r="T249">
            <v>13462160</v>
          </cell>
        </row>
        <row r="250">
          <cell r="R250">
            <v>366698542.02723891</v>
          </cell>
          <cell r="S250">
            <v>338617382.68060005</v>
          </cell>
          <cell r="T250">
            <v>340360010.60400003</v>
          </cell>
        </row>
        <row r="251">
          <cell r="R251">
            <v>189186986.15211999</v>
          </cell>
          <cell r="S251">
            <v>164025152.88840002</v>
          </cell>
          <cell r="T251">
            <v>160674913.53599998</v>
          </cell>
        </row>
        <row r="252">
          <cell r="R252">
            <v>189186986.15211999</v>
          </cell>
          <cell r="S252">
            <v>164025152.88840002</v>
          </cell>
          <cell r="T252">
            <v>160674913.53599998</v>
          </cell>
        </row>
        <row r="254">
          <cell r="R254">
            <v>0</v>
          </cell>
          <cell r="S254">
            <v>0</v>
          </cell>
          <cell r="T254">
            <v>0</v>
          </cell>
        </row>
        <row r="255">
          <cell r="R255">
            <v>0</v>
          </cell>
          <cell r="S255">
            <v>0</v>
          </cell>
          <cell r="T255">
            <v>0</v>
          </cell>
        </row>
        <row r="256">
          <cell r="R256">
            <v>105172353.60999998</v>
          </cell>
          <cell r="S256">
            <v>112942297.94400001</v>
          </cell>
          <cell r="T256">
            <v>119783753.63</v>
          </cell>
        </row>
        <row r="257">
          <cell r="R257">
            <v>59853287.609999992</v>
          </cell>
          <cell r="S257">
            <v>62378634.943999998</v>
          </cell>
          <cell r="T257">
            <v>63456341.630000003</v>
          </cell>
        </row>
        <row r="258">
          <cell r="R258">
            <v>48888675.209999993</v>
          </cell>
          <cell r="S258">
            <v>54323093.343999997</v>
          </cell>
          <cell r="T258">
            <v>55250914.43</v>
          </cell>
        </row>
        <row r="259">
          <cell r="R259">
            <v>10964612.399999999</v>
          </cell>
          <cell r="S259">
            <v>8055541.5999999996</v>
          </cell>
          <cell r="T259">
            <v>8205427.2000000002</v>
          </cell>
        </row>
        <row r="260">
          <cell r="R260">
            <v>0</v>
          </cell>
          <cell r="S260">
            <v>0</v>
          </cell>
          <cell r="T260">
            <v>0</v>
          </cell>
        </row>
        <row r="261">
          <cell r="R261">
            <v>45319066</v>
          </cell>
          <cell r="S261">
            <v>50563663</v>
          </cell>
          <cell r="T261">
            <v>56327412</v>
          </cell>
        </row>
        <row r="262">
          <cell r="R262">
            <v>45319066</v>
          </cell>
          <cell r="S262">
            <v>50563663</v>
          </cell>
          <cell r="T262">
            <v>56327412</v>
          </cell>
        </row>
        <row r="264">
          <cell r="R264">
            <v>72339202.265118912</v>
          </cell>
          <cell r="S264">
            <v>61649931.848199993</v>
          </cell>
          <cell r="T264">
            <v>59901343.438000001</v>
          </cell>
        </row>
        <row r="265">
          <cell r="R265">
            <v>0</v>
          </cell>
          <cell r="S265">
            <v>0</v>
          </cell>
          <cell r="T265">
            <v>0</v>
          </cell>
        </row>
        <row r="266">
          <cell r="R266">
            <v>72339202.265118912</v>
          </cell>
          <cell r="S266">
            <v>61649931.848199993</v>
          </cell>
          <cell r="T266">
            <v>59901343.438000001</v>
          </cell>
        </row>
        <row r="270">
          <cell r="R270">
            <v>0</v>
          </cell>
          <cell r="S270">
            <v>0</v>
          </cell>
          <cell r="T270">
            <v>0</v>
          </cell>
        </row>
        <row r="271">
          <cell r="R271">
            <v>0</v>
          </cell>
          <cell r="S271">
            <v>0</v>
          </cell>
          <cell r="T271">
            <v>0</v>
          </cell>
        </row>
        <row r="272">
          <cell r="R272">
            <v>0</v>
          </cell>
          <cell r="S272">
            <v>0</v>
          </cell>
          <cell r="T272">
            <v>0</v>
          </cell>
        </row>
        <row r="273">
          <cell r="R273">
            <v>0</v>
          </cell>
          <cell r="S273">
            <v>0</v>
          </cell>
          <cell r="T273">
            <v>0</v>
          </cell>
        </row>
        <row r="274">
          <cell r="R274">
            <v>0</v>
          </cell>
          <cell r="S274">
            <v>0</v>
          </cell>
          <cell r="T274">
            <v>0</v>
          </cell>
        </row>
        <row r="275">
          <cell r="R275">
            <v>0</v>
          </cell>
          <cell r="S275">
            <v>0</v>
          </cell>
          <cell r="T275">
            <v>0</v>
          </cell>
        </row>
        <row r="276">
          <cell r="R276">
            <v>0</v>
          </cell>
          <cell r="S276">
            <v>0</v>
          </cell>
          <cell r="T276">
            <v>0</v>
          </cell>
        </row>
        <row r="277">
          <cell r="R277">
            <v>0</v>
          </cell>
          <cell r="S277">
            <v>0</v>
          </cell>
          <cell r="T277">
            <v>0</v>
          </cell>
        </row>
        <row r="278">
          <cell r="R278">
            <v>0</v>
          </cell>
          <cell r="S278">
            <v>0</v>
          </cell>
          <cell r="T278">
            <v>0</v>
          </cell>
        </row>
        <row r="279">
          <cell r="R279">
            <v>0</v>
          </cell>
          <cell r="S279">
            <v>0</v>
          </cell>
          <cell r="T279">
            <v>0</v>
          </cell>
        </row>
        <row r="282">
          <cell r="R282">
            <v>0</v>
          </cell>
          <cell r="S282">
            <v>0</v>
          </cell>
          <cell r="T282">
            <v>0</v>
          </cell>
        </row>
        <row r="283">
          <cell r="R283">
            <v>0</v>
          </cell>
          <cell r="S283">
            <v>0</v>
          </cell>
          <cell r="T283">
            <v>0</v>
          </cell>
        </row>
        <row r="284">
          <cell r="R284">
            <v>0</v>
          </cell>
          <cell r="S284">
            <v>0</v>
          </cell>
          <cell r="T284">
            <v>0</v>
          </cell>
        </row>
        <row r="286">
          <cell r="R286">
            <v>0</v>
          </cell>
          <cell r="S286">
            <v>0</v>
          </cell>
          <cell r="T286">
            <v>0</v>
          </cell>
        </row>
        <row r="287">
          <cell r="R287">
            <v>0</v>
          </cell>
          <cell r="S287">
            <v>0</v>
          </cell>
          <cell r="T287">
            <v>0</v>
          </cell>
        </row>
        <row r="290">
          <cell r="R290">
            <v>57769998.120000005</v>
          </cell>
          <cell r="S290">
            <v>58248752.68</v>
          </cell>
          <cell r="T290">
            <v>62089133.200000003</v>
          </cell>
        </row>
        <row r="291">
          <cell r="R291">
            <v>12683500.120000001</v>
          </cell>
          <cell r="S291">
            <v>10256593.680000002</v>
          </cell>
          <cell r="T291">
            <v>9883699.2000000011</v>
          </cell>
        </row>
        <row r="292">
          <cell r="R292">
            <v>12683500.120000001</v>
          </cell>
          <cell r="S292">
            <v>10256593.680000002</v>
          </cell>
          <cell r="T292">
            <v>9883699.2000000011</v>
          </cell>
        </row>
        <row r="294">
          <cell r="R294">
            <v>0</v>
          </cell>
          <cell r="S294">
            <v>0</v>
          </cell>
          <cell r="T294">
            <v>0</v>
          </cell>
        </row>
        <row r="295">
          <cell r="R295">
            <v>0</v>
          </cell>
          <cell r="S295">
            <v>0</v>
          </cell>
          <cell r="T295">
            <v>0</v>
          </cell>
        </row>
        <row r="296">
          <cell r="R296">
            <v>45046988</v>
          </cell>
          <cell r="S296">
            <v>47953399</v>
          </cell>
          <cell r="T296">
            <v>52167034</v>
          </cell>
        </row>
        <row r="297">
          <cell r="R297">
            <v>2607659.9999999995</v>
          </cell>
          <cell r="S297">
            <v>2170560</v>
          </cell>
          <cell r="T297">
            <v>2150400</v>
          </cell>
        </row>
        <row r="298">
          <cell r="R298">
            <v>0</v>
          </cell>
          <cell r="S298">
            <v>0</v>
          </cell>
          <cell r="T298">
            <v>0</v>
          </cell>
        </row>
        <row r="299">
          <cell r="R299">
            <v>2607659.9999999995</v>
          </cell>
          <cell r="S299">
            <v>2170560</v>
          </cell>
          <cell r="T299">
            <v>2150400</v>
          </cell>
        </row>
        <row r="300">
          <cell r="R300">
            <v>0</v>
          </cell>
          <cell r="S300">
            <v>0</v>
          </cell>
          <cell r="T300">
            <v>0</v>
          </cell>
        </row>
        <row r="301">
          <cell r="R301">
            <v>42439328</v>
          </cell>
          <cell r="S301">
            <v>45782839</v>
          </cell>
          <cell r="T301">
            <v>50016634</v>
          </cell>
        </row>
        <row r="302">
          <cell r="R302">
            <v>42439328</v>
          </cell>
          <cell r="S302">
            <v>45782839</v>
          </cell>
          <cell r="T302">
            <v>50016634</v>
          </cell>
        </row>
        <row r="304">
          <cell r="R304">
            <v>39509.999999999993</v>
          </cell>
          <cell r="S304">
            <v>38759.999999999993</v>
          </cell>
          <cell r="T304">
            <v>38400</v>
          </cell>
        </row>
        <row r="305">
          <cell r="R305">
            <v>0</v>
          </cell>
          <cell r="S305">
            <v>0</v>
          </cell>
          <cell r="T305">
            <v>0</v>
          </cell>
        </row>
        <row r="306">
          <cell r="R306">
            <v>39509.999999999993</v>
          </cell>
          <cell r="S306">
            <v>38759.999999999993</v>
          </cell>
          <cell r="T306">
            <v>38400</v>
          </cell>
        </row>
        <row r="310">
          <cell r="R310">
            <v>0</v>
          </cell>
          <cell r="S310">
            <v>0</v>
          </cell>
          <cell r="T310">
            <v>0</v>
          </cell>
        </row>
        <row r="311">
          <cell r="R311">
            <v>0</v>
          </cell>
          <cell r="S311">
            <v>0</v>
          </cell>
          <cell r="T311">
            <v>0</v>
          </cell>
        </row>
        <row r="312">
          <cell r="R312">
            <v>0</v>
          </cell>
          <cell r="S312">
            <v>0</v>
          </cell>
          <cell r="T312">
            <v>0</v>
          </cell>
        </row>
        <row r="313">
          <cell r="R313">
            <v>0</v>
          </cell>
          <cell r="S313">
            <v>0</v>
          </cell>
          <cell r="T313">
            <v>0</v>
          </cell>
        </row>
        <row r="314">
          <cell r="R314">
            <v>0</v>
          </cell>
          <cell r="S314">
            <v>0</v>
          </cell>
          <cell r="T314">
            <v>0</v>
          </cell>
        </row>
        <row r="315">
          <cell r="R315">
            <v>0</v>
          </cell>
          <cell r="S315">
            <v>0</v>
          </cell>
          <cell r="T315">
            <v>0</v>
          </cell>
        </row>
        <row r="316">
          <cell r="R316">
            <v>0</v>
          </cell>
          <cell r="S316">
            <v>0</v>
          </cell>
          <cell r="T316">
            <v>0</v>
          </cell>
        </row>
        <row r="317">
          <cell r="R317">
            <v>0</v>
          </cell>
          <cell r="S317">
            <v>0</v>
          </cell>
          <cell r="T317">
            <v>0</v>
          </cell>
        </row>
        <row r="318">
          <cell r="R318">
            <v>0</v>
          </cell>
          <cell r="S318">
            <v>0</v>
          </cell>
          <cell r="T318">
            <v>0</v>
          </cell>
        </row>
        <row r="319">
          <cell r="R319">
            <v>0</v>
          </cell>
          <cell r="S319">
            <v>0</v>
          </cell>
          <cell r="T319">
            <v>0</v>
          </cell>
        </row>
        <row r="322">
          <cell r="R322">
            <v>0</v>
          </cell>
          <cell r="S322">
            <v>0</v>
          </cell>
          <cell r="T322">
            <v>0</v>
          </cell>
        </row>
        <row r="323">
          <cell r="R323">
            <v>0</v>
          </cell>
          <cell r="S323">
            <v>0</v>
          </cell>
          <cell r="T323">
            <v>0</v>
          </cell>
        </row>
        <row r="324">
          <cell r="R324">
            <v>0</v>
          </cell>
          <cell r="S324">
            <v>0</v>
          </cell>
          <cell r="T324">
            <v>0</v>
          </cell>
        </row>
        <row r="326">
          <cell r="R326">
            <v>0</v>
          </cell>
          <cell r="S326">
            <v>0</v>
          </cell>
          <cell r="T326">
            <v>0</v>
          </cell>
        </row>
        <row r="327">
          <cell r="R327">
            <v>0</v>
          </cell>
          <cell r="S327">
            <v>0</v>
          </cell>
          <cell r="T327">
            <v>0</v>
          </cell>
        </row>
        <row r="330">
          <cell r="R330">
            <v>308928543.9072389</v>
          </cell>
          <cell r="S330">
            <v>280368630.00059998</v>
          </cell>
          <cell r="T330">
            <v>278270877.40399998</v>
          </cell>
        </row>
        <row r="331">
          <cell r="R331">
            <v>176503486.03211999</v>
          </cell>
          <cell r="S331">
            <v>153768559.20840001</v>
          </cell>
          <cell r="T331">
            <v>150791214.336</v>
          </cell>
        </row>
        <row r="332">
          <cell r="R332">
            <v>176503486.03211999</v>
          </cell>
          <cell r="S332">
            <v>153768559.20840001</v>
          </cell>
          <cell r="T332">
            <v>150791214.336</v>
          </cell>
        </row>
        <row r="334">
          <cell r="R334">
            <v>0</v>
          </cell>
          <cell r="S334">
            <v>0</v>
          </cell>
          <cell r="T334">
            <v>0</v>
          </cell>
        </row>
        <row r="335">
          <cell r="R335">
            <v>0</v>
          </cell>
          <cell r="S335">
            <v>0</v>
          </cell>
          <cell r="T335">
            <v>0</v>
          </cell>
        </row>
        <row r="336">
          <cell r="R336">
            <v>60125365.609999992</v>
          </cell>
          <cell r="S336">
            <v>64988898.943999998</v>
          </cell>
          <cell r="T336">
            <v>67616719.629999995</v>
          </cell>
        </row>
        <row r="337">
          <cell r="R337">
            <v>57245627.609999992</v>
          </cell>
          <cell r="S337">
            <v>60208074.943999998</v>
          </cell>
          <cell r="T337">
            <v>61305941.630000003</v>
          </cell>
        </row>
        <row r="338">
          <cell r="R338">
            <v>48888675.209999993</v>
          </cell>
          <cell r="S338">
            <v>54323093.343999997</v>
          </cell>
          <cell r="T338">
            <v>55250914.43</v>
          </cell>
        </row>
        <row r="339">
          <cell r="R339">
            <v>8356952.3999999985</v>
          </cell>
          <cell r="S339">
            <v>5884981.5999999996</v>
          </cell>
          <cell r="T339">
            <v>6055027.2000000002</v>
          </cell>
        </row>
        <row r="340">
          <cell r="R340">
            <v>0</v>
          </cell>
          <cell r="S340">
            <v>0</v>
          </cell>
          <cell r="T340">
            <v>0</v>
          </cell>
        </row>
        <row r="341">
          <cell r="R341">
            <v>2879738</v>
          </cell>
          <cell r="S341">
            <v>4780824</v>
          </cell>
          <cell r="T341">
            <v>6310778</v>
          </cell>
        </row>
        <row r="342">
          <cell r="R342">
            <v>2879738</v>
          </cell>
          <cell r="S342">
            <v>4780824</v>
          </cell>
          <cell r="T342">
            <v>6310778</v>
          </cell>
        </row>
        <row r="344">
          <cell r="R344">
            <v>72299692.265118912</v>
          </cell>
          <cell r="S344">
            <v>61611171.848199993</v>
          </cell>
          <cell r="T344">
            <v>59862943.438000001</v>
          </cell>
        </row>
        <row r="345">
          <cell r="R345">
            <v>0</v>
          </cell>
          <cell r="S345">
            <v>0</v>
          </cell>
          <cell r="T345">
            <v>0</v>
          </cell>
        </row>
        <row r="346">
          <cell r="R346">
            <v>72299692.265118912</v>
          </cell>
          <cell r="S346">
            <v>61611171.848199993</v>
          </cell>
          <cell r="T346">
            <v>59862943.438000001</v>
          </cell>
        </row>
        <row r="350">
          <cell r="R350">
            <v>0</v>
          </cell>
          <cell r="S350">
            <v>0</v>
          </cell>
          <cell r="T350">
            <v>0</v>
          </cell>
        </row>
        <row r="351">
          <cell r="R351">
            <v>0</v>
          </cell>
          <cell r="S351">
            <v>0</v>
          </cell>
          <cell r="T351">
            <v>0</v>
          </cell>
        </row>
        <row r="352">
          <cell r="R352">
            <v>0</v>
          </cell>
          <cell r="S352">
            <v>0</v>
          </cell>
          <cell r="T352">
            <v>0</v>
          </cell>
        </row>
        <row r="353">
          <cell r="R353">
            <v>0</v>
          </cell>
          <cell r="S353">
            <v>0</v>
          </cell>
          <cell r="T353">
            <v>0</v>
          </cell>
        </row>
        <row r="354">
          <cell r="R354">
            <v>0</v>
          </cell>
          <cell r="S354">
            <v>0</v>
          </cell>
          <cell r="T354">
            <v>0</v>
          </cell>
        </row>
        <row r="355">
          <cell r="R355">
            <v>0</v>
          </cell>
          <cell r="S355">
            <v>0</v>
          </cell>
          <cell r="T355">
            <v>0</v>
          </cell>
        </row>
        <row r="356">
          <cell r="R356">
            <v>0</v>
          </cell>
          <cell r="S356">
            <v>0</v>
          </cell>
          <cell r="T356">
            <v>0</v>
          </cell>
        </row>
        <row r="357">
          <cell r="R357">
            <v>0</v>
          </cell>
          <cell r="S357">
            <v>0</v>
          </cell>
          <cell r="T357">
            <v>0</v>
          </cell>
        </row>
        <row r="358">
          <cell r="R358">
            <v>0</v>
          </cell>
          <cell r="S358">
            <v>0</v>
          </cell>
          <cell r="T358">
            <v>0</v>
          </cell>
        </row>
        <row r="359">
          <cell r="R359">
            <v>0</v>
          </cell>
          <cell r="S359">
            <v>0</v>
          </cell>
          <cell r="T359">
            <v>0</v>
          </cell>
        </row>
        <row r="362">
          <cell r="R362">
            <v>0</v>
          </cell>
          <cell r="S362">
            <v>0</v>
          </cell>
          <cell r="T362">
            <v>0</v>
          </cell>
        </row>
        <row r="363">
          <cell r="R363">
            <v>0</v>
          </cell>
          <cell r="S363">
            <v>0</v>
          </cell>
          <cell r="T363">
            <v>0</v>
          </cell>
        </row>
        <row r="364">
          <cell r="R364">
            <v>0</v>
          </cell>
          <cell r="S364">
            <v>0</v>
          </cell>
          <cell r="T364">
            <v>0</v>
          </cell>
        </row>
        <row r="366">
          <cell r="R366">
            <v>0</v>
          </cell>
          <cell r="S366">
            <v>0</v>
          </cell>
          <cell r="T366">
            <v>0</v>
          </cell>
        </row>
        <row r="367">
          <cell r="R367">
            <v>0</v>
          </cell>
          <cell r="S367">
            <v>0</v>
          </cell>
          <cell r="T367">
            <v>0</v>
          </cell>
        </row>
        <row r="370">
          <cell r="R370">
            <v>366302500.02723891</v>
          </cell>
          <cell r="S370">
            <v>338614382.68060005</v>
          </cell>
          <cell r="T370">
            <v>340357010.60400003</v>
          </cell>
        </row>
        <row r="371">
          <cell r="R371">
            <v>189186986.15211999</v>
          </cell>
          <cell r="S371">
            <v>164025152.88840002</v>
          </cell>
          <cell r="T371">
            <v>160674913.53599998</v>
          </cell>
        </row>
        <row r="372">
          <cell r="R372">
            <v>189186986.15211999</v>
          </cell>
          <cell r="S372">
            <v>164025152.88840002</v>
          </cell>
          <cell r="T372">
            <v>160674913.53599998</v>
          </cell>
        </row>
        <row r="373">
          <cell r="R373">
            <v>189186986.15211999</v>
          </cell>
          <cell r="S373">
            <v>164025152.88840002</v>
          </cell>
          <cell r="T373">
            <v>160674913.53599998</v>
          </cell>
        </row>
        <row r="374">
          <cell r="R374">
            <v>0</v>
          </cell>
          <cell r="S374">
            <v>0</v>
          </cell>
          <cell r="T374">
            <v>0</v>
          </cell>
        </row>
        <row r="375">
          <cell r="R375">
            <v>0</v>
          </cell>
          <cell r="S375">
            <v>0</v>
          </cell>
          <cell r="T375">
            <v>0</v>
          </cell>
        </row>
        <row r="376">
          <cell r="R376">
            <v>0</v>
          </cell>
          <cell r="S376">
            <v>0</v>
          </cell>
          <cell r="T376">
            <v>0</v>
          </cell>
        </row>
        <row r="377">
          <cell r="R377" t="str">
            <v>-</v>
          </cell>
          <cell r="S377" t="str">
            <v>-</v>
          </cell>
          <cell r="T377" t="str">
            <v>-</v>
          </cell>
        </row>
        <row r="378">
          <cell r="R378">
            <v>0</v>
          </cell>
          <cell r="S378">
            <v>0</v>
          </cell>
          <cell r="T378">
            <v>0</v>
          </cell>
        </row>
        <row r="379">
          <cell r="R379">
            <v>0</v>
          </cell>
          <cell r="S379">
            <v>0</v>
          </cell>
          <cell r="T379">
            <v>0</v>
          </cell>
        </row>
        <row r="385">
          <cell r="R385">
            <v>0</v>
          </cell>
          <cell r="S385">
            <v>0</v>
          </cell>
          <cell r="T385">
            <v>0</v>
          </cell>
        </row>
        <row r="386">
          <cell r="R386" t="str">
            <v>-</v>
          </cell>
          <cell r="S386" t="str">
            <v>-</v>
          </cell>
          <cell r="T386" t="str">
            <v>-</v>
          </cell>
        </row>
        <row r="387">
          <cell r="R387">
            <v>0</v>
          </cell>
          <cell r="S387">
            <v>0</v>
          </cell>
          <cell r="T387">
            <v>0</v>
          </cell>
        </row>
        <row r="388">
          <cell r="R388" t="str">
            <v>-</v>
          </cell>
          <cell r="S388" t="str">
            <v>-</v>
          </cell>
          <cell r="T388" t="str">
            <v>-</v>
          </cell>
        </row>
        <row r="389">
          <cell r="R389" t="str">
            <v>-</v>
          </cell>
          <cell r="S389" t="str">
            <v>-</v>
          </cell>
          <cell r="T389" t="str">
            <v>-</v>
          </cell>
        </row>
        <row r="390">
          <cell r="R390" t="str">
            <v>-</v>
          </cell>
          <cell r="S390" t="str">
            <v>-</v>
          </cell>
          <cell r="T390" t="str">
            <v>-</v>
          </cell>
        </row>
        <row r="391">
          <cell r="R391">
            <v>0</v>
          </cell>
          <cell r="S391">
            <v>0</v>
          </cell>
          <cell r="T391">
            <v>0</v>
          </cell>
        </row>
        <row r="397">
          <cell r="R397">
            <v>104776311.60999998</v>
          </cell>
          <cell r="S397">
            <v>112939297.94400001</v>
          </cell>
          <cell r="T397">
            <v>119780753.63</v>
          </cell>
        </row>
        <row r="398">
          <cell r="R398">
            <v>59457245.609999992</v>
          </cell>
          <cell r="S398">
            <v>62375634.943999998</v>
          </cell>
          <cell r="T398">
            <v>63453341.630000003</v>
          </cell>
        </row>
        <row r="399">
          <cell r="R399">
            <v>48888675.209999993</v>
          </cell>
          <cell r="S399">
            <v>54323093.343999997</v>
          </cell>
          <cell r="T399">
            <v>55250914.43</v>
          </cell>
        </row>
        <row r="400">
          <cell r="R400">
            <v>48888675.209999993</v>
          </cell>
          <cell r="S400">
            <v>54323093.343999997</v>
          </cell>
          <cell r="T400">
            <v>55250914.43</v>
          </cell>
        </row>
        <row r="401">
          <cell r="R401" t="str">
            <v>-</v>
          </cell>
          <cell r="S401" t="str">
            <v>-</v>
          </cell>
          <cell r="T401" t="str">
            <v>-</v>
          </cell>
        </row>
        <row r="402">
          <cell r="R402" t="str">
            <v>-</v>
          </cell>
          <cell r="S402" t="str">
            <v>-</v>
          </cell>
          <cell r="T402" t="str">
            <v>-</v>
          </cell>
        </row>
        <row r="403">
          <cell r="R403" t="str">
            <v>-</v>
          </cell>
          <cell r="S403" t="str">
            <v>-</v>
          </cell>
          <cell r="T403" t="str">
            <v>-</v>
          </cell>
        </row>
        <row r="404">
          <cell r="R404" t="str">
            <v>-</v>
          </cell>
          <cell r="S404" t="str">
            <v>-</v>
          </cell>
          <cell r="T404" t="str">
            <v>-</v>
          </cell>
        </row>
        <row r="405">
          <cell r="R405">
            <v>10568570.399999999</v>
          </cell>
          <cell r="S405">
            <v>8052541.5999999996</v>
          </cell>
          <cell r="T405">
            <v>8202427.2000000002</v>
          </cell>
        </row>
        <row r="406">
          <cell r="R406">
            <v>8960867.9999999981</v>
          </cell>
          <cell r="S406">
            <v>6770080</v>
          </cell>
          <cell r="T406">
            <v>6912000</v>
          </cell>
        </row>
        <row r="407">
          <cell r="R407">
            <v>1607702.4</v>
          </cell>
          <cell r="S407">
            <v>1282461.6000000001</v>
          </cell>
          <cell r="T407">
            <v>1290427.2</v>
          </cell>
        </row>
        <row r="408">
          <cell r="R408" t="str">
            <v>-</v>
          </cell>
          <cell r="S408" t="str">
            <v>-</v>
          </cell>
          <cell r="T408" t="str">
            <v>-</v>
          </cell>
        </row>
        <row r="409">
          <cell r="R409" t="str">
            <v>-</v>
          </cell>
          <cell r="S409" t="str">
            <v>-</v>
          </cell>
          <cell r="T409" t="str">
            <v>-</v>
          </cell>
        </row>
        <row r="410">
          <cell r="R410" t="str">
            <v>-</v>
          </cell>
          <cell r="S410" t="str">
            <v>-</v>
          </cell>
          <cell r="T410" t="str">
            <v>-</v>
          </cell>
        </row>
        <row r="411">
          <cell r="R411">
            <v>0</v>
          </cell>
          <cell r="S411">
            <v>0</v>
          </cell>
          <cell r="T411">
            <v>0</v>
          </cell>
        </row>
        <row r="412">
          <cell r="R412" t="str">
            <v>-</v>
          </cell>
          <cell r="S412" t="str">
            <v>-</v>
          </cell>
          <cell r="T412" t="str">
            <v>-</v>
          </cell>
        </row>
        <row r="413">
          <cell r="R413" t="str">
            <v>-</v>
          </cell>
          <cell r="S413" t="str">
            <v>-</v>
          </cell>
          <cell r="T413" t="str">
            <v>-</v>
          </cell>
        </row>
        <row r="414">
          <cell r="R414" t="str">
            <v>-</v>
          </cell>
          <cell r="S414" t="str">
            <v>-</v>
          </cell>
          <cell r="T414" t="str">
            <v>-</v>
          </cell>
        </row>
        <row r="415">
          <cell r="R415" t="str">
            <v>-</v>
          </cell>
          <cell r="S415" t="str">
            <v>-</v>
          </cell>
          <cell r="T415" t="str">
            <v>-</v>
          </cell>
        </row>
        <row r="416">
          <cell r="R416" t="str">
            <v>-</v>
          </cell>
          <cell r="S416" t="str">
            <v>-</v>
          </cell>
          <cell r="T416" t="str">
            <v>-</v>
          </cell>
        </row>
        <row r="417">
          <cell r="R417">
            <v>45319066</v>
          </cell>
          <cell r="S417">
            <v>50563663</v>
          </cell>
          <cell r="T417">
            <v>56327412</v>
          </cell>
        </row>
        <row r="418">
          <cell r="R418">
            <v>45319066</v>
          </cell>
          <cell r="S418">
            <v>50563663</v>
          </cell>
          <cell r="T418">
            <v>56327412</v>
          </cell>
        </row>
        <row r="419">
          <cell r="R419">
            <v>45319066</v>
          </cell>
          <cell r="S419">
            <v>50563663</v>
          </cell>
          <cell r="T419">
            <v>56327412</v>
          </cell>
        </row>
        <row r="420">
          <cell r="R420" t="str">
            <v>-</v>
          </cell>
          <cell r="S420" t="str">
            <v>-</v>
          </cell>
          <cell r="T420" t="str">
            <v>-</v>
          </cell>
        </row>
        <row r="421">
          <cell r="R421" t="str">
            <v>-</v>
          </cell>
          <cell r="S421" t="str">
            <v>-</v>
          </cell>
          <cell r="T421" t="str">
            <v>-</v>
          </cell>
        </row>
        <row r="422">
          <cell r="R422" t="str">
            <v>-</v>
          </cell>
          <cell r="S422" t="str">
            <v>-</v>
          </cell>
          <cell r="T422" t="str">
            <v>-</v>
          </cell>
        </row>
        <row r="423">
          <cell r="R423" t="str">
            <v>-</v>
          </cell>
          <cell r="S423" t="str">
            <v>-</v>
          </cell>
          <cell r="T423" t="str">
            <v>-</v>
          </cell>
        </row>
        <row r="424">
          <cell r="R424">
            <v>72339202.265118912</v>
          </cell>
          <cell r="S424">
            <v>61649931.848199993</v>
          </cell>
          <cell r="T424">
            <v>59901343.438000001</v>
          </cell>
        </row>
        <row r="425">
          <cell r="R425">
            <v>0</v>
          </cell>
          <cell r="S425">
            <v>0</v>
          </cell>
          <cell r="T425">
            <v>0</v>
          </cell>
        </row>
        <row r="426">
          <cell r="R426">
            <v>0</v>
          </cell>
          <cell r="S426">
            <v>0</v>
          </cell>
          <cell r="T426">
            <v>0</v>
          </cell>
        </row>
        <row r="427">
          <cell r="R427">
            <v>0</v>
          </cell>
          <cell r="S427">
            <v>0</v>
          </cell>
          <cell r="T427">
            <v>0</v>
          </cell>
        </row>
        <row r="428">
          <cell r="R428">
            <v>0</v>
          </cell>
          <cell r="S428">
            <v>0</v>
          </cell>
          <cell r="T428">
            <v>0</v>
          </cell>
        </row>
        <row r="429">
          <cell r="R429">
            <v>0</v>
          </cell>
          <cell r="S429">
            <v>0</v>
          </cell>
          <cell r="T429">
            <v>0</v>
          </cell>
        </row>
        <row r="430">
          <cell r="R430">
            <v>0</v>
          </cell>
          <cell r="S430">
            <v>0</v>
          </cell>
          <cell r="T430">
            <v>0</v>
          </cell>
        </row>
        <row r="431">
          <cell r="R431">
            <v>72339202.265118912</v>
          </cell>
          <cell r="S431">
            <v>61649931.848199993</v>
          </cell>
          <cell r="T431">
            <v>59901343.438000001</v>
          </cell>
        </row>
        <row r="432">
          <cell r="R432">
            <v>104893.17841889999</v>
          </cell>
          <cell r="S432">
            <v>104801.87199999999</v>
          </cell>
          <cell r="T432">
            <v>103828.48</v>
          </cell>
        </row>
        <row r="433">
          <cell r="R433">
            <v>5364.1409999999996</v>
          </cell>
          <cell r="S433">
            <v>5525.8839999999991</v>
          </cell>
          <cell r="T433">
            <v>5512.96</v>
          </cell>
        </row>
        <row r="434">
          <cell r="R434">
            <v>72228944.945700005</v>
          </cell>
          <cell r="S434">
            <v>61539604.092199996</v>
          </cell>
          <cell r="T434">
            <v>59792001.998000003</v>
          </cell>
        </row>
        <row r="435">
          <cell r="R435" t="str">
            <v>-</v>
          </cell>
          <cell r="S435" t="str">
            <v>-</v>
          </cell>
          <cell r="T435" t="str">
            <v>-</v>
          </cell>
        </row>
        <row r="436">
          <cell r="R436" t="str">
            <v>-</v>
          </cell>
          <cell r="S436" t="str">
            <v>-</v>
          </cell>
          <cell r="T436" t="str">
            <v>-</v>
          </cell>
        </row>
        <row r="437">
          <cell r="R437">
            <v>0</v>
          </cell>
          <cell r="S437">
            <v>0</v>
          </cell>
          <cell r="T437">
            <v>0</v>
          </cell>
        </row>
        <row r="443">
          <cell r="R443">
            <v>1032728</v>
          </cell>
          <cell r="S443">
            <v>933879</v>
          </cell>
          <cell r="T443">
            <v>934309</v>
          </cell>
        </row>
        <row r="444">
          <cell r="R444">
            <v>0</v>
          </cell>
          <cell r="S444">
            <v>0</v>
          </cell>
          <cell r="T444">
            <v>0</v>
          </cell>
        </row>
        <row r="445">
          <cell r="R445">
            <v>0</v>
          </cell>
          <cell r="S445">
            <v>0</v>
          </cell>
          <cell r="T445">
            <v>0</v>
          </cell>
        </row>
        <row r="447">
          <cell r="R447">
            <v>0</v>
          </cell>
          <cell r="S447">
            <v>0</v>
          </cell>
          <cell r="T447">
            <v>0</v>
          </cell>
        </row>
        <row r="449">
          <cell r="R449">
            <v>0</v>
          </cell>
          <cell r="S449">
            <v>0</v>
          </cell>
          <cell r="T449">
            <v>0</v>
          </cell>
        </row>
        <row r="450">
          <cell r="R450">
            <v>0</v>
          </cell>
          <cell r="S450">
            <v>0</v>
          </cell>
          <cell r="T450">
            <v>0</v>
          </cell>
        </row>
        <row r="451">
          <cell r="R451">
            <v>0</v>
          </cell>
          <cell r="S451">
            <v>0</v>
          </cell>
          <cell r="T451">
            <v>0</v>
          </cell>
        </row>
        <row r="452">
          <cell r="R452">
            <v>0</v>
          </cell>
          <cell r="S452">
            <v>0</v>
          </cell>
          <cell r="T452">
            <v>0</v>
          </cell>
        </row>
        <row r="453">
          <cell r="R453">
            <v>0</v>
          </cell>
          <cell r="S453">
            <v>0</v>
          </cell>
          <cell r="T453">
            <v>0</v>
          </cell>
        </row>
        <row r="454">
          <cell r="R454">
            <v>0</v>
          </cell>
          <cell r="S454">
            <v>0</v>
          </cell>
          <cell r="T454">
            <v>0</v>
          </cell>
        </row>
        <row r="455">
          <cell r="R455">
            <v>0</v>
          </cell>
          <cell r="S455">
            <v>0</v>
          </cell>
          <cell r="T455">
            <v>0</v>
          </cell>
        </row>
        <row r="457">
          <cell r="R457">
            <v>882885</v>
          </cell>
          <cell r="S457">
            <v>778624</v>
          </cell>
          <cell r="T457">
            <v>794060</v>
          </cell>
        </row>
        <row r="458">
          <cell r="R458">
            <v>882885</v>
          </cell>
          <cell r="S458">
            <v>778624</v>
          </cell>
          <cell r="T458">
            <v>794060</v>
          </cell>
        </row>
        <row r="459">
          <cell r="R459">
            <v>0</v>
          </cell>
          <cell r="S459">
            <v>0</v>
          </cell>
          <cell r="T459">
            <v>0</v>
          </cell>
        </row>
        <row r="463">
          <cell r="R463">
            <v>149843</v>
          </cell>
          <cell r="S463">
            <v>155255</v>
          </cell>
          <cell r="T463">
            <v>140249</v>
          </cell>
        </row>
        <row r="464">
          <cell r="R464">
            <v>0</v>
          </cell>
          <cell r="S464">
            <v>0</v>
          </cell>
          <cell r="T464">
            <v>0</v>
          </cell>
        </row>
        <row r="465">
          <cell r="R465">
            <v>0</v>
          </cell>
          <cell r="S465">
            <v>0</v>
          </cell>
          <cell r="T465">
            <v>0</v>
          </cell>
        </row>
        <row r="466">
          <cell r="R466">
            <v>0</v>
          </cell>
          <cell r="S466">
            <v>0</v>
          </cell>
          <cell r="T466">
            <v>0</v>
          </cell>
        </row>
        <row r="467">
          <cell r="R467">
            <v>149843</v>
          </cell>
          <cell r="S467">
            <v>155255</v>
          </cell>
          <cell r="T467">
            <v>140249</v>
          </cell>
        </row>
        <row r="468">
          <cell r="R468">
            <v>0</v>
          </cell>
          <cell r="S468">
            <v>0</v>
          </cell>
          <cell r="T468">
            <v>0</v>
          </cell>
        </row>
        <row r="469">
          <cell r="R469">
            <v>0</v>
          </cell>
          <cell r="S469">
            <v>0</v>
          </cell>
          <cell r="T469">
            <v>0</v>
          </cell>
        </row>
        <row r="470">
          <cell r="R470">
            <v>0</v>
          </cell>
          <cell r="S470">
            <v>0</v>
          </cell>
          <cell r="T470">
            <v>0</v>
          </cell>
        </row>
        <row r="471">
          <cell r="R471">
            <v>0</v>
          </cell>
          <cell r="S471">
            <v>0</v>
          </cell>
          <cell r="T471">
            <v>0</v>
          </cell>
        </row>
        <row r="472">
          <cell r="R472">
            <v>0</v>
          </cell>
          <cell r="S472">
            <v>0</v>
          </cell>
          <cell r="T472">
            <v>0</v>
          </cell>
        </row>
        <row r="475">
          <cell r="R475">
            <v>0</v>
          </cell>
          <cell r="S475">
            <v>0</v>
          </cell>
          <cell r="T475">
            <v>0</v>
          </cell>
        </row>
        <row r="476">
          <cell r="R476">
            <v>0</v>
          </cell>
          <cell r="S476">
            <v>0</v>
          </cell>
          <cell r="T476">
            <v>0</v>
          </cell>
        </row>
        <row r="477">
          <cell r="R477">
            <v>0</v>
          </cell>
          <cell r="S477">
            <v>0</v>
          </cell>
          <cell r="T477">
            <v>0</v>
          </cell>
        </row>
        <row r="479">
          <cell r="R479">
            <v>0</v>
          </cell>
          <cell r="S479">
            <v>0</v>
          </cell>
          <cell r="T479">
            <v>0</v>
          </cell>
        </row>
        <row r="480">
          <cell r="R480">
            <v>0</v>
          </cell>
          <cell r="S480">
            <v>0</v>
          </cell>
          <cell r="T480">
            <v>0</v>
          </cell>
        </row>
        <row r="483">
          <cell r="R483">
            <v>0</v>
          </cell>
          <cell r="S483">
            <v>0</v>
          </cell>
          <cell r="T483">
            <v>0</v>
          </cell>
        </row>
        <row r="484">
          <cell r="R484">
            <v>0</v>
          </cell>
          <cell r="S484">
            <v>0</v>
          </cell>
          <cell r="T484">
            <v>0</v>
          </cell>
        </row>
        <row r="485">
          <cell r="R485">
            <v>0</v>
          </cell>
          <cell r="S485">
            <v>0</v>
          </cell>
          <cell r="T485">
            <v>0</v>
          </cell>
        </row>
        <row r="487">
          <cell r="R487">
            <v>0</v>
          </cell>
          <cell r="S487">
            <v>0</v>
          </cell>
          <cell r="T487">
            <v>0</v>
          </cell>
        </row>
        <row r="489">
          <cell r="R489">
            <v>0</v>
          </cell>
          <cell r="S489">
            <v>0</v>
          </cell>
          <cell r="T489">
            <v>0</v>
          </cell>
        </row>
        <row r="490">
          <cell r="R490">
            <v>0</v>
          </cell>
          <cell r="S490">
            <v>0</v>
          </cell>
          <cell r="T490">
            <v>0</v>
          </cell>
        </row>
        <row r="491">
          <cell r="R491">
            <v>0</v>
          </cell>
          <cell r="S491">
            <v>0</v>
          </cell>
          <cell r="T491">
            <v>0</v>
          </cell>
        </row>
        <row r="492">
          <cell r="R492">
            <v>0</v>
          </cell>
          <cell r="S492">
            <v>0</v>
          </cell>
          <cell r="T492">
            <v>0</v>
          </cell>
        </row>
        <row r="493">
          <cell r="R493">
            <v>0</v>
          </cell>
          <cell r="S493">
            <v>0</v>
          </cell>
          <cell r="T493">
            <v>0</v>
          </cell>
        </row>
        <row r="494">
          <cell r="R494">
            <v>0</v>
          </cell>
          <cell r="S494">
            <v>0</v>
          </cell>
          <cell r="T494">
            <v>0</v>
          </cell>
        </row>
        <row r="495">
          <cell r="R495">
            <v>0</v>
          </cell>
          <cell r="S495">
            <v>0</v>
          </cell>
          <cell r="T495">
            <v>0</v>
          </cell>
        </row>
        <row r="497">
          <cell r="R497">
            <v>676065</v>
          </cell>
          <cell r="S497">
            <v>651462</v>
          </cell>
          <cell r="T497">
            <v>661233</v>
          </cell>
        </row>
        <row r="498">
          <cell r="R498">
            <v>676065</v>
          </cell>
          <cell r="S498">
            <v>651462</v>
          </cell>
          <cell r="T498">
            <v>661233</v>
          </cell>
        </row>
        <row r="499">
          <cell r="R499">
            <v>0</v>
          </cell>
          <cell r="S499">
            <v>0</v>
          </cell>
          <cell r="T499">
            <v>0</v>
          </cell>
        </row>
        <row r="503">
          <cell r="R503">
            <v>109304</v>
          </cell>
          <cell r="S503">
            <v>115000</v>
          </cell>
          <cell r="T503">
            <v>100000</v>
          </cell>
        </row>
        <row r="504">
          <cell r="R504">
            <v>0</v>
          </cell>
          <cell r="S504">
            <v>0</v>
          </cell>
          <cell r="T504">
            <v>0</v>
          </cell>
        </row>
        <row r="505">
          <cell r="R505">
            <v>0</v>
          </cell>
          <cell r="S505">
            <v>0</v>
          </cell>
          <cell r="T505">
            <v>0</v>
          </cell>
        </row>
        <row r="506">
          <cell r="R506">
            <v>0</v>
          </cell>
          <cell r="S506">
            <v>0</v>
          </cell>
          <cell r="T506">
            <v>0</v>
          </cell>
        </row>
        <row r="507">
          <cell r="R507">
            <v>109304</v>
          </cell>
          <cell r="S507">
            <v>115000</v>
          </cell>
          <cell r="T507">
            <v>100000</v>
          </cell>
        </row>
        <row r="508">
          <cell r="R508">
            <v>0</v>
          </cell>
          <cell r="S508">
            <v>0</v>
          </cell>
          <cell r="T508">
            <v>0</v>
          </cell>
        </row>
        <row r="509">
          <cell r="R509">
            <v>0</v>
          </cell>
          <cell r="S509">
            <v>0</v>
          </cell>
          <cell r="T509">
            <v>0</v>
          </cell>
        </row>
        <row r="510">
          <cell r="R510">
            <v>0</v>
          </cell>
          <cell r="S510">
            <v>0</v>
          </cell>
          <cell r="T510">
            <v>0</v>
          </cell>
        </row>
        <row r="511">
          <cell r="R511">
            <v>0</v>
          </cell>
          <cell r="S511">
            <v>0</v>
          </cell>
          <cell r="T511">
            <v>0</v>
          </cell>
        </row>
        <row r="512">
          <cell r="R512">
            <v>0</v>
          </cell>
          <cell r="S512">
            <v>0</v>
          </cell>
          <cell r="T512">
            <v>0</v>
          </cell>
        </row>
        <row r="515">
          <cell r="R515">
            <v>0</v>
          </cell>
          <cell r="S515">
            <v>0</v>
          </cell>
          <cell r="T515">
            <v>0</v>
          </cell>
        </row>
        <row r="516">
          <cell r="R516">
            <v>0</v>
          </cell>
          <cell r="S516">
            <v>0</v>
          </cell>
          <cell r="T516">
            <v>0</v>
          </cell>
        </row>
        <row r="517">
          <cell r="R517">
            <v>0</v>
          </cell>
          <cell r="S517">
            <v>0</v>
          </cell>
          <cell r="T517">
            <v>0</v>
          </cell>
        </row>
        <row r="519">
          <cell r="R519">
            <v>0</v>
          </cell>
          <cell r="S519">
            <v>0</v>
          </cell>
          <cell r="T519">
            <v>0</v>
          </cell>
        </row>
        <row r="520">
          <cell r="R520">
            <v>0</v>
          </cell>
          <cell r="S520">
            <v>0</v>
          </cell>
          <cell r="T520">
            <v>0</v>
          </cell>
        </row>
        <row r="523">
          <cell r="R523">
            <v>247359</v>
          </cell>
          <cell r="S523">
            <v>167417</v>
          </cell>
          <cell r="T523">
            <v>173076</v>
          </cell>
        </row>
        <row r="524">
          <cell r="R524">
            <v>0</v>
          </cell>
          <cell r="S524">
            <v>0</v>
          </cell>
          <cell r="T524">
            <v>0</v>
          </cell>
        </row>
        <row r="525">
          <cell r="R525">
            <v>0</v>
          </cell>
          <cell r="S525">
            <v>0</v>
          </cell>
          <cell r="T525">
            <v>0</v>
          </cell>
        </row>
        <row r="527">
          <cell r="R527">
            <v>0</v>
          </cell>
          <cell r="S527">
            <v>0</v>
          </cell>
          <cell r="T527">
            <v>0</v>
          </cell>
        </row>
        <row r="529">
          <cell r="R529">
            <v>0</v>
          </cell>
          <cell r="S529">
            <v>0</v>
          </cell>
          <cell r="T529">
            <v>0</v>
          </cell>
        </row>
        <row r="530">
          <cell r="R530">
            <v>0</v>
          </cell>
          <cell r="S530">
            <v>0</v>
          </cell>
          <cell r="T530">
            <v>0</v>
          </cell>
        </row>
        <row r="531">
          <cell r="R531">
            <v>0</v>
          </cell>
          <cell r="S531">
            <v>0</v>
          </cell>
          <cell r="T531">
            <v>0</v>
          </cell>
        </row>
        <row r="532">
          <cell r="R532">
            <v>0</v>
          </cell>
          <cell r="S532">
            <v>0</v>
          </cell>
          <cell r="T532">
            <v>0</v>
          </cell>
        </row>
        <row r="533">
          <cell r="R533">
            <v>0</v>
          </cell>
          <cell r="S533">
            <v>0</v>
          </cell>
          <cell r="T533">
            <v>0</v>
          </cell>
        </row>
        <row r="534">
          <cell r="R534">
            <v>0</v>
          </cell>
          <cell r="S534">
            <v>0</v>
          </cell>
          <cell r="T534">
            <v>0</v>
          </cell>
        </row>
        <row r="535">
          <cell r="R535">
            <v>0</v>
          </cell>
          <cell r="S535">
            <v>0</v>
          </cell>
          <cell r="T535">
            <v>0</v>
          </cell>
        </row>
        <row r="537">
          <cell r="R537">
            <v>206820</v>
          </cell>
          <cell r="S537">
            <v>127162</v>
          </cell>
          <cell r="T537">
            <v>132827</v>
          </cell>
        </row>
        <row r="538">
          <cell r="R538">
            <v>206820</v>
          </cell>
          <cell r="S538">
            <v>127162</v>
          </cell>
          <cell r="T538">
            <v>132827</v>
          </cell>
        </row>
        <row r="539">
          <cell r="R539">
            <v>0</v>
          </cell>
          <cell r="S539">
            <v>0</v>
          </cell>
          <cell r="T539">
            <v>0</v>
          </cell>
        </row>
        <row r="543">
          <cell r="R543">
            <v>40539</v>
          </cell>
          <cell r="S543">
            <v>40255</v>
          </cell>
          <cell r="T543">
            <v>40249</v>
          </cell>
        </row>
        <row r="544">
          <cell r="R544">
            <v>0</v>
          </cell>
          <cell r="S544">
            <v>0</v>
          </cell>
          <cell r="T544">
            <v>0</v>
          </cell>
        </row>
        <row r="545">
          <cell r="R545">
            <v>0</v>
          </cell>
          <cell r="S545">
            <v>0</v>
          </cell>
          <cell r="T545">
            <v>0</v>
          </cell>
        </row>
        <row r="546">
          <cell r="R546">
            <v>0</v>
          </cell>
          <cell r="S546">
            <v>0</v>
          </cell>
          <cell r="T546">
            <v>0</v>
          </cell>
        </row>
        <row r="547">
          <cell r="R547">
            <v>40539</v>
          </cell>
          <cell r="S547">
            <v>40255</v>
          </cell>
          <cell r="T547">
            <v>40249</v>
          </cell>
        </row>
        <row r="548">
          <cell r="R548">
            <v>0</v>
          </cell>
          <cell r="S548">
            <v>0</v>
          </cell>
          <cell r="T548">
            <v>0</v>
          </cell>
        </row>
        <row r="549">
          <cell r="R549">
            <v>0</v>
          </cell>
          <cell r="S549">
            <v>0</v>
          </cell>
          <cell r="T549">
            <v>0</v>
          </cell>
        </row>
        <row r="550">
          <cell r="R550">
            <v>0</v>
          </cell>
          <cell r="S550">
            <v>0</v>
          </cell>
          <cell r="T550">
            <v>0</v>
          </cell>
        </row>
        <row r="551">
          <cell r="R551">
            <v>0</v>
          </cell>
          <cell r="S551">
            <v>0</v>
          </cell>
          <cell r="T551">
            <v>0</v>
          </cell>
        </row>
        <row r="552">
          <cell r="R552">
            <v>0</v>
          </cell>
          <cell r="S552">
            <v>0</v>
          </cell>
          <cell r="T552">
            <v>0</v>
          </cell>
        </row>
        <row r="555">
          <cell r="R555">
            <v>0</v>
          </cell>
          <cell r="S555">
            <v>0</v>
          </cell>
          <cell r="T555">
            <v>0</v>
          </cell>
        </row>
        <row r="556">
          <cell r="R556">
            <v>0</v>
          </cell>
          <cell r="S556">
            <v>0</v>
          </cell>
          <cell r="T556">
            <v>0</v>
          </cell>
        </row>
        <row r="557">
          <cell r="R557">
            <v>0</v>
          </cell>
          <cell r="S557">
            <v>0</v>
          </cell>
          <cell r="T557">
            <v>0</v>
          </cell>
        </row>
        <row r="559">
          <cell r="R559">
            <v>0</v>
          </cell>
          <cell r="S559">
            <v>0</v>
          </cell>
          <cell r="T559">
            <v>0</v>
          </cell>
        </row>
        <row r="560">
          <cell r="R560">
            <v>0</v>
          </cell>
          <cell r="S560">
            <v>0</v>
          </cell>
          <cell r="T560">
            <v>0</v>
          </cell>
        </row>
        <row r="564">
          <cell r="R564">
            <v>0</v>
          </cell>
          <cell r="S564">
            <v>0</v>
          </cell>
          <cell r="T564">
            <v>0</v>
          </cell>
        </row>
        <row r="565">
          <cell r="R565">
            <v>0</v>
          </cell>
          <cell r="S565">
            <v>0</v>
          </cell>
          <cell r="T565">
            <v>0</v>
          </cell>
        </row>
        <row r="566">
          <cell r="R566">
            <v>0</v>
          </cell>
          <cell r="S566">
            <v>0</v>
          </cell>
          <cell r="T566">
            <v>0</v>
          </cell>
        </row>
        <row r="567">
          <cell r="R567">
            <v>0</v>
          </cell>
          <cell r="S567">
            <v>0</v>
          </cell>
          <cell r="T567">
            <v>0</v>
          </cell>
        </row>
        <row r="568">
          <cell r="R568">
            <v>0</v>
          </cell>
          <cell r="S568">
            <v>0</v>
          </cell>
          <cell r="T568">
            <v>0</v>
          </cell>
        </row>
        <row r="569">
          <cell r="R569" t="str">
            <v>-</v>
          </cell>
          <cell r="S569" t="str">
            <v>-</v>
          </cell>
          <cell r="T569" t="str">
            <v>-</v>
          </cell>
        </row>
        <row r="570">
          <cell r="R570" t="str">
            <v>-</v>
          </cell>
          <cell r="S570" t="str">
            <v>-</v>
          </cell>
          <cell r="T570" t="str">
            <v>-</v>
          </cell>
        </row>
        <row r="571">
          <cell r="R571">
            <v>0</v>
          </cell>
          <cell r="S571">
            <v>0</v>
          </cell>
          <cell r="T571">
            <v>0</v>
          </cell>
        </row>
        <row r="577">
          <cell r="R577">
            <v>0</v>
          </cell>
          <cell r="S577">
            <v>0</v>
          </cell>
          <cell r="T577">
            <v>0</v>
          </cell>
        </row>
        <row r="578">
          <cell r="R578">
            <v>0</v>
          </cell>
          <cell r="S578">
            <v>0</v>
          </cell>
          <cell r="T578">
            <v>0</v>
          </cell>
        </row>
        <row r="579">
          <cell r="R579">
            <v>0</v>
          </cell>
          <cell r="S579">
            <v>0</v>
          </cell>
          <cell r="T579">
            <v>0</v>
          </cell>
        </row>
        <row r="580">
          <cell r="R580">
            <v>0</v>
          </cell>
          <cell r="S580">
            <v>0</v>
          </cell>
          <cell r="T580">
            <v>0</v>
          </cell>
        </row>
        <row r="581">
          <cell r="R581">
            <v>0</v>
          </cell>
          <cell r="S581">
            <v>0</v>
          </cell>
          <cell r="T581">
            <v>0</v>
          </cell>
        </row>
        <row r="582">
          <cell r="R582">
            <v>0</v>
          </cell>
          <cell r="S582">
            <v>0</v>
          </cell>
          <cell r="T582">
            <v>0</v>
          </cell>
        </row>
        <row r="583">
          <cell r="R583">
            <v>0</v>
          </cell>
          <cell r="S583">
            <v>0</v>
          </cell>
          <cell r="T583">
            <v>0</v>
          </cell>
        </row>
        <row r="589">
          <cell r="R589">
            <v>502500</v>
          </cell>
          <cell r="S589">
            <v>502500</v>
          </cell>
          <cell r="T589">
            <v>502500</v>
          </cell>
        </row>
        <row r="590">
          <cell r="R590">
            <v>502500</v>
          </cell>
          <cell r="S590">
            <v>502500</v>
          </cell>
          <cell r="T590">
            <v>502500</v>
          </cell>
        </row>
        <row r="591">
          <cell r="R591">
            <v>502500</v>
          </cell>
          <cell r="S591">
            <v>502500</v>
          </cell>
          <cell r="T591">
            <v>502500</v>
          </cell>
        </row>
        <row r="592">
          <cell r="R592">
            <v>0</v>
          </cell>
          <cell r="S592">
            <v>0</v>
          </cell>
          <cell r="T592">
            <v>0</v>
          </cell>
        </row>
        <row r="593">
          <cell r="R593">
            <v>0</v>
          </cell>
          <cell r="S593">
            <v>0</v>
          </cell>
          <cell r="T593">
            <v>0</v>
          </cell>
        </row>
        <row r="594">
          <cell r="R594">
            <v>0</v>
          </cell>
          <cell r="S594">
            <v>0</v>
          </cell>
          <cell r="T594">
            <v>0</v>
          </cell>
        </row>
        <row r="595">
          <cell r="R595">
            <v>0</v>
          </cell>
          <cell r="S595">
            <v>0</v>
          </cell>
          <cell r="T595">
            <v>0</v>
          </cell>
        </row>
        <row r="596">
          <cell r="R596">
            <v>0</v>
          </cell>
          <cell r="S596">
            <v>0</v>
          </cell>
          <cell r="T596">
            <v>0</v>
          </cell>
        </row>
        <row r="597">
          <cell r="R597">
            <v>0</v>
          </cell>
          <cell r="S597">
            <v>0</v>
          </cell>
          <cell r="T597">
            <v>0</v>
          </cell>
        </row>
        <row r="598">
          <cell r="R598">
            <v>0</v>
          </cell>
          <cell r="S598">
            <v>0</v>
          </cell>
          <cell r="T598">
            <v>0</v>
          </cell>
        </row>
        <row r="599">
          <cell r="R599">
            <v>0</v>
          </cell>
          <cell r="S599">
            <v>0</v>
          </cell>
          <cell r="T599">
            <v>0</v>
          </cell>
        </row>
        <row r="600">
          <cell r="R600">
            <v>0</v>
          </cell>
          <cell r="S600">
            <v>0</v>
          </cell>
          <cell r="T600">
            <v>0</v>
          </cell>
        </row>
        <row r="601">
          <cell r="R601">
            <v>0</v>
          </cell>
          <cell r="S601">
            <v>0</v>
          </cell>
          <cell r="T601">
            <v>0</v>
          </cell>
        </row>
        <row r="602">
          <cell r="R602">
            <v>0</v>
          </cell>
          <cell r="S602">
            <v>0</v>
          </cell>
          <cell r="T602">
            <v>0</v>
          </cell>
        </row>
        <row r="603">
          <cell r="R603">
            <v>0</v>
          </cell>
          <cell r="S603">
            <v>0</v>
          </cell>
          <cell r="T603">
            <v>0</v>
          </cell>
        </row>
        <row r="604">
          <cell r="R604">
            <v>0</v>
          </cell>
          <cell r="S604">
            <v>0</v>
          </cell>
          <cell r="T604">
            <v>0</v>
          </cell>
        </row>
        <row r="605">
          <cell r="R605">
            <v>0</v>
          </cell>
          <cell r="S605">
            <v>0</v>
          </cell>
          <cell r="T605">
            <v>0</v>
          </cell>
        </row>
        <row r="606">
          <cell r="R606">
            <v>0</v>
          </cell>
          <cell r="S606">
            <v>0</v>
          </cell>
          <cell r="T606">
            <v>0</v>
          </cell>
        </row>
        <row r="607">
          <cell r="R607">
            <v>0</v>
          </cell>
          <cell r="S607">
            <v>0</v>
          </cell>
          <cell r="T607">
            <v>0</v>
          </cell>
        </row>
        <row r="608">
          <cell r="R608">
            <v>2076700</v>
          </cell>
          <cell r="S608">
            <v>2162000</v>
          </cell>
          <cell r="T608">
            <v>2440000</v>
          </cell>
        </row>
        <row r="609">
          <cell r="R609">
            <v>2076700</v>
          </cell>
          <cell r="S609">
            <v>2162000</v>
          </cell>
          <cell r="T609">
            <v>2440000</v>
          </cell>
        </row>
        <row r="610">
          <cell r="R610">
            <v>1230100</v>
          </cell>
          <cell r="S610">
            <v>1320000</v>
          </cell>
          <cell r="T610">
            <v>1500000</v>
          </cell>
        </row>
        <row r="611">
          <cell r="R611">
            <v>120000</v>
          </cell>
          <cell r="S611">
            <v>132000</v>
          </cell>
          <cell r="T611">
            <v>150000</v>
          </cell>
        </row>
        <row r="612">
          <cell r="R612">
            <v>528450</v>
          </cell>
          <cell r="S612">
            <v>500000</v>
          </cell>
          <cell r="T612">
            <v>550000</v>
          </cell>
        </row>
        <row r="613">
          <cell r="R613">
            <v>138000</v>
          </cell>
          <cell r="S613">
            <v>145000</v>
          </cell>
          <cell r="T613">
            <v>170000</v>
          </cell>
        </row>
        <row r="614">
          <cell r="R614">
            <v>60150</v>
          </cell>
          <cell r="S614">
            <v>65000</v>
          </cell>
          <cell r="T614">
            <v>70000</v>
          </cell>
        </row>
        <row r="615">
          <cell r="R615">
            <v>866516</v>
          </cell>
          <cell r="S615">
            <v>761645</v>
          </cell>
          <cell r="T615">
            <v>776583</v>
          </cell>
        </row>
        <row r="616">
          <cell r="R616">
            <v>866516</v>
          </cell>
          <cell r="S616">
            <v>761645</v>
          </cell>
          <cell r="T616">
            <v>776583</v>
          </cell>
        </row>
        <row r="617">
          <cell r="R617">
            <v>404000</v>
          </cell>
          <cell r="S617">
            <v>408000</v>
          </cell>
          <cell r="T617">
            <v>412000</v>
          </cell>
        </row>
        <row r="618">
          <cell r="R618">
            <v>95000</v>
          </cell>
          <cell r="S618">
            <v>98000</v>
          </cell>
          <cell r="T618">
            <v>100000</v>
          </cell>
        </row>
        <row r="619">
          <cell r="R619">
            <v>226000</v>
          </cell>
          <cell r="S619">
            <v>222000</v>
          </cell>
          <cell r="T619">
            <v>237000</v>
          </cell>
        </row>
        <row r="620">
          <cell r="R620">
            <v>141516</v>
          </cell>
          <cell r="S620">
            <v>33645</v>
          </cell>
          <cell r="T620">
            <v>27583</v>
          </cell>
        </row>
        <row r="621">
          <cell r="R621">
            <v>0</v>
          </cell>
          <cell r="S621">
            <v>0</v>
          </cell>
          <cell r="T621">
            <v>0</v>
          </cell>
        </row>
        <row r="622">
          <cell r="R622">
            <v>0</v>
          </cell>
          <cell r="S622">
            <v>0</v>
          </cell>
          <cell r="T622">
            <v>0</v>
          </cell>
        </row>
        <row r="623">
          <cell r="R623">
            <v>0</v>
          </cell>
          <cell r="S623">
            <v>0</v>
          </cell>
          <cell r="T623">
            <v>0</v>
          </cell>
        </row>
        <row r="624">
          <cell r="R624">
            <v>0</v>
          </cell>
          <cell r="S624">
            <v>0</v>
          </cell>
          <cell r="T624">
            <v>0</v>
          </cell>
        </row>
        <row r="625">
          <cell r="R625">
            <v>0</v>
          </cell>
          <cell r="S625">
            <v>0</v>
          </cell>
          <cell r="T625">
            <v>0</v>
          </cell>
        </row>
        <row r="626">
          <cell r="R626">
            <v>0</v>
          </cell>
          <cell r="S626">
            <v>0</v>
          </cell>
          <cell r="T626">
            <v>0</v>
          </cell>
        </row>
        <row r="627">
          <cell r="R627">
            <v>0</v>
          </cell>
          <cell r="S627">
            <v>0</v>
          </cell>
          <cell r="T627">
            <v>0</v>
          </cell>
        </row>
        <row r="628">
          <cell r="R628">
            <v>0</v>
          </cell>
          <cell r="S628">
            <v>0</v>
          </cell>
          <cell r="T628">
            <v>0</v>
          </cell>
        </row>
        <row r="634">
          <cell r="R634">
            <v>140776583.64619938</v>
          </cell>
          <cell r="S634">
            <v>123059908.37309137</v>
          </cell>
          <cell r="T634">
            <v>95098550.578498721</v>
          </cell>
        </row>
        <row r="635">
          <cell r="R635">
            <v>48691923.25</v>
          </cell>
          <cell r="S635">
            <v>37222775</v>
          </cell>
          <cell r="T635">
            <v>32530196</v>
          </cell>
        </row>
        <row r="636">
          <cell r="R636">
            <v>47104944</v>
          </cell>
          <cell r="S636">
            <v>35031534.5</v>
          </cell>
          <cell r="T636">
            <v>29036955.5</v>
          </cell>
        </row>
        <row r="638">
          <cell r="R638">
            <v>1586979.25</v>
          </cell>
          <cell r="S638">
            <v>2191240.5</v>
          </cell>
          <cell r="T638">
            <v>3493240.5</v>
          </cell>
        </row>
        <row r="639">
          <cell r="R639">
            <v>0</v>
          </cell>
          <cell r="S639">
            <v>0</v>
          </cell>
          <cell r="T639">
            <v>0</v>
          </cell>
        </row>
        <row r="640">
          <cell r="R640">
            <v>43268219.019198939</v>
          </cell>
          <cell r="S640">
            <v>56156869.304189213</v>
          </cell>
          <cell r="T640">
            <v>49101905.339526981</v>
          </cell>
        </row>
        <row r="641">
          <cell r="R641">
            <v>27545711.019198939</v>
          </cell>
          <cell r="S641">
            <v>34616000.304189213</v>
          </cell>
          <cell r="T641">
            <v>21046071.339526985</v>
          </cell>
        </row>
        <row r="642">
          <cell r="R642">
            <v>22495367</v>
          </cell>
          <cell r="S642">
            <v>28659880.304189213</v>
          </cell>
          <cell r="T642">
            <v>21046071.339526985</v>
          </cell>
        </row>
        <row r="643">
          <cell r="R643">
            <v>5050344.0191989392</v>
          </cell>
          <cell r="S643">
            <v>5956119.9999999991</v>
          </cell>
          <cell r="T643">
            <v>0</v>
          </cell>
        </row>
        <row r="644">
          <cell r="R644">
            <v>0</v>
          </cell>
          <cell r="S644">
            <v>0</v>
          </cell>
          <cell r="T644">
            <v>0</v>
          </cell>
        </row>
        <row r="645">
          <cell r="R645">
            <v>15722508</v>
          </cell>
          <cell r="S645">
            <v>21540869</v>
          </cell>
          <cell r="T645">
            <v>28055834</v>
          </cell>
        </row>
        <row r="646">
          <cell r="R646">
            <v>15722508</v>
          </cell>
          <cell r="S646">
            <v>21540869</v>
          </cell>
          <cell r="T646">
            <v>28055834</v>
          </cell>
        </row>
        <row r="648">
          <cell r="R648">
            <v>31607093.072666667</v>
          </cell>
          <cell r="S648">
            <v>8693833.8812499996</v>
          </cell>
          <cell r="T648">
            <v>638681.34944999998</v>
          </cell>
        </row>
        <row r="649">
          <cell r="R649">
            <v>22111190</v>
          </cell>
          <cell r="S649">
            <v>8368652.9400000004</v>
          </cell>
          <cell r="T649">
            <v>470719.20819999999</v>
          </cell>
        </row>
        <row r="650">
          <cell r="R650">
            <v>9495903.0726666674</v>
          </cell>
          <cell r="S650">
            <v>325180.94125000003</v>
          </cell>
          <cell r="T650">
            <v>167962.14124999999</v>
          </cell>
        </row>
        <row r="654">
          <cell r="R654">
            <v>11153588.870464191</v>
          </cell>
          <cell r="S654">
            <v>17831200.057217389</v>
          </cell>
          <cell r="T654">
            <v>9777189.9329999983</v>
          </cell>
        </row>
        <row r="655">
          <cell r="R655">
            <v>0</v>
          </cell>
          <cell r="S655">
            <v>0</v>
          </cell>
          <cell r="T655">
            <v>0</v>
          </cell>
        </row>
        <row r="656">
          <cell r="R656">
            <v>0</v>
          </cell>
          <cell r="S656">
            <v>0</v>
          </cell>
          <cell r="T656">
            <v>0</v>
          </cell>
        </row>
        <row r="657">
          <cell r="R657">
            <v>362323.43530000001</v>
          </cell>
          <cell r="S657">
            <v>916213</v>
          </cell>
          <cell r="T657">
            <v>800583</v>
          </cell>
        </row>
        <row r="658">
          <cell r="R658">
            <v>1526229.8451641907</v>
          </cell>
          <cell r="S658">
            <v>463433</v>
          </cell>
          <cell r="T658">
            <v>475647</v>
          </cell>
        </row>
        <row r="659">
          <cell r="R659">
            <v>100742</v>
          </cell>
          <cell r="S659">
            <v>260000</v>
          </cell>
          <cell r="T659">
            <v>262000</v>
          </cell>
        </row>
        <row r="660">
          <cell r="R660">
            <v>1540938</v>
          </cell>
          <cell r="S660">
            <v>6725000</v>
          </cell>
          <cell r="T660">
            <v>170000</v>
          </cell>
        </row>
        <row r="661">
          <cell r="R661">
            <v>201216</v>
          </cell>
          <cell r="S661">
            <v>40000</v>
          </cell>
          <cell r="T661">
            <v>2448000</v>
          </cell>
        </row>
        <row r="662">
          <cell r="R662">
            <v>4944544</v>
          </cell>
          <cell r="S662">
            <v>3328704.8072173917</v>
          </cell>
          <cell r="T662">
            <v>286610.08299999998</v>
          </cell>
        </row>
        <row r="663">
          <cell r="R663">
            <v>2477595.59</v>
          </cell>
          <cell r="S663">
            <v>6097849.25</v>
          </cell>
          <cell r="T663">
            <v>5334349.8499999996</v>
          </cell>
        </row>
        <row r="666">
          <cell r="R666">
            <v>528873.43386956526</v>
          </cell>
          <cell r="S666">
            <v>268739.13043478259</v>
          </cell>
          <cell r="T666">
            <v>164086.95652173914</v>
          </cell>
        </row>
        <row r="667">
          <cell r="R667">
            <v>10679.020869565218</v>
          </cell>
          <cell r="S667">
            <v>3739.130434782609</v>
          </cell>
          <cell r="T667">
            <v>4086.9565217391309</v>
          </cell>
        </row>
        <row r="668">
          <cell r="R668">
            <v>518194.413</v>
          </cell>
          <cell r="S668">
            <v>265000</v>
          </cell>
          <cell r="T668">
            <v>160000</v>
          </cell>
        </row>
        <row r="670">
          <cell r="R670">
            <v>5526886</v>
          </cell>
          <cell r="S670">
            <v>2886491</v>
          </cell>
          <cell r="T670">
            <v>2886491</v>
          </cell>
        </row>
        <row r="671">
          <cell r="R671">
            <v>5526886</v>
          </cell>
          <cell r="S671">
            <v>2886491</v>
          </cell>
          <cell r="T671">
            <v>2886491</v>
          </cell>
        </row>
        <row r="674">
          <cell r="R674">
            <v>37696768.270854667</v>
          </cell>
          <cell r="S674">
            <v>38554172.630434781</v>
          </cell>
          <cell r="T674">
            <v>34296933.456521742</v>
          </cell>
        </row>
        <row r="675">
          <cell r="R675">
            <v>3234481.25</v>
          </cell>
          <cell r="S675">
            <v>12527240.5</v>
          </cell>
          <cell r="T675">
            <v>16293240.5</v>
          </cell>
        </row>
        <row r="676">
          <cell r="R676">
            <v>1647502</v>
          </cell>
          <cell r="S676">
            <v>10336000</v>
          </cell>
          <cell r="T676">
            <v>12800000</v>
          </cell>
        </row>
        <row r="677">
          <cell r="R677" t="str">
            <v>-</v>
          </cell>
          <cell r="S677" t="str">
            <v>-</v>
          </cell>
          <cell r="T677" t="str">
            <v>-</v>
          </cell>
        </row>
        <row r="678">
          <cell r="R678">
            <v>1586979.25</v>
          </cell>
          <cell r="S678">
            <v>2191240.5</v>
          </cell>
          <cell r="T678">
            <v>3493240.5</v>
          </cell>
        </row>
        <row r="679">
          <cell r="R679">
            <v>0</v>
          </cell>
          <cell r="S679">
            <v>0</v>
          </cell>
          <cell r="T679">
            <v>0</v>
          </cell>
        </row>
        <row r="680">
          <cell r="R680">
            <v>12043117.999985099</v>
          </cell>
          <cell r="S680">
            <v>12143151</v>
          </cell>
          <cell r="T680">
            <v>10230806</v>
          </cell>
        </row>
        <row r="681">
          <cell r="R681">
            <v>10607511.999985099</v>
          </cell>
          <cell r="S681">
            <v>5956119.9999999991</v>
          </cell>
          <cell r="T681">
            <v>0</v>
          </cell>
        </row>
        <row r="682">
          <cell r="R682">
            <v>6364509</v>
          </cell>
          <cell r="S682">
            <v>0</v>
          </cell>
          <cell r="T682">
            <v>0</v>
          </cell>
        </row>
        <row r="683">
          <cell r="R683">
            <v>4243002.9999850998</v>
          </cell>
          <cell r="S683">
            <v>5956119.9999999991</v>
          </cell>
          <cell r="T683">
            <v>0</v>
          </cell>
        </row>
        <row r="684">
          <cell r="R684">
            <v>0</v>
          </cell>
          <cell r="S684">
            <v>0</v>
          </cell>
          <cell r="T684">
            <v>0</v>
          </cell>
        </row>
        <row r="685">
          <cell r="R685">
            <v>1435606</v>
          </cell>
          <cell r="S685">
            <v>6187031</v>
          </cell>
          <cell r="T685">
            <v>10230806</v>
          </cell>
        </row>
        <row r="686">
          <cell r="R686">
            <v>1435606</v>
          </cell>
          <cell r="S686">
            <v>6187031</v>
          </cell>
          <cell r="T686">
            <v>10230806</v>
          </cell>
        </row>
        <row r="688">
          <cell r="R688">
            <v>18455877</v>
          </cell>
          <cell r="S688">
            <v>1262542</v>
          </cell>
          <cell r="T688">
            <v>0</v>
          </cell>
        </row>
        <row r="689">
          <cell r="R689">
            <v>14862846</v>
          </cell>
          <cell r="S689">
            <v>1262542</v>
          </cell>
          <cell r="T689">
            <v>0</v>
          </cell>
        </row>
        <row r="690">
          <cell r="R690">
            <v>3593031</v>
          </cell>
          <cell r="S690">
            <v>0</v>
          </cell>
          <cell r="T690">
            <v>0</v>
          </cell>
        </row>
        <row r="694">
          <cell r="R694">
            <v>3952613</v>
          </cell>
          <cell r="S694">
            <v>12617500</v>
          </cell>
          <cell r="T694">
            <v>7768800</v>
          </cell>
        </row>
        <row r="695">
          <cell r="R695">
            <v>0</v>
          </cell>
          <cell r="S695">
            <v>0</v>
          </cell>
          <cell r="T695">
            <v>0</v>
          </cell>
        </row>
        <row r="696">
          <cell r="R696">
            <v>0</v>
          </cell>
          <cell r="S696">
            <v>0</v>
          </cell>
          <cell r="T696">
            <v>0</v>
          </cell>
        </row>
        <row r="697">
          <cell r="R697">
            <v>0</v>
          </cell>
          <cell r="S697">
            <v>0</v>
          </cell>
          <cell r="T697">
            <v>0</v>
          </cell>
        </row>
        <row r="698">
          <cell r="R698">
            <v>192500</v>
          </cell>
          <cell r="S698">
            <v>0</v>
          </cell>
          <cell r="T698">
            <v>0</v>
          </cell>
        </row>
        <row r="699">
          <cell r="R699">
            <v>0</v>
          </cell>
          <cell r="S699">
            <v>0</v>
          </cell>
          <cell r="T699">
            <v>0</v>
          </cell>
        </row>
        <row r="700">
          <cell r="R700">
            <v>1329595</v>
          </cell>
          <cell r="S700">
            <v>6560000</v>
          </cell>
          <cell r="T700">
            <v>0</v>
          </cell>
        </row>
        <row r="701">
          <cell r="R701">
            <v>86922</v>
          </cell>
          <cell r="S701">
            <v>0</v>
          </cell>
          <cell r="T701">
            <v>2448000</v>
          </cell>
        </row>
        <row r="702">
          <cell r="R702">
            <v>0</v>
          </cell>
          <cell r="S702">
            <v>0</v>
          </cell>
          <cell r="T702">
            <v>0</v>
          </cell>
        </row>
        <row r="703">
          <cell r="R703">
            <v>2343596</v>
          </cell>
          <cell r="S703">
            <v>6057500</v>
          </cell>
          <cell r="T703">
            <v>5320800</v>
          </cell>
        </row>
        <row r="706">
          <cell r="R706">
            <v>10679.020869565218</v>
          </cell>
          <cell r="S706">
            <v>3739.130434782609</v>
          </cell>
          <cell r="T706">
            <v>4086.9565217391309</v>
          </cell>
        </row>
        <row r="707">
          <cell r="R707">
            <v>10679.020869565218</v>
          </cell>
          <cell r="S707">
            <v>3739.130434782609</v>
          </cell>
          <cell r="T707">
            <v>4086.9565217391309</v>
          </cell>
        </row>
        <row r="708">
          <cell r="R708">
            <v>0</v>
          </cell>
          <cell r="S708">
            <v>0</v>
          </cell>
          <cell r="T708">
            <v>0</v>
          </cell>
        </row>
        <row r="710">
          <cell r="R710">
            <v>0</v>
          </cell>
          <cell r="S710">
            <v>0</v>
          </cell>
          <cell r="T710">
            <v>0</v>
          </cell>
        </row>
        <row r="711">
          <cell r="R711">
            <v>0</v>
          </cell>
          <cell r="S711">
            <v>0</v>
          </cell>
          <cell r="T711">
            <v>0</v>
          </cell>
        </row>
        <row r="714">
          <cell r="R714">
            <v>0</v>
          </cell>
          <cell r="S714">
            <v>0</v>
          </cell>
          <cell r="T714">
            <v>0</v>
          </cell>
        </row>
        <row r="715">
          <cell r="R715">
            <v>0</v>
          </cell>
          <cell r="S715">
            <v>0</v>
          </cell>
          <cell r="T715">
            <v>0</v>
          </cell>
        </row>
        <row r="716">
          <cell r="R716">
            <v>0</v>
          </cell>
          <cell r="S716">
            <v>0</v>
          </cell>
          <cell r="T716">
            <v>0</v>
          </cell>
        </row>
        <row r="717">
          <cell r="R717" t="str">
            <v>-</v>
          </cell>
          <cell r="S717" t="str">
            <v>-</v>
          </cell>
          <cell r="T717" t="str">
            <v>-</v>
          </cell>
        </row>
        <row r="718">
          <cell r="R718">
            <v>0</v>
          </cell>
          <cell r="S718">
            <v>0</v>
          </cell>
          <cell r="T718">
            <v>0</v>
          </cell>
        </row>
        <row r="719">
          <cell r="R719">
            <v>0</v>
          </cell>
          <cell r="S719">
            <v>0</v>
          </cell>
          <cell r="T719">
            <v>0</v>
          </cell>
        </row>
        <row r="720">
          <cell r="R720">
            <v>0</v>
          </cell>
          <cell r="S720">
            <v>0</v>
          </cell>
          <cell r="T720">
            <v>0</v>
          </cell>
        </row>
        <row r="721">
          <cell r="R721">
            <v>0</v>
          </cell>
          <cell r="S721">
            <v>0</v>
          </cell>
          <cell r="T721">
            <v>0</v>
          </cell>
        </row>
        <row r="722">
          <cell r="R722">
            <v>0</v>
          </cell>
          <cell r="S722">
            <v>0</v>
          </cell>
          <cell r="T722">
            <v>0</v>
          </cell>
        </row>
        <row r="723">
          <cell r="R723">
            <v>0</v>
          </cell>
          <cell r="S723">
            <v>0</v>
          </cell>
          <cell r="T723">
            <v>0</v>
          </cell>
        </row>
        <row r="724">
          <cell r="R724">
            <v>0</v>
          </cell>
          <cell r="S724">
            <v>0</v>
          </cell>
          <cell r="T724">
            <v>0</v>
          </cell>
        </row>
        <row r="725">
          <cell r="R725">
            <v>0</v>
          </cell>
          <cell r="S725">
            <v>0</v>
          </cell>
          <cell r="T725">
            <v>0</v>
          </cell>
        </row>
        <row r="726">
          <cell r="R726">
            <v>0</v>
          </cell>
          <cell r="S726">
            <v>0</v>
          </cell>
          <cell r="T726">
            <v>0</v>
          </cell>
        </row>
        <row r="728">
          <cell r="R728">
            <v>0</v>
          </cell>
          <cell r="S728">
            <v>0</v>
          </cell>
          <cell r="T728">
            <v>0</v>
          </cell>
        </row>
        <row r="729">
          <cell r="R729">
            <v>0</v>
          </cell>
          <cell r="S729">
            <v>0</v>
          </cell>
          <cell r="T729">
            <v>0</v>
          </cell>
        </row>
        <row r="730">
          <cell r="R730">
            <v>0</v>
          </cell>
          <cell r="S730">
            <v>0</v>
          </cell>
          <cell r="T730">
            <v>0</v>
          </cell>
        </row>
        <row r="734">
          <cell r="R734">
            <v>0</v>
          </cell>
          <cell r="S734">
            <v>0</v>
          </cell>
          <cell r="T734">
            <v>0</v>
          </cell>
        </row>
        <row r="735">
          <cell r="R735">
            <v>0</v>
          </cell>
          <cell r="S735">
            <v>0</v>
          </cell>
          <cell r="T735">
            <v>0</v>
          </cell>
        </row>
        <row r="736">
          <cell r="R736">
            <v>0</v>
          </cell>
          <cell r="S736">
            <v>0</v>
          </cell>
          <cell r="T736">
            <v>0</v>
          </cell>
        </row>
        <row r="737">
          <cell r="R737">
            <v>0</v>
          </cell>
          <cell r="S737">
            <v>0</v>
          </cell>
          <cell r="T737">
            <v>0</v>
          </cell>
        </row>
        <row r="738">
          <cell r="R738">
            <v>0</v>
          </cell>
          <cell r="S738">
            <v>0</v>
          </cell>
          <cell r="T738">
            <v>0</v>
          </cell>
        </row>
        <row r="739">
          <cell r="R739">
            <v>0</v>
          </cell>
          <cell r="S739">
            <v>0</v>
          </cell>
          <cell r="T739">
            <v>0</v>
          </cell>
        </row>
        <row r="740">
          <cell r="R740">
            <v>0</v>
          </cell>
          <cell r="S740">
            <v>0</v>
          </cell>
          <cell r="T740">
            <v>0</v>
          </cell>
        </row>
        <row r="741">
          <cell r="R741">
            <v>0</v>
          </cell>
          <cell r="S741">
            <v>0</v>
          </cell>
          <cell r="T741">
            <v>0</v>
          </cell>
        </row>
        <row r="742">
          <cell r="R742">
            <v>0</v>
          </cell>
          <cell r="S742">
            <v>0</v>
          </cell>
          <cell r="T742">
            <v>0</v>
          </cell>
        </row>
        <row r="743">
          <cell r="R743">
            <v>0</v>
          </cell>
          <cell r="S743">
            <v>0</v>
          </cell>
          <cell r="T743">
            <v>0</v>
          </cell>
        </row>
        <row r="746">
          <cell r="R746">
            <v>0</v>
          </cell>
          <cell r="S746">
            <v>0</v>
          </cell>
          <cell r="T746">
            <v>0</v>
          </cell>
        </row>
        <row r="747">
          <cell r="R747">
            <v>0</v>
          </cell>
          <cell r="S747">
            <v>0</v>
          </cell>
          <cell r="T747">
            <v>0</v>
          </cell>
        </row>
        <row r="748">
          <cell r="R748">
            <v>0</v>
          </cell>
          <cell r="S748">
            <v>0</v>
          </cell>
          <cell r="T748">
            <v>0</v>
          </cell>
        </row>
        <row r="750">
          <cell r="R750">
            <v>0</v>
          </cell>
          <cell r="S750">
            <v>0</v>
          </cell>
          <cell r="T750">
            <v>0</v>
          </cell>
        </row>
        <row r="751">
          <cell r="R751">
            <v>0</v>
          </cell>
          <cell r="S751">
            <v>0</v>
          </cell>
          <cell r="T751">
            <v>0</v>
          </cell>
        </row>
        <row r="754">
          <cell r="R754">
            <v>103079815.37534469</v>
          </cell>
          <cell r="S754">
            <v>84505735.742656589</v>
          </cell>
          <cell r="T754">
            <v>60801617.121976979</v>
          </cell>
        </row>
        <row r="755">
          <cell r="R755">
            <v>45457442</v>
          </cell>
          <cell r="S755">
            <v>24695534.5</v>
          </cell>
          <cell r="T755">
            <v>16236955.5</v>
          </cell>
        </row>
        <row r="756">
          <cell r="R756">
            <v>45457442</v>
          </cell>
          <cell r="S756">
            <v>24695534.5</v>
          </cell>
          <cell r="T756">
            <v>16236955.5</v>
          </cell>
        </row>
        <row r="757">
          <cell r="R757" t="str">
            <v>-</v>
          </cell>
          <cell r="S757" t="str">
            <v>-</v>
          </cell>
          <cell r="T757" t="str">
            <v>-</v>
          </cell>
        </row>
        <row r="758">
          <cell r="R758">
            <v>0</v>
          </cell>
          <cell r="S758">
            <v>0</v>
          </cell>
          <cell r="T758">
            <v>0</v>
          </cell>
        </row>
        <row r="759">
          <cell r="R759">
            <v>0</v>
          </cell>
          <cell r="S759">
            <v>0</v>
          </cell>
          <cell r="T759">
            <v>0</v>
          </cell>
        </row>
        <row r="760">
          <cell r="R760">
            <v>31225101.01921384</v>
          </cell>
          <cell r="S760">
            <v>44013718.304189213</v>
          </cell>
          <cell r="T760">
            <v>38871099.339526981</v>
          </cell>
        </row>
        <row r="761">
          <cell r="R761">
            <v>16938199.01921384</v>
          </cell>
          <cell r="S761">
            <v>28659880.304189213</v>
          </cell>
          <cell r="T761">
            <v>21046071.339526985</v>
          </cell>
        </row>
        <row r="762">
          <cell r="R762">
            <v>16130858</v>
          </cell>
          <cell r="S762">
            <v>28659880.304189213</v>
          </cell>
          <cell r="T762">
            <v>21046071.339526985</v>
          </cell>
        </row>
        <row r="763">
          <cell r="R763">
            <v>807341.0192138399</v>
          </cell>
          <cell r="S763">
            <v>0</v>
          </cell>
          <cell r="T763">
            <v>0</v>
          </cell>
        </row>
        <row r="764">
          <cell r="R764">
            <v>0</v>
          </cell>
          <cell r="S764">
            <v>0</v>
          </cell>
          <cell r="T764">
            <v>0</v>
          </cell>
        </row>
        <row r="765">
          <cell r="R765">
            <v>14286902</v>
          </cell>
          <cell r="S765">
            <v>15353838</v>
          </cell>
          <cell r="T765">
            <v>17825028</v>
          </cell>
        </row>
        <row r="766">
          <cell r="R766">
            <v>14286902</v>
          </cell>
          <cell r="S766">
            <v>15353838</v>
          </cell>
          <cell r="T766">
            <v>17825028</v>
          </cell>
        </row>
        <row r="768">
          <cell r="R768">
            <v>13151216.072666667</v>
          </cell>
          <cell r="S768">
            <v>7431291.8812500006</v>
          </cell>
          <cell r="T768">
            <v>638681.34944999998</v>
          </cell>
        </row>
        <row r="769">
          <cell r="R769">
            <v>7248344</v>
          </cell>
          <cell r="S769">
            <v>7106110.9400000004</v>
          </cell>
          <cell r="T769">
            <v>470719.20819999999</v>
          </cell>
        </row>
        <row r="770">
          <cell r="R770">
            <v>5902872.0726666674</v>
          </cell>
          <cell r="S770">
            <v>325180.94125000003</v>
          </cell>
          <cell r="T770">
            <v>167962.14124999999</v>
          </cell>
        </row>
        <row r="774">
          <cell r="R774">
            <v>7200975.8704641908</v>
          </cell>
          <cell r="S774">
            <v>5213700.0572173912</v>
          </cell>
          <cell r="T774">
            <v>2008389.9330000002</v>
          </cell>
        </row>
        <row r="775">
          <cell r="R775">
            <v>0</v>
          </cell>
          <cell r="S775">
            <v>0</v>
          </cell>
          <cell r="T775">
            <v>0</v>
          </cell>
        </row>
        <row r="776">
          <cell r="R776">
            <v>0</v>
          </cell>
          <cell r="S776">
            <v>0</v>
          </cell>
          <cell r="T776">
            <v>0</v>
          </cell>
        </row>
        <row r="777">
          <cell r="R777">
            <v>362323.43530000001</v>
          </cell>
          <cell r="S777">
            <v>916213</v>
          </cell>
          <cell r="T777">
            <v>800583</v>
          </cell>
        </row>
        <row r="778">
          <cell r="R778">
            <v>1333729.8451641907</v>
          </cell>
          <cell r="S778">
            <v>463433</v>
          </cell>
          <cell r="T778">
            <v>475647</v>
          </cell>
        </row>
        <row r="779">
          <cell r="R779">
            <v>100742</v>
          </cell>
          <cell r="S779">
            <v>260000</v>
          </cell>
          <cell r="T779">
            <v>262000</v>
          </cell>
        </row>
        <row r="780">
          <cell r="R780">
            <v>211343</v>
          </cell>
          <cell r="S780">
            <v>165000</v>
          </cell>
          <cell r="T780">
            <v>170000</v>
          </cell>
        </row>
        <row r="781">
          <cell r="R781">
            <v>114294</v>
          </cell>
          <cell r="S781">
            <v>40000</v>
          </cell>
          <cell r="T781">
            <v>0</v>
          </cell>
        </row>
        <row r="782">
          <cell r="R782">
            <v>4944544</v>
          </cell>
          <cell r="S782">
            <v>3328704.8072173917</v>
          </cell>
          <cell r="T782">
            <v>286610.08299999998</v>
          </cell>
        </row>
        <row r="783">
          <cell r="R783">
            <v>133999.59000000008</v>
          </cell>
          <cell r="S783">
            <v>40349.25</v>
          </cell>
          <cell r="T783">
            <v>13549.849999999999</v>
          </cell>
        </row>
        <row r="786">
          <cell r="R786">
            <v>518194.413</v>
          </cell>
          <cell r="S786">
            <v>265000</v>
          </cell>
          <cell r="T786">
            <v>160000</v>
          </cell>
        </row>
        <row r="787">
          <cell r="R787">
            <v>0</v>
          </cell>
          <cell r="S787">
            <v>0</v>
          </cell>
          <cell r="T787">
            <v>0</v>
          </cell>
        </row>
        <row r="788">
          <cell r="R788">
            <v>518194.413</v>
          </cell>
          <cell r="S788">
            <v>265000</v>
          </cell>
          <cell r="T788">
            <v>160000</v>
          </cell>
        </row>
        <row r="790">
          <cell r="R790">
            <v>5526886</v>
          </cell>
          <cell r="S790">
            <v>2886491</v>
          </cell>
          <cell r="T790">
            <v>2886491</v>
          </cell>
        </row>
        <row r="791">
          <cell r="R791">
            <v>5526886</v>
          </cell>
          <cell r="S791">
            <v>2886491</v>
          </cell>
          <cell r="T791">
            <v>2886491</v>
          </cell>
        </row>
        <row r="794">
          <cell r="R794">
            <v>487621400.73833525</v>
          </cell>
          <cell r="S794">
            <v>454009793.01705647</v>
          </cell>
          <cell r="T794">
            <v>462378447.78016371</v>
          </cell>
        </row>
        <row r="795">
          <cell r="R795">
            <v>219291909.95936</v>
          </cell>
          <cell r="S795">
            <v>190594216.04523298</v>
          </cell>
          <cell r="T795">
            <v>186550550.81236961</v>
          </cell>
        </row>
        <row r="796">
          <cell r="R796">
            <v>219291909.95936</v>
          </cell>
          <cell r="S796">
            <v>190594216.04523298</v>
          </cell>
          <cell r="T796">
            <v>186550550.81236961</v>
          </cell>
        </row>
        <row r="797">
          <cell r="R797" t="str">
            <v>-</v>
          </cell>
          <cell r="S797" t="str">
            <v>-</v>
          </cell>
          <cell r="T797" t="str">
            <v>-</v>
          </cell>
        </row>
        <row r="798">
          <cell r="R798">
            <v>0</v>
          </cell>
          <cell r="S798">
            <v>0</v>
          </cell>
          <cell r="T798">
            <v>0</v>
          </cell>
        </row>
        <row r="799">
          <cell r="R799">
            <v>0</v>
          </cell>
          <cell r="S799">
            <v>0</v>
          </cell>
          <cell r="T799">
            <v>0</v>
          </cell>
        </row>
        <row r="800">
          <cell r="R800">
            <v>133575514.61140144</v>
          </cell>
          <cell r="S800">
            <v>142086665.23566487</v>
          </cell>
          <cell r="T800">
            <v>149303416.60971832</v>
          </cell>
        </row>
        <row r="801">
          <cell r="R801">
            <v>72877895.535013378</v>
          </cell>
          <cell r="S801">
            <v>74220472.240720004</v>
          </cell>
          <cell r="T801">
            <v>75521882.778113201</v>
          </cell>
        </row>
        <row r="802">
          <cell r="R802">
            <v>59756755.705999993</v>
          </cell>
          <cell r="S802">
            <v>64570604.70792</v>
          </cell>
          <cell r="T802">
            <v>65736937.626113206</v>
          </cell>
        </row>
        <row r="803">
          <cell r="R803">
            <v>13121139.829013389</v>
          </cell>
          <cell r="S803">
            <v>9649867.5328000002</v>
          </cell>
          <cell r="T803">
            <v>9784945.1520000007</v>
          </cell>
        </row>
        <row r="804">
          <cell r="R804">
            <v>0</v>
          </cell>
          <cell r="S804">
            <v>0</v>
          </cell>
          <cell r="T804">
            <v>0</v>
          </cell>
        </row>
        <row r="805">
          <cell r="R805">
            <v>60697619.076388061</v>
          </cell>
          <cell r="S805">
            <v>67866192.99494487</v>
          </cell>
          <cell r="T805">
            <v>73781533.831605107</v>
          </cell>
        </row>
        <row r="806">
          <cell r="R806">
            <v>60697619.076388061</v>
          </cell>
          <cell r="S806">
            <v>67866192.99494487</v>
          </cell>
          <cell r="T806">
            <v>73781533.831605107</v>
          </cell>
        </row>
        <row r="808">
          <cell r="R808">
            <v>92626730.432727501</v>
          </cell>
          <cell r="S808">
            <v>86111457.365097493</v>
          </cell>
          <cell r="T808">
            <v>87290671.258897498</v>
          </cell>
        </row>
        <row r="809">
          <cell r="R809">
            <v>11634088.278279999</v>
          </cell>
          <cell r="S809">
            <v>16035917.012</v>
          </cell>
          <cell r="T809">
            <v>18818097.920000002</v>
          </cell>
        </row>
        <row r="810">
          <cell r="R810">
            <v>80992642.154447496</v>
          </cell>
          <cell r="S810">
            <v>70075540.353097498</v>
          </cell>
          <cell r="T810">
            <v>68472573.338897496</v>
          </cell>
        </row>
        <row r="814">
          <cell r="R814">
            <v>25268315.190026607</v>
          </cell>
          <cell r="S814">
            <v>19989697</v>
          </cell>
          <cell r="T814">
            <v>23773079.636363637</v>
          </cell>
        </row>
        <row r="815">
          <cell r="R815">
            <v>0</v>
          </cell>
          <cell r="S815">
            <v>0</v>
          </cell>
          <cell r="T815">
            <v>0</v>
          </cell>
        </row>
        <row r="816">
          <cell r="R816">
            <v>0</v>
          </cell>
          <cell r="S816">
            <v>0</v>
          </cell>
          <cell r="T816">
            <v>0</v>
          </cell>
        </row>
        <row r="817">
          <cell r="R817">
            <v>4603058.9376369994</v>
          </cell>
          <cell r="S817">
            <v>4161139.9999999995</v>
          </cell>
          <cell r="T817">
            <v>4199300</v>
          </cell>
        </row>
        <row r="818">
          <cell r="R818">
            <v>3830542.7732962631</v>
          </cell>
          <cell r="S818">
            <v>4131952</v>
          </cell>
          <cell r="T818">
            <v>4545407</v>
          </cell>
        </row>
        <row r="819">
          <cell r="R819">
            <v>9896100</v>
          </cell>
          <cell r="S819">
            <v>2303526</v>
          </cell>
          <cell r="T819">
            <v>2533879</v>
          </cell>
        </row>
        <row r="820">
          <cell r="R820">
            <v>1381243</v>
          </cell>
          <cell r="S820">
            <v>1620336</v>
          </cell>
          <cell r="T820">
            <v>1847157</v>
          </cell>
        </row>
        <row r="821">
          <cell r="R821">
            <v>2956097</v>
          </cell>
          <cell r="S821">
            <v>3035986</v>
          </cell>
          <cell r="T821">
            <v>3756854</v>
          </cell>
        </row>
        <row r="822">
          <cell r="R822">
            <v>2035647</v>
          </cell>
          <cell r="S822">
            <v>2156757</v>
          </cell>
          <cell r="T822">
            <v>2294119</v>
          </cell>
        </row>
        <row r="823">
          <cell r="R823">
            <v>565626.47909334628</v>
          </cell>
          <cell r="S823">
            <v>2580000</v>
          </cell>
          <cell r="T823">
            <v>4596363.6363636358</v>
          </cell>
        </row>
        <row r="826">
          <cell r="R826">
            <v>1445813.5448197101</v>
          </cell>
          <cell r="S826">
            <v>1765597.3710610881</v>
          </cell>
          <cell r="T826">
            <v>1998569.4628146994</v>
          </cell>
        </row>
        <row r="827">
          <cell r="R827">
            <v>730435</v>
          </cell>
          <cell r="S827">
            <v>766956.75</v>
          </cell>
          <cell r="T827">
            <v>805304.58750000002</v>
          </cell>
        </row>
        <row r="828">
          <cell r="R828">
            <v>715378.54481971008</v>
          </cell>
          <cell r="S828">
            <v>998640.62106108794</v>
          </cell>
          <cell r="T828">
            <v>1193264.8753146993</v>
          </cell>
        </row>
        <row r="830">
          <cell r="R830">
            <v>15413117</v>
          </cell>
          <cell r="S830">
            <v>13462160</v>
          </cell>
          <cell r="T830">
            <v>13462160</v>
          </cell>
        </row>
        <row r="831">
          <cell r="R831">
            <v>15413117</v>
          </cell>
          <cell r="S831">
            <v>13462160</v>
          </cell>
          <cell r="T831">
            <v>13462160</v>
          </cell>
        </row>
        <row r="834">
          <cell r="R834">
            <v>2669845.6897109747</v>
          </cell>
          <cell r="S834">
            <v>1336506</v>
          </cell>
          <cell r="T834">
            <v>1381186</v>
          </cell>
        </row>
        <row r="835">
          <cell r="R835">
            <v>400638475.87071991</v>
          </cell>
          <cell r="S835">
            <v>390177433.75796986</v>
          </cell>
          <cell r="T835">
            <v>400909334.53956842</v>
          </cell>
        </row>
        <row r="836">
          <cell r="R836">
            <v>164836226.97542241</v>
          </cell>
          <cell r="S836">
            <v>163739167.00668985</v>
          </cell>
          <cell r="T836">
            <v>168230922.27030075</v>
          </cell>
        </row>
        <row r="837">
          <cell r="R837">
            <v>164612048.97542241</v>
          </cell>
          <cell r="S837">
            <v>163499342.90545648</v>
          </cell>
          <cell r="T837">
            <v>167833910.08434397</v>
          </cell>
        </row>
        <row r="838">
          <cell r="R838" t="str">
            <v>-</v>
          </cell>
          <cell r="S838" t="str">
            <v>-</v>
          </cell>
          <cell r="T838" t="str">
            <v>-</v>
          </cell>
        </row>
        <row r="839">
          <cell r="R839">
            <v>224178</v>
          </cell>
          <cell r="S839">
            <v>239824.10123336446</v>
          </cell>
          <cell r="T839">
            <v>397012.18595677341</v>
          </cell>
        </row>
        <row r="840">
          <cell r="R840">
            <v>0</v>
          </cell>
          <cell r="S840">
            <v>0</v>
          </cell>
          <cell r="T840">
            <v>0</v>
          </cell>
        </row>
        <row r="841">
          <cell r="R841">
            <v>111200503.98397507</v>
          </cell>
          <cell r="S841">
            <v>111759598.16121574</v>
          </cell>
          <cell r="T841">
            <v>114314557.06994687</v>
          </cell>
        </row>
        <row r="842">
          <cell r="R842">
            <v>60626546.300566494</v>
          </cell>
          <cell r="S842">
            <v>60016695.432757959</v>
          </cell>
          <cell r="T842">
            <v>61004539.495689914</v>
          </cell>
        </row>
        <row r="843">
          <cell r="R843">
            <v>48563003.922646224</v>
          </cell>
          <cell r="S843">
            <v>51539417.079851188</v>
          </cell>
          <cell r="T843">
            <v>52477706.568145826</v>
          </cell>
        </row>
        <row r="844">
          <cell r="R844">
            <v>12063542.377920268</v>
          </cell>
          <cell r="S844">
            <v>8477278.3529067729</v>
          </cell>
          <cell r="T844">
            <v>8526832.9275440909</v>
          </cell>
        </row>
        <row r="845">
          <cell r="R845">
            <v>0</v>
          </cell>
          <cell r="S845">
            <v>0</v>
          </cell>
          <cell r="T845">
            <v>0</v>
          </cell>
        </row>
        <row r="846">
          <cell r="R846">
            <v>50573957.683408573</v>
          </cell>
          <cell r="S846">
            <v>51742902.728457779</v>
          </cell>
          <cell r="T846">
            <v>53310017.574256957</v>
          </cell>
        </row>
        <row r="847">
          <cell r="R847">
            <v>50573957.683408573</v>
          </cell>
          <cell r="S847">
            <v>51742902.728457779</v>
          </cell>
          <cell r="T847">
            <v>53310017.574256957</v>
          </cell>
        </row>
        <row r="849">
          <cell r="R849">
            <v>88252715.155379981</v>
          </cell>
          <cell r="S849">
            <v>84582908.125576586</v>
          </cell>
          <cell r="T849">
            <v>85268811.066367224</v>
          </cell>
        </row>
        <row r="850">
          <cell r="R850">
            <v>9133670.6799999997</v>
          </cell>
          <cell r="S850">
            <v>15915411.535296597</v>
          </cell>
          <cell r="T850">
            <v>18234919.901167233</v>
          </cell>
        </row>
        <row r="851">
          <cell r="R851">
            <v>79119044.475379989</v>
          </cell>
          <cell r="S851">
            <v>68667496.590279996</v>
          </cell>
          <cell r="T851">
            <v>67033891.165199995</v>
          </cell>
        </row>
        <row r="855">
          <cell r="R855">
            <v>24285305.210899554</v>
          </cell>
          <cell r="S855">
            <v>18223673.53431021</v>
          </cell>
          <cell r="T855">
            <v>21097674.551630884</v>
          </cell>
        </row>
        <row r="856">
          <cell r="R856">
            <v>0</v>
          </cell>
          <cell r="S856">
            <v>0</v>
          </cell>
          <cell r="T856">
            <v>0</v>
          </cell>
        </row>
        <row r="857">
          <cell r="R857">
            <v>0</v>
          </cell>
          <cell r="S857">
            <v>0</v>
          </cell>
          <cell r="T857">
            <v>0</v>
          </cell>
        </row>
        <row r="858">
          <cell r="R858">
            <v>3875803.6749734096</v>
          </cell>
          <cell r="S858">
            <v>3252460.5367072471</v>
          </cell>
          <cell r="T858">
            <v>3353930.1737607345</v>
          </cell>
        </row>
        <row r="859">
          <cell r="R859">
            <v>3672383.7435501739</v>
          </cell>
          <cell r="S859">
            <v>3975286.5522721894</v>
          </cell>
          <cell r="T859">
            <v>4373918.9854594115</v>
          </cell>
        </row>
        <row r="860">
          <cell r="R860">
            <v>9652672</v>
          </cell>
          <cell r="S860">
            <v>1977760.37</v>
          </cell>
          <cell r="T860">
            <v>2008962.0630000001</v>
          </cell>
        </row>
        <row r="861">
          <cell r="R861">
            <v>1309497.06</v>
          </cell>
          <cell r="S861">
            <v>1740454.02</v>
          </cell>
          <cell r="T861">
            <v>1770278.3303999999</v>
          </cell>
        </row>
        <row r="862">
          <cell r="R862">
            <v>2851006</v>
          </cell>
          <cell r="S862">
            <v>2905507.69</v>
          </cell>
          <cell r="T862">
            <v>3608246.74</v>
          </cell>
        </row>
        <row r="863">
          <cell r="R863">
            <v>2025284</v>
          </cell>
          <cell r="S863">
            <v>2064256.3199999998</v>
          </cell>
          <cell r="T863">
            <v>2132430.98</v>
          </cell>
        </row>
        <row r="864">
          <cell r="R864">
            <v>898658.73237597081</v>
          </cell>
          <cell r="S864">
            <v>2307948.0453307773</v>
          </cell>
          <cell r="T864">
            <v>3849907.2790107392</v>
          </cell>
        </row>
        <row r="867">
          <cell r="R867">
            <v>1792943.5450429246</v>
          </cell>
          <cell r="S867">
            <v>2123772.4901774395</v>
          </cell>
          <cell r="T867">
            <v>2184643.7613226566</v>
          </cell>
        </row>
        <row r="868">
          <cell r="R868">
            <v>697296.12591000006</v>
          </cell>
          <cell r="S868">
            <v>730449.75362400012</v>
          </cell>
          <cell r="T868">
            <v>734142.60368405003</v>
          </cell>
        </row>
        <row r="869">
          <cell r="R869">
            <v>1095647.4191329246</v>
          </cell>
          <cell r="S869">
            <v>1393322.7365534394</v>
          </cell>
          <cell r="T869">
            <v>1450501.1576386064</v>
          </cell>
        </row>
        <row r="871">
          <cell r="R871">
            <v>10270782</v>
          </cell>
          <cell r="S871">
            <v>9748315.4399999995</v>
          </cell>
          <cell r="T871">
            <v>9812726.8200000022</v>
          </cell>
        </row>
        <row r="872">
          <cell r="R872">
            <v>10270782</v>
          </cell>
          <cell r="S872">
            <v>9748315.4399999995</v>
          </cell>
          <cell r="T872">
            <v>9812726.8200000022</v>
          </cell>
        </row>
        <row r="875">
          <cell r="R875">
            <v>-1</v>
          </cell>
          <cell r="S875">
            <v>-0.99999994039535522</v>
          </cell>
          <cell r="T875">
            <v>-1</v>
          </cell>
        </row>
        <row r="876">
          <cell r="R876">
            <v>484951555.04862428</v>
          </cell>
          <cell r="S876">
            <v>452673287.01705647</v>
          </cell>
          <cell r="T876">
            <v>460997261.78016371</v>
          </cell>
        </row>
        <row r="877">
          <cell r="R877">
            <v>219814820.95936</v>
          </cell>
          <cell r="S877">
            <v>190594216.04523298</v>
          </cell>
          <cell r="T877">
            <v>186550550.81236961</v>
          </cell>
        </row>
        <row r="878">
          <cell r="R878">
            <v>219814820.95936</v>
          </cell>
          <cell r="S878">
            <v>190594216.04523298</v>
          </cell>
          <cell r="T878">
            <v>186550550.81236961</v>
          </cell>
        </row>
        <row r="879">
          <cell r="R879" t="str">
            <v>-</v>
          </cell>
          <cell r="S879" t="str">
            <v>-</v>
          </cell>
          <cell r="T879" t="str">
            <v>-</v>
          </cell>
        </row>
        <row r="880">
          <cell r="R880">
            <v>0</v>
          </cell>
          <cell r="S880">
            <v>0</v>
          </cell>
          <cell r="T880">
            <v>0</v>
          </cell>
        </row>
        <row r="881">
          <cell r="R881">
            <v>0</v>
          </cell>
          <cell r="S881">
            <v>0</v>
          </cell>
          <cell r="T881">
            <v>0</v>
          </cell>
        </row>
        <row r="882">
          <cell r="R882">
            <v>132057466.43151005</v>
          </cell>
          <cell r="S882">
            <v>140834474.23566487</v>
          </cell>
          <cell r="T882">
            <v>148001225.60971832</v>
          </cell>
        </row>
        <row r="883">
          <cell r="R883">
            <v>71376584.355121985</v>
          </cell>
          <cell r="S883">
            <v>72970472.240720004</v>
          </cell>
          <cell r="T883">
            <v>74221882.778113201</v>
          </cell>
        </row>
        <row r="884">
          <cell r="R884">
            <v>57837346.705999993</v>
          </cell>
          <cell r="S884">
            <v>63320604.70792</v>
          </cell>
          <cell r="T884">
            <v>64436937.626113206</v>
          </cell>
        </row>
        <row r="885">
          <cell r="R885">
            <v>13539237.649121998</v>
          </cell>
          <cell r="S885">
            <v>9649867.5328000002</v>
          </cell>
          <cell r="T885">
            <v>9784945.1520000007</v>
          </cell>
        </row>
        <row r="886">
          <cell r="R886">
            <v>0</v>
          </cell>
          <cell r="S886">
            <v>0</v>
          </cell>
          <cell r="T886">
            <v>0</v>
          </cell>
        </row>
        <row r="887">
          <cell r="R887">
            <v>60680882.076388061</v>
          </cell>
          <cell r="S887">
            <v>67864001.99494487</v>
          </cell>
          <cell r="T887">
            <v>73779342.831605107</v>
          </cell>
        </row>
        <row r="888">
          <cell r="R888">
            <v>60680882.076388061</v>
          </cell>
          <cell r="S888">
            <v>67864001.99494487</v>
          </cell>
          <cell r="T888">
            <v>73779342.831605107</v>
          </cell>
        </row>
        <row r="890">
          <cell r="R890">
            <v>92360051.432727501</v>
          </cell>
          <cell r="S890">
            <v>86111457.365097493</v>
          </cell>
          <cell r="T890">
            <v>87290671.258897498</v>
          </cell>
        </row>
        <row r="891">
          <cell r="R891">
            <v>11453401.278279999</v>
          </cell>
          <cell r="S891">
            <v>16035917.012</v>
          </cell>
          <cell r="T891">
            <v>18818097.920000002</v>
          </cell>
        </row>
        <row r="892">
          <cell r="R892">
            <v>80906650.154447496</v>
          </cell>
          <cell r="S892">
            <v>70075540.353097498</v>
          </cell>
          <cell r="T892">
            <v>68472573.338897496</v>
          </cell>
        </row>
        <row r="896">
          <cell r="R896">
            <v>25233445.68020704</v>
          </cell>
          <cell r="S896">
            <v>19905382</v>
          </cell>
          <cell r="T896">
            <v>23694084.636363637</v>
          </cell>
        </row>
        <row r="897">
          <cell r="R897">
            <v>0</v>
          </cell>
          <cell r="S897">
            <v>0</v>
          </cell>
          <cell r="T897">
            <v>0</v>
          </cell>
        </row>
        <row r="898">
          <cell r="R898">
            <v>0</v>
          </cell>
          <cell r="S898">
            <v>0</v>
          </cell>
          <cell r="T898">
            <v>0</v>
          </cell>
        </row>
        <row r="899">
          <cell r="R899">
            <v>4681999.999716999</v>
          </cell>
          <cell r="S899">
            <v>4161139.9999999995</v>
          </cell>
          <cell r="T899">
            <v>4199300</v>
          </cell>
        </row>
        <row r="900">
          <cell r="R900">
            <v>3869445.9348800434</v>
          </cell>
          <cell r="S900">
            <v>4131952</v>
          </cell>
          <cell r="T900">
            <v>4545407</v>
          </cell>
        </row>
        <row r="901">
          <cell r="R901">
            <v>9898229</v>
          </cell>
          <cell r="S901">
            <v>2303526</v>
          </cell>
          <cell r="T901">
            <v>2533879</v>
          </cell>
        </row>
        <row r="902">
          <cell r="R902">
            <v>1381243</v>
          </cell>
          <cell r="S902">
            <v>1620336</v>
          </cell>
          <cell r="T902">
            <v>1847157</v>
          </cell>
        </row>
        <row r="903">
          <cell r="R903">
            <v>2956097</v>
          </cell>
          <cell r="S903">
            <v>3035986</v>
          </cell>
          <cell r="T903">
            <v>3756854</v>
          </cell>
        </row>
        <row r="904">
          <cell r="R904">
            <v>1903717</v>
          </cell>
          <cell r="S904">
            <v>2072442</v>
          </cell>
          <cell r="T904">
            <v>2215124</v>
          </cell>
        </row>
        <row r="905">
          <cell r="R905">
            <v>542713.74560999998</v>
          </cell>
          <cell r="S905">
            <v>2580000</v>
          </cell>
          <cell r="T905">
            <v>4596363.6363636358</v>
          </cell>
        </row>
        <row r="908">
          <cell r="R908">
            <v>1445813.5448197101</v>
          </cell>
          <cell r="S908">
            <v>1765597.3710610881</v>
          </cell>
          <cell r="T908">
            <v>1998569.4628146994</v>
          </cell>
        </row>
        <row r="909">
          <cell r="R909">
            <v>730435</v>
          </cell>
          <cell r="S909">
            <v>766956.75</v>
          </cell>
          <cell r="T909">
            <v>805304.58750000002</v>
          </cell>
        </row>
        <row r="910">
          <cell r="R910">
            <v>715378.54481971008</v>
          </cell>
          <cell r="S910">
            <v>998640.62106108794</v>
          </cell>
          <cell r="T910">
            <v>1193264.8753146993</v>
          </cell>
        </row>
        <row r="912">
          <cell r="R912">
            <v>14039957</v>
          </cell>
          <cell r="S912">
            <v>13462160</v>
          </cell>
          <cell r="T912">
            <v>13462160</v>
          </cell>
        </row>
        <row r="913">
          <cell r="R913">
            <v>14039957</v>
          </cell>
          <cell r="S913">
            <v>13462160</v>
          </cell>
          <cell r="T913">
            <v>13462160</v>
          </cell>
        </row>
        <row r="916">
          <cell r="R916">
            <v>275285916.47395772</v>
          </cell>
          <cell r="S916">
            <v>267440839.9805018</v>
          </cell>
          <cell r="T916">
            <v>276958600.23430741</v>
          </cell>
        </row>
        <row r="917">
          <cell r="R917">
            <v>99426801.662198529</v>
          </cell>
          <cell r="S917">
            <v>99939814.821222886</v>
          </cell>
          <cell r="T917">
            <v>103289007.23582977</v>
          </cell>
        </row>
        <row r="918">
          <cell r="R918">
            <v>99426801.662198529</v>
          </cell>
          <cell r="S918">
            <v>99939814.821222886</v>
          </cell>
          <cell r="T918">
            <v>103289007.23582977</v>
          </cell>
        </row>
        <row r="919">
          <cell r="R919" t="str">
            <v>-</v>
          </cell>
          <cell r="S919" t="str">
            <v>-</v>
          </cell>
          <cell r="T919" t="str">
            <v>-</v>
          </cell>
        </row>
        <row r="920">
          <cell r="R920">
            <v>0</v>
          </cell>
          <cell r="S920">
            <v>0</v>
          </cell>
          <cell r="T920">
            <v>0</v>
          </cell>
        </row>
        <row r="921">
          <cell r="R921">
            <v>0</v>
          </cell>
          <cell r="S921">
            <v>0</v>
          </cell>
          <cell r="T921">
            <v>0</v>
          </cell>
        </row>
        <row r="922">
          <cell r="R922">
            <v>87137078.277109921</v>
          </cell>
          <cell r="S922">
            <v>89698725.476217479</v>
          </cell>
          <cell r="T922">
            <v>92910125.916540414</v>
          </cell>
        </row>
        <row r="923">
          <cell r="R923">
            <v>48620085.072744504</v>
          </cell>
          <cell r="S923">
            <v>48475621.973929524</v>
          </cell>
          <cell r="T923">
            <v>50263715.918665268</v>
          </cell>
        </row>
        <row r="924">
          <cell r="R924">
            <v>37804631.473556764</v>
          </cell>
          <cell r="S924">
            <v>41268538.839826502</v>
          </cell>
          <cell r="T924">
            <v>42940190.884438857</v>
          </cell>
        </row>
        <row r="925">
          <cell r="R925">
            <v>10815453.599187735</v>
          </cell>
          <cell r="S925">
            <v>7207083.1341030216</v>
          </cell>
          <cell r="T925">
            <v>7323525.0342264092</v>
          </cell>
        </row>
        <row r="926">
          <cell r="R926">
            <v>0</v>
          </cell>
          <cell r="S926">
            <v>0</v>
          </cell>
          <cell r="T926">
            <v>0</v>
          </cell>
        </row>
        <row r="927">
          <cell r="R927">
            <v>38516993.204365417</v>
          </cell>
          <cell r="S927">
            <v>41223103.502287962</v>
          </cell>
          <cell r="T927">
            <v>42646409.997875139</v>
          </cell>
        </row>
        <row r="928">
          <cell r="R928">
            <v>38516993.204365417</v>
          </cell>
          <cell r="S928">
            <v>41223103.502287962</v>
          </cell>
          <cell r="T928">
            <v>42646409.997875139</v>
          </cell>
        </row>
        <row r="930">
          <cell r="R930">
            <v>66405016.300379992</v>
          </cell>
          <cell r="S930">
            <v>61593404.425576597</v>
          </cell>
          <cell r="T930">
            <v>62128721.122567229</v>
          </cell>
        </row>
        <row r="931">
          <cell r="R931">
            <v>7343318</v>
          </cell>
          <cell r="S931">
            <v>13296143.215296596</v>
          </cell>
          <cell r="T931">
            <v>15467297.747367231</v>
          </cell>
        </row>
        <row r="932">
          <cell r="R932">
            <v>59061698.300379992</v>
          </cell>
          <cell r="S932">
            <v>48297261.210280001</v>
          </cell>
          <cell r="T932">
            <v>46661423.375199996</v>
          </cell>
        </row>
        <row r="936">
          <cell r="R936">
            <v>20924142.46111162</v>
          </cell>
          <cell r="S936">
            <v>14622655.003225859</v>
          </cell>
          <cell r="T936">
            <v>17018259.861667819</v>
          </cell>
        </row>
        <row r="937">
          <cell r="R937">
            <v>0</v>
          </cell>
          <cell r="S937">
            <v>0</v>
          </cell>
          <cell r="T937">
            <v>0</v>
          </cell>
        </row>
        <row r="938">
          <cell r="R938">
            <v>0</v>
          </cell>
          <cell r="S938">
            <v>0</v>
          </cell>
          <cell r="T938">
            <v>0</v>
          </cell>
        </row>
        <row r="939">
          <cell r="R939">
            <v>2897305.0137094427</v>
          </cell>
          <cell r="S939">
            <v>2565644.9079989586</v>
          </cell>
          <cell r="T939">
            <v>2670605.1376559008</v>
          </cell>
        </row>
        <row r="940">
          <cell r="R940">
            <v>2686626.5547048626</v>
          </cell>
          <cell r="S940">
            <v>2865886.5952269002</v>
          </cell>
          <cell r="T940">
            <v>3194469.6248300998</v>
          </cell>
        </row>
        <row r="941">
          <cell r="R941">
            <v>9467185</v>
          </cell>
          <cell r="S941">
            <v>1757848.21</v>
          </cell>
          <cell r="T941">
            <v>1808667.9910000002</v>
          </cell>
        </row>
        <row r="942">
          <cell r="R942">
            <v>1160823.06</v>
          </cell>
          <cell r="S942">
            <v>1421857.7</v>
          </cell>
          <cell r="T942">
            <v>1439399.2</v>
          </cell>
        </row>
        <row r="943">
          <cell r="R943">
            <v>2568236</v>
          </cell>
          <cell r="S943">
            <v>2610330.69</v>
          </cell>
          <cell r="T943">
            <v>3210242.74</v>
          </cell>
        </row>
        <row r="944">
          <cell r="R944">
            <v>1793989</v>
          </cell>
          <cell r="S944">
            <v>1827286.9</v>
          </cell>
          <cell r="T944">
            <v>1891093.35</v>
          </cell>
        </row>
        <row r="945">
          <cell r="R945">
            <v>349977.83269731607</v>
          </cell>
          <cell r="S945">
            <v>1573800</v>
          </cell>
          <cell r="T945">
            <v>2803781.8181818179</v>
          </cell>
        </row>
        <row r="948">
          <cell r="R948">
            <v>1392877.7731576674</v>
          </cell>
          <cell r="S948">
            <v>1586240.2542590038</v>
          </cell>
          <cell r="T948">
            <v>1612486.0977021432</v>
          </cell>
        </row>
        <row r="949">
          <cell r="R949">
            <v>566213.28</v>
          </cell>
          <cell r="S949">
            <v>592473.9</v>
          </cell>
          <cell r="T949">
            <v>590891.75</v>
          </cell>
        </row>
        <row r="950">
          <cell r="R950">
            <v>826664.49315766722</v>
          </cell>
          <cell r="S950">
            <v>993766.35425900365</v>
          </cell>
          <cell r="T950">
            <v>1021594.3477021432</v>
          </cell>
        </row>
        <row r="952">
          <cell r="R952">
            <v>0</v>
          </cell>
          <cell r="S952">
            <v>0</v>
          </cell>
          <cell r="T952">
            <v>0</v>
          </cell>
        </row>
        <row r="953">
          <cell r="R953">
            <v>0</v>
          </cell>
          <cell r="S953">
            <v>0</v>
          </cell>
          <cell r="T953">
            <v>0</v>
          </cell>
        </row>
        <row r="956">
          <cell r="R956">
            <v>209665638.57466656</v>
          </cell>
          <cell r="S956">
            <v>185232447.0365546</v>
          </cell>
          <cell r="T956">
            <v>184038661.54585639</v>
          </cell>
        </row>
        <row r="957">
          <cell r="R957">
            <v>120388019.29716147</v>
          </cell>
          <cell r="S957">
            <v>90654401.224010095</v>
          </cell>
          <cell r="T957">
            <v>83261543.576539844</v>
          </cell>
        </row>
        <row r="958">
          <cell r="R958">
            <v>120388019.29716147</v>
          </cell>
          <cell r="S958">
            <v>90654401.224010095</v>
          </cell>
          <cell r="T958">
            <v>83261543.576539844</v>
          </cell>
        </row>
        <row r="959">
          <cell r="R959" t="str">
            <v>-</v>
          </cell>
          <cell r="S959" t="str">
            <v>-</v>
          </cell>
          <cell r="T959" t="str">
            <v>-</v>
          </cell>
        </row>
        <row r="960">
          <cell r="R960">
            <v>0</v>
          </cell>
          <cell r="S960">
            <v>0</v>
          </cell>
          <cell r="T960">
            <v>0</v>
          </cell>
        </row>
        <row r="961">
          <cell r="R961">
            <v>0</v>
          </cell>
          <cell r="S961">
            <v>0</v>
          </cell>
          <cell r="T961">
            <v>0</v>
          </cell>
        </row>
        <row r="962">
          <cell r="R962">
            <v>44920388.154400133</v>
          </cell>
          <cell r="S962">
            <v>51135748.759447381</v>
          </cell>
          <cell r="T962">
            <v>55091099.693177909</v>
          </cell>
        </row>
        <row r="963">
          <cell r="R963">
            <v>22756499.282377489</v>
          </cell>
          <cell r="S963">
            <v>24494850.266790476</v>
          </cell>
          <cell r="T963">
            <v>23958166.859447941</v>
          </cell>
        </row>
        <row r="964">
          <cell r="R964">
            <v>20032715.232443228</v>
          </cell>
          <cell r="S964">
            <v>22052065.868093498</v>
          </cell>
          <cell r="T964">
            <v>21496746.741674349</v>
          </cell>
        </row>
        <row r="965">
          <cell r="R965">
            <v>2723784.0499342624</v>
          </cell>
          <cell r="S965">
            <v>2442784.3986969786</v>
          </cell>
          <cell r="T965">
            <v>2461420.1177735915</v>
          </cell>
        </row>
        <row r="966">
          <cell r="R966">
            <v>0</v>
          </cell>
          <cell r="S966">
            <v>0</v>
          </cell>
          <cell r="T966">
            <v>0</v>
          </cell>
        </row>
        <row r="967">
          <cell r="R967">
            <v>22163888.872022644</v>
          </cell>
          <cell r="S967">
            <v>26640898.492656909</v>
          </cell>
          <cell r="T967">
            <v>31132932.833729967</v>
          </cell>
        </row>
        <row r="968">
          <cell r="R968">
            <v>22163888.872022644</v>
          </cell>
          <cell r="S968">
            <v>26640898.492656909</v>
          </cell>
          <cell r="T968">
            <v>31132932.833729967</v>
          </cell>
        </row>
        <row r="970">
          <cell r="R970">
            <v>25955035.132347502</v>
          </cell>
          <cell r="S970">
            <v>24518052.939520903</v>
          </cell>
          <cell r="T970">
            <v>25161950.136330269</v>
          </cell>
        </row>
        <row r="971">
          <cell r="R971">
            <v>4110083.2782799993</v>
          </cell>
          <cell r="S971">
            <v>2739773.7967034038</v>
          </cell>
          <cell r="T971">
            <v>3350800.1726327706</v>
          </cell>
        </row>
        <row r="972">
          <cell r="R972">
            <v>21844951.854067504</v>
          </cell>
          <cell r="S972">
            <v>21778279.142817497</v>
          </cell>
          <cell r="T972">
            <v>21811149.963697501</v>
          </cell>
        </row>
        <row r="976">
          <cell r="R976">
            <v>4309303.219095421</v>
          </cell>
          <cell r="S976">
            <v>5282726.9967741407</v>
          </cell>
          <cell r="T976">
            <v>6675824.7746958174</v>
          </cell>
        </row>
        <row r="977">
          <cell r="R977">
            <v>0</v>
          </cell>
          <cell r="S977">
            <v>0</v>
          </cell>
          <cell r="T977">
            <v>0</v>
          </cell>
        </row>
        <row r="978">
          <cell r="R978">
            <v>0</v>
          </cell>
          <cell r="S978">
            <v>0</v>
          </cell>
          <cell r="T978">
            <v>0</v>
          </cell>
        </row>
        <row r="979">
          <cell r="R979">
            <v>1784694.9860075563</v>
          </cell>
          <cell r="S979">
            <v>1595495.0920010409</v>
          </cell>
          <cell r="T979">
            <v>1528694.8623440992</v>
          </cell>
        </row>
        <row r="980">
          <cell r="R980">
            <v>1182819.3801751807</v>
          </cell>
          <cell r="S980">
            <v>1266065.4047730998</v>
          </cell>
          <cell r="T980">
            <v>1350937.3751699002</v>
          </cell>
        </row>
        <row r="981">
          <cell r="R981">
            <v>431044</v>
          </cell>
          <cell r="S981">
            <v>545677.79</v>
          </cell>
          <cell r="T981">
            <v>725211.00899999985</v>
          </cell>
        </row>
        <row r="982">
          <cell r="R982">
            <v>220419.93999999994</v>
          </cell>
          <cell r="S982">
            <v>198478.30000000005</v>
          </cell>
          <cell r="T982">
            <v>407757.80000000005</v>
          </cell>
        </row>
        <row r="983">
          <cell r="R983">
            <v>387861</v>
          </cell>
          <cell r="S983">
            <v>425655.31000000006</v>
          </cell>
          <cell r="T983">
            <v>546611.25999999978</v>
          </cell>
        </row>
        <row r="984">
          <cell r="R984">
            <v>109728</v>
          </cell>
          <cell r="S984">
            <v>245155.10000000009</v>
          </cell>
          <cell r="T984">
            <v>324030.64999999991</v>
          </cell>
        </row>
        <row r="985">
          <cell r="R985">
            <v>192735.91291268391</v>
          </cell>
          <cell r="S985">
            <v>1006200</v>
          </cell>
          <cell r="T985">
            <v>1792581.8181818179</v>
          </cell>
        </row>
        <row r="988">
          <cell r="R988">
            <v>52935.771662042825</v>
          </cell>
          <cell r="S988">
            <v>179357.11680208426</v>
          </cell>
          <cell r="T988">
            <v>386083.36511255603</v>
          </cell>
        </row>
        <row r="989">
          <cell r="R989">
            <v>164221.71999999997</v>
          </cell>
          <cell r="S989">
            <v>174482.84999999998</v>
          </cell>
          <cell r="T989">
            <v>214412.83750000002</v>
          </cell>
        </row>
        <row r="990">
          <cell r="R990">
            <v>-111285.94833795715</v>
          </cell>
          <cell r="S990">
            <v>4874.266802084283</v>
          </cell>
          <cell r="T990">
            <v>171670.527612556</v>
          </cell>
        </row>
        <row r="992">
          <cell r="R992">
            <v>14039957</v>
          </cell>
          <cell r="S992">
            <v>13462160</v>
          </cell>
          <cell r="T992">
            <v>13462160</v>
          </cell>
        </row>
        <row r="993">
          <cell r="R993">
            <v>14039957</v>
          </cell>
          <cell r="S993">
            <v>13462160</v>
          </cell>
          <cell r="T993">
            <v>13462160</v>
          </cell>
        </row>
        <row r="996">
          <cell r="R996">
            <v>0</v>
          </cell>
          <cell r="S996">
            <v>0</v>
          </cell>
          <cell r="T996">
            <v>0</v>
          </cell>
        </row>
        <row r="997">
          <cell r="R997">
            <v>125352560.39676221</v>
          </cell>
          <cell r="S997">
            <v>122736594.777468</v>
          </cell>
          <cell r="T997">
            <v>123950735.30526105</v>
          </cell>
        </row>
        <row r="998">
          <cell r="R998">
            <v>65409425.313223891</v>
          </cell>
          <cell r="S998">
            <v>63799352.185466953</v>
          </cell>
          <cell r="T998">
            <v>64941915.034470968</v>
          </cell>
        </row>
        <row r="999">
          <cell r="R999">
            <v>65185247.313223891</v>
          </cell>
          <cell r="S999">
            <v>63559528.084233589</v>
          </cell>
          <cell r="T999">
            <v>64544902.848514192</v>
          </cell>
        </row>
        <row r="1000">
          <cell r="R1000" t="str">
            <v>-</v>
          </cell>
          <cell r="S1000" t="str">
            <v>-</v>
          </cell>
          <cell r="T1000" t="str">
            <v>-</v>
          </cell>
        </row>
        <row r="1001">
          <cell r="R1001">
            <v>224178</v>
          </cell>
          <cell r="S1001">
            <v>239824.10123336446</v>
          </cell>
          <cell r="T1001">
            <v>397012.18595677341</v>
          </cell>
        </row>
        <row r="1002">
          <cell r="R1002">
            <v>0</v>
          </cell>
          <cell r="S1002">
            <v>0</v>
          </cell>
          <cell r="T1002">
            <v>0</v>
          </cell>
        </row>
        <row r="1003">
          <cell r="R1003">
            <v>24063425.706865147</v>
          </cell>
          <cell r="S1003">
            <v>22060872.684998255</v>
          </cell>
          <cell r="T1003">
            <v>21404431.153406471</v>
          </cell>
        </row>
        <row r="1004">
          <cell r="R1004">
            <v>12006461.227821989</v>
          </cell>
          <cell r="S1004">
            <v>11541073.458828434</v>
          </cell>
          <cell r="T1004">
            <v>10740823.577024652</v>
          </cell>
        </row>
        <row r="1005">
          <cell r="R1005">
            <v>10758372.449089456</v>
          </cell>
          <cell r="S1005">
            <v>10270878.240024684</v>
          </cell>
          <cell r="T1005">
            <v>9537515.683706969</v>
          </cell>
        </row>
        <row r="1006">
          <cell r="R1006">
            <v>1248088.7787325329</v>
          </cell>
          <cell r="S1006">
            <v>1270195.2188037513</v>
          </cell>
          <cell r="T1006">
            <v>1203307.8933176822</v>
          </cell>
        </row>
        <row r="1007">
          <cell r="R1007">
            <v>0</v>
          </cell>
          <cell r="S1007">
            <v>0</v>
          </cell>
          <cell r="T1007">
            <v>0</v>
          </cell>
        </row>
        <row r="1008">
          <cell r="R1008">
            <v>12056964.47904316</v>
          </cell>
          <cell r="S1008">
            <v>10519799.226169821</v>
          </cell>
          <cell r="T1008">
            <v>10663607.576381821</v>
          </cell>
        </row>
        <row r="1009">
          <cell r="R1009">
            <v>12056964.47904316</v>
          </cell>
          <cell r="S1009">
            <v>10519799.226169821</v>
          </cell>
          <cell r="T1009">
            <v>10663607.576381821</v>
          </cell>
        </row>
        <row r="1011">
          <cell r="R1011">
            <v>21847698.854999997</v>
          </cell>
          <cell r="S1011">
            <v>22989503.699999999</v>
          </cell>
          <cell r="T1011">
            <v>23140089.943799999</v>
          </cell>
        </row>
        <row r="1012">
          <cell r="R1012">
            <v>1790352.6799999997</v>
          </cell>
          <cell r="S1012">
            <v>2619268.3199999998</v>
          </cell>
          <cell r="T1012">
            <v>2767622.1538</v>
          </cell>
        </row>
        <row r="1013">
          <cell r="R1013">
            <v>20057346.174999997</v>
          </cell>
          <cell r="S1013">
            <v>20370235.379999999</v>
          </cell>
          <cell r="T1013">
            <v>20372467.789999999</v>
          </cell>
        </row>
        <row r="1017">
          <cell r="R1017">
            <v>3361162.7497879323</v>
          </cell>
          <cell r="S1017">
            <v>3601018.5310843545</v>
          </cell>
          <cell r="T1017">
            <v>4079414.689963067</v>
          </cell>
        </row>
        <row r="1018">
          <cell r="R1018">
            <v>0</v>
          </cell>
          <cell r="S1018">
            <v>0</v>
          </cell>
          <cell r="T1018">
            <v>0</v>
          </cell>
        </row>
        <row r="1019">
          <cell r="R1019">
            <v>0</v>
          </cell>
          <cell r="S1019">
            <v>0</v>
          </cell>
          <cell r="T1019">
            <v>0</v>
          </cell>
        </row>
        <row r="1020">
          <cell r="R1020">
            <v>978498.6612639667</v>
          </cell>
          <cell r="S1020">
            <v>686815.62870828842</v>
          </cell>
          <cell r="T1020">
            <v>683325.03610483382</v>
          </cell>
        </row>
        <row r="1021">
          <cell r="R1021">
            <v>985757.18884531106</v>
          </cell>
          <cell r="S1021">
            <v>1109399.957045289</v>
          </cell>
          <cell r="T1021">
            <v>1179449.3606293122</v>
          </cell>
        </row>
        <row r="1022">
          <cell r="R1022">
            <v>185487</v>
          </cell>
          <cell r="S1022">
            <v>219912.16000000003</v>
          </cell>
          <cell r="T1022">
            <v>200294.07199999999</v>
          </cell>
        </row>
        <row r="1023">
          <cell r="R1023">
            <v>148674</v>
          </cell>
          <cell r="S1023">
            <v>318596.31999999995</v>
          </cell>
          <cell r="T1023">
            <v>330879.13039999991</v>
          </cell>
        </row>
        <row r="1024">
          <cell r="R1024">
            <v>282770</v>
          </cell>
          <cell r="S1024">
            <v>295177</v>
          </cell>
          <cell r="T1024">
            <v>398004</v>
          </cell>
        </row>
        <row r="1025">
          <cell r="R1025">
            <v>231295</v>
          </cell>
          <cell r="S1025">
            <v>236969.41999999998</v>
          </cell>
          <cell r="T1025">
            <v>241337.63</v>
          </cell>
        </row>
        <row r="1026">
          <cell r="R1026">
            <v>548680.89967865474</v>
          </cell>
          <cell r="S1026">
            <v>734148.0453307773</v>
          </cell>
          <cell r="T1026">
            <v>1046125.4608289213</v>
          </cell>
        </row>
        <row r="1029">
          <cell r="R1029">
            <v>400065.77188525756</v>
          </cell>
          <cell r="S1029">
            <v>537532.23591843585</v>
          </cell>
          <cell r="T1029">
            <v>572157.66362051328</v>
          </cell>
        </row>
        <row r="1030">
          <cell r="R1030">
            <v>131082.84591000003</v>
          </cell>
          <cell r="S1030">
            <v>137975.85362400007</v>
          </cell>
          <cell r="T1030">
            <v>143250.85368405006</v>
          </cell>
        </row>
        <row r="1031">
          <cell r="R1031">
            <v>268982.92597525753</v>
          </cell>
          <cell r="S1031">
            <v>399556.38229443581</v>
          </cell>
          <cell r="T1031">
            <v>428906.80993646319</v>
          </cell>
        </row>
        <row r="1033">
          <cell r="R1033">
            <v>10270782</v>
          </cell>
          <cell r="S1033">
            <v>9748315.4399999995</v>
          </cell>
          <cell r="T1033">
            <v>9812726.8200000022</v>
          </cell>
        </row>
        <row r="1034">
          <cell r="R1034">
            <v>10270782</v>
          </cell>
          <cell r="S1034">
            <v>9748315.4399999995</v>
          </cell>
          <cell r="T1034">
            <v>9812726.8200000022</v>
          </cell>
        </row>
        <row r="1037">
          <cell r="R1037">
            <v>55236983.867747091</v>
          </cell>
          <cell r="S1037">
            <v>50683909.348896585</v>
          </cell>
          <cell r="T1037">
            <v>50694956.304248638</v>
          </cell>
        </row>
        <row r="1038">
          <cell r="R1038">
            <v>21226617.322023895</v>
          </cell>
          <cell r="S1038">
            <v>17469767.044954404</v>
          </cell>
          <cell r="T1038">
            <v>17225599.777559966</v>
          </cell>
        </row>
        <row r="1039">
          <cell r="R1039">
            <v>21045883.322023895</v>
          </cell>
          <cell r="S1039">
            <v>17370069.904954404</v>
          </cell>
          <cell r="T1039">
            <v>17124535.767559964</v>
          </cell>
        </row>
        <row r="1040">
          <cell r="R1040" t="str">
            <v>-</v>
          </cell>
          <cell r="S1040" t="str">
            <v>-</v>
          </cell>
          <cell r="T1040" t="str">
            <v>-</v>
          </cell>
        </row>
        <row r="1041">
          <cell r="R1041">
            <v>180734</v>
          </cell>
          <cell r="S1041">
            <v>99697.139999999956</v>
          </cell>
          <cell r="T1041">
            <v>101064.01000000001</v>
          </cell>
        </row>
        <row r="1042">
          <cell r="R1042">
            <v>0</v>
          </cell>
          <cell r="S1042">
            <v>0</v>
          </cell>
          <cell r="T1042">
            <v>0</v>
          </cell>
        </row>
        <row r="1043">
          <cell r="R1043">
            <v>18539587.577560127</v>
          </cell>
          <cell r="S1043">
            <v>17520184.141532309</v>
          </cell>
          <cell r="T1043">
            <v>17757324.845347106</v>
          </cell>
        </row>
        <row r="1044">
          <cell r="R1044">
            <v>9870419.1778146997</v>
          </cell>
          <cell r="S1044">
            <v>10141890.19373182</v>
          </cell>
          <cell r="T1044">
            <v>10268988.054838616</v>
          </cell>
        </row>
        <row r="1045">
          <cell r="R1045">
            <v>8971889.5481414571</v>
          </cell>
          <cell r="S1045">
            <v>9414071.9024246838</v>
          </cell>
          <cell r="T1045">
            <v>9528658.2117069699</v>
          </cell>
        </row>
        <row r="1046">
          <cell r="R1046">
            <v>898529.6296732421</v>
          </cell>
          <cell r="S1046">
            <v>727818.29130713677</v>
          </cell>
          <cell r="T1046">
            <v>740329.8431316457</v>
          </cell>
        </row>
        <row r="1047">
          <cell r="R1047">
            <v>0</v>
          </cell>
          <cell r="S1047">
            <v>0</v>
          </cell>
          <cell r="T1047">
            <v>0</v>
          </cell>
        </row>
        <row r="1048">
          <cell r="R1048">
            <v>8669168.3997454271</v>
          </cell>
          <cell r="S1048">
            <v>7378293.9478004891</v>
          </cell>
          <cell r="T1048">
            <v>7488336.7905084882</v>
          </cell>
        </row>
        <row r="1049">
          <cell r="R1049">
            <v>8669168.3997454271</v>
          </cell>
          <cell r="S1049">
            <v>7378293.9478004891</v>
          </cell>
          <cell r="T1049">
            <v>7488336.7905084882</v>
          </cell>
        </row>
        <row r="1051">
          <cell r="R1051">
            <v>3828296.2949999999</v>
          </cell>
          <cell r="S1051">
            <v>4423068.1400000006</v>
          </cell>
          <cell r="T1051">
            <v>4236055.3838</v>
          </cell>
        </row>
        <row r="1052">
          <cell r="R1052">
            <v>1600748.6799999997</v>
          </cell>
          <cell r="S1052">
            <v>1882631.3199999998</v>
          </cell>
          <cell r="T1052">
            <v>1693386.1538</v>
          </cell>
        </row>
        <row r="1053">
          <cell r="R1053">
            <v>2227547.6150000002</v>
          </cell>
          <cell r="S1053">
            <v>2540436.8200000003</v>
          </cell>
          <cell r="T1053">
            <v>2542669.2300000004</v>
          </cell>
        </row>
        <row r="1057">
          <cell r="R1057">
            <v>2687285.4230169323</v>
          </cell>
          <cell r="S1057">
            <v>2586022.6052631703</v>
          </cell>
          <cell r="T1057">
            <v>2692389.1411138298</v>
          </cell>
        </row>
        <row r="1058">
          <cell r="R1058">
            <v>0</v>
          </cell>
          <cell r="S1058">
            <v>0</v>
          </cell>
          <cell r="T1058">
            <v>0</v>
          </cell>
        </row>
        <row r="1059">
          <cell r="R1059">
            <v>0</v>
          </cell>
          <cell r="S1059">
            <v>0</v>
          </cell>
          <cell r="T1059">
            <v>0</v>
          </cell>
        </row>
        <row r="1060">
          <cell r="R1060">
            <v>923347.35949296667</v>
          </cell>
          <cell r="S1060">
            <v>660148.74870828842</v>
          </cell>
          <cell r="T1060">
            <v>663950.95610483387</v>
          </cell>
        </row>
        <row r="1061">
          <cell r="R1061">
            <v>584116.18884531106</v>
          </cell>
          <cell r="S1061">
            <v>700994.31254528894</v>
          </cell>
          <cell r="T1061">
            <v>762535.03173931222</v>
          </cell>
        </row>
        <row r="1062">
          <cell r="R1062">
            <v>181441</v>
          </cell>
          <cell r="S1062">
            <v>219125.16000000003</v>
          </cell>
          <cell r="T1062">
            <v>199429.07199999999</v>
          </cell>
        </row>
        <row r="1063">
          <cell r="R1063">
            <v>107518</v>
          </cell>
          <cell r="S1063">
            <v>164628.68</v>
          </cell>
          <cell r="T1063">
            <v>192523.9303999999</v>
          </cell>
        </row>
        <row r="1064">
          <cell r="R1064">
            <v>251825</v>
          </cell>
          <cell r="S1064">
            <v>280644</v>
          </cell>
          <cell r="T1064">
            <v>283489</v>
          </cell>
        </row>
        <row r="1065">
          <cell r="R1065">
            <v>231295</v>
          </cell>
          <cell r="S1065">
            <v>236969.41999999998</v>
          </cell>
          <cell r="T1065">
            <v>241337.63</v>
          </cell>
        </row>
        <row r="1066">
          <cell r="R1066">
            <v>407742.87467865471</v>
          </cell>
          <cell r="S1066">
            <v>323512.28400959278</v>
          </cell>
          <cell r="T1066">
            <v>349123.52086968371</v>
          </cell>
        </row>
        <row r="1069">
          <cell r="R1069">
            <v>388157.25014612713</v>
          </cell>
          <cell r="S1069">
            <v>520509.97714669676</v>
          </cell>
          <cell r="T1069">
            <v>554818.33642773062</v>
          </cell>
        </row>
        <row r="1070">
          <cell r="R1070">
            <v>131082.84591000003</v>
          </cell>
          <cell r="S1070">
            <v>137975.85362400007</v>
          </cell>
          <cell r="T1070">
            <v>143250.85368405006</v>
          </cell>
        </row>
        <row r="1071">
          <cell r="R1071">
            <v>257074.4042361271</v>
          </cell>
          <cell r="S1071">
            <v>382534.12352269667</v>
          </cell>
          <cell r="T1071">
            <v>411567.48274368059</v>
          </cell>
        </row>
        <row r="1073">
          <cell r="R1073">
            <v>8567040</v>
          </cell>
          <cell r="S1073">
            <v>8164357.4399999995</v>
          </cell>
          <cell r="T1073">
            <v>8228768.8200000022</v>
          </cell>
        </row>
        <row r="1074">
          <cell r="R1074">
            <v>8567040</v>
          </cell>
          <cell r="S1074">
            <v>8164357.4399999995</v>
          </cell>
          <cell r="T1074">
            <v>8228768.8200000022</v>
          </cell>
        </row>
        <row r="1077">
          <cell r="R1077">
            <v>60376768.416565083</v>
          </cell>
          <cell r="S1077">
            <v>61729741.470308669</v>
          </cell>
          <cell r="T1077">
            <v>61890910.54623507</v>
          </cell>
        </row>
        <row r="1078">
          <cell r="R1078">
            <v>41539641.58919999</v>
          </cell>
          <cell r="S1078">
            <v>42879171.881406978</v>
          </cell>
          <cell r="T1078">
            <v>43017681.981832914</v>
          </cell>
        </row>
        <row r="1079">
          <cell r="R1079">
            <v>41539641.58919999</v>
          </cell>
          <cell r="S1079">
            <v>42879171.881406978</v>
          </cell>
          <cell r="T1079">
            <v>43017681.981832914</v>
          </cell>
        </row>
        <row r="1080">
          <cell r="R1080" t="str">
            <v>-</v>
          </cell>
          <cell r="S1080" t="str">
            <v>-</v>
          </cell>
          <cell r="T1080" t="str">
            <v>-</v>
          </cell>
        </row>
        <row r="1081">
          <cell r="R1081">
            <v>0</v>
          </cell>
          <cell r="S1081">
            <v>0</v>
          </cell>
          <cell r="T1081">
            <v>0</v>
          </cell>
        </row>
        <row r="1082">
          <cell r="R1082">
            <v>0</v>
          </cell>
          <cell r="S1082">
            <v>0</v>
          </cell>
          <cell r="T1082">
            <v>0</v>
          </cell>
        </row>
        <row r="1083">
          <cell r="R1083">
            <v>731286.7456259575</v>
          </cell>
          <cell r="S1083">
            <v>751708.12562994799</v>
          </cell>
          <cell r="T1083">
            <v>760440.14831936976</v>
          </cell>
        </row>
        <row r="1084">
          <cell r="R1084">
            <v>124856.63322595753</v>
          </cell>
          <cell r="S1084">
            <v>157878.52749661464</v>
          </cell>
          <cell r="T1084">
            <v>166610.55018603639</v>
          </cell>
        </row>
        <row r="1085">
          <cell r="R1085">
            <v>0</v>
          </cell>
          <cell r="S1085">
            <v>0</v>
          </cell>
          <cell r="T1085">
            <v>0</v>
          </cell>
        </row>
        <row r="1086">
          <cell r="R1086">
            <v>124856.63322595753</v>
          </cell>
          <cell r="S1086">
            <v>157878.52749661464</v>
          </cell>
          <cell r="T1086">
            <v>166610.55018603639</v>
          </cell>
        </row>
        <row r="1087">
          <cell r="R1087">
            <v>0</v>
          </cell>
          <cell r="S1087">
            <v>0</v>
          </cell>
          <cell r="T1087">
            <v>0</v>
          </cell>
        </row>
        <row r="1088">
          <cell r="R1088">
            <v>606430.11239999998</v>
          </cell>
          <cell r="S1088">
            <v>593829.59813333338</v>
          </cell>
          <cell r="T1088">
            <v>593829.59813333338</v>
          </cell>
        </row>
        <row r="1089">
          <cell r="R1089">
            <v>606430.11239999998</v>
          </cell>
          <cell r="S1089">
            <v>593829.59813333338</v>
          </cell>
          <cell r="T1089">
            <v>593829.59813333338</v>
          </cell>
        </row>
        <row r="1091">
          <cell r="R1091">
            <v>17925800.559999999</v>
          </cell>
          <cell r="S1091">
            <v>17925800.559999999</v>
          </cell>
          <cell r="T1091">
            <v>17925800.559999999</v>
          </cell>
        </row>
        <row r="1092">
          <cell r="R1092">
            <v>189604</v>
          </cell>
          <cell r="S1092">
            <v>189604</v>
          </cell>
          <cell r="T1092">
            <v>189604</v>
          </cell>
        </row>
        <row r="1093">
          <cell r="R1093">
            <v>17736196.559999999</v>
          </cell>
          <cell r="S1093">
            <v>17736196.559999999</v>
          </cell>
          <cell r="T1093">
            <v>17736196.559999999</v>
          </cell>
        </row>
        <row r="1097">
          <cell r="R1097">
            <v>168131</v>
          </cell>
          <cell r="S1097">
            <v>156038.64449999999</v>
          </cell>
          <cell r="T1097">
            <v>169648.52889000002</v>
          </cell>
        </row>
        <row r="1098">
          <cell r="R1098">
            <v>0</v>
          </cell>
          <cell r="S1098">
            <v>0</v>
          </cell>
          <cell r="T1098">
            <v>0</v>
          </cell>
        </row>
        <row r="1099">
          <cell r="R1099">
            <v>0</v>
          </cell>
          <cell r="S1099">
            <v>0</v>
          </cell>
          <cell r="T1099">
            <v>0</v>
          </cell>
        </row>
        <row r="1100">
          <cell r="R1100">
            <v>0</v>
          </cell>
          <cell r="S1100">
            <v>0</v>
          </cell>
          <cell r="T1100">
            <v>0</v>
          </cell>
        </row>
        <row r="1101">
          <cell r="R1101">
            <v>162686</v>
          </cell>
          <cell r="S1101">
            <v>151661.64449999999</v>
          </cell>
          <cell r="T1101">
            <v>165193.52889000002</v>
          </cell>
        </row>
        <row r="1102">
          <cell r="R1102">
            <v>1500</v>
          </cell>
          <cell r="S1102">
            <v>787</v>
          </cell>
          <cell r="T1102">
            <v>865</v>
          </cell>
        </row>
        <row r="1103">
          <cell r="R1103">
            <v>0</v>
          </cell>
          <cell r="S1103">
            <v>0</v>
          </cell>
          <cell r="T1103">
            <v>0</v>
          </cell>
        </row>
        <row r="1104">
          <cell r="R1104">
            <v>3945</v>
          </cell>
          <cell r="S1104">
            <v>3590</v>
          </cell>
          <cell r="T1104">
            <v>3590</v>
          </cell>
        </row>
        <row r="1105">
          <cell r="R1105">
            <v>0</v>
          </cell>
          <cell r="S1105">
            <v>0</v>
          </cell>
          <cell r="T1105">
            <v>0</v>
          </cell>
        </row>
        <row r="1106">
          <cell r="R1106">
            <v>0</v>
          </cell>
          <cell r="S1106">
            <v>0</v>
          </cell>
          <cell r="T1106">
            <v>0</v>
          </cell>
        </row>
        <row r="1109">
          <cell r="R1109">
            <v>11908.521739130434</v>
          </cell>
          <cell r="S1109">
            <v>17022.258771739129</v>
          </cell>
          <cell r="T1109">
            <v>17339.32719278261</v>
          </cell>
        </row>
        <row r="1110">
          <cell r="R1110">
            <v>0</v>
          </cell>
          <cell r="S1110">
            <v>0</v>
          </cell>
          <cell r="T1110">
            <v>0</v>
          </cell>
        </row>
        <row r="1111">
          <cell r="R1111">
            <v>11908.521739130434</v>
          </cell>
          <cell r="S1111">
            <v>17022.258771739129</v>
          </cell>
          <cell r="T1111">
            <v>17339.32719278261</v>
          </cell>
        </row>
        <row r="1113">
          <cell r="R1113">
            <v>0</v>
          </cell>
          <cell r="S1113">
            <v>0</v>
          </cell>
          <cell r="T1113">
            <v>0</v>
          </cell>
        </row>
        <row r="1114">
          <cell r="R1114">
            <v>0</v>
          </cell>
          <cell r="S1114">
            <v>0</v>
          </cell>
          <cell r="T1114">
            <v>0</v>
          </cell>
        </row>
        <row r="1117">
          <cell r="R1117">
            <v>9738808.112450067</v>
          </cell>
          <cell r="S1117">
            <v>10322943.958262756</v>
          </cell>
          <cell r="T1117">
            <v>11364868.454777323</v>
          </cell>
        </row>
        <row r="1118">
          <cell r="R1118">
            <v>2643166.4019999998</v>
          </cell>
          <cell r="S1118">
            <v>3450413.2591055725</v>
          </cell>
          <cell r="T1118">
            <v>4698633.2750780853</v>
          </cell>
        </row>
        <row r="1119">
          <cell r="R1119">
            <v>2599722.4019999998</v>
          </cell>
          <cell r="S1119">
            <v>3310286.2978722081</v>
          </cell>
          <cell r="T1119">
            <v>4402685.0991213117</v>
          </cell>
        </row>
        <row r="1120">
          <cell r="R1120" t="str">
            <v>-</v>
          </cell>
          <cell r="S1120" t="str">
            <v>-</v>
          </cell>
          <cell r="T1120" t="str">
            <v>-</v>
          </cell>
        </row>
        <row r="1121">
          <cell r="R1121">
            <v>43444</v>
          </cell>
          <cell r="S1121">
            <v>140126.96123336451</v>
          </cell>
          <cell r="T1121">
            <v>295948.1759567734</v>
          </cell>
        </row>
        <row r="1122">
          <cell r="R1122">
            <v>0</v>
          </cell>
          <cell r="S1122">
            <v>0</v>
          </cell>
          <cell r="T1122">
            <v>0</v>
          </cell>
        </row>
        <row r="1123">
          <cell r="R1123">
            <v>4792551.3836790659</v>
          </cell>
          <cell r="S1123">
            <v>3788980.4178359993</v>
          </cell>
          <cell r="T1123">
            <v>2886666.15974</v>
          </cell>
        </row>
        <row r="1124">
          <cell r="R1124">
            <v>2011185.416781333</v>
          </cell>
          <cell r="S1124">
            <v>1241304.7375999999</v>
          </cell>
          <cell r="T1124">
            <v>305224.97200000001</v>
          </cell>
        </row>
        <row r="1125">
          <cell r="R1125">
            <v>1786482.9009479997</v>
          </cell>
          <cell r="S1125">
            <v>856806.33759999985</v>
          </cell>
          <cell r="T1125">
            <v>8857.4719999999998</v>
          </cell>
        </row>
        <row r="1126">
          <cell r="R1126">
            <v>224702.51583333331</v>
          </cell>
          <cell r="S1126">
            <v>384498.4</v>
          </cell>
          <cell r="T1126">
            <v>296367.5</v>
          </cell>
        </row>
        <row r="1127">
          <cell r="R1127">
            <v>0</v>
          </cell>
          <cell r="S1127">
            <v>0</v>
          </cell>
          <cell r="T1127">
            <v>0</v>
          </cell>
        </row>
        <row r="1128">
          <cell r="R1128">
            <v>2781365.966897733</v>
          </cell>
          <cell r="S1128">
            <v>2547675.6802359996</v>
          </cell>
          <cell r="T1128">
            <v>2581441.18774</v>
          </cell>
        </row>
        <row r="1129">
          <cell r="R1129">
            <v>2781365.966897733</v>
          </cell>
          <cell r="S1129">
            <v>2547675.6802359996</v>
          </cell>
          <cell r="T1129">
            <v>2581441.18774</v>
          </cell>
        </row>
        <row r="1131">
          <cell r="R1131">
            <v>93602</v>
          </cell>
          <cell r="S1131">
            <v>640635</v>
          </cell>
          <cell r="T1131">
            <v>978234</v>
          </cell>
        </row>
        <row r="1132">
          <cell r="R1132">
            <v>0</v>
          </cell>
          <cell r="S1132">
            <v>547033</v>
          </cell>
          <cell r="T1132">
            <v>884632</v>
          </cell>
        </row>
        <row r="1133">
          <cell r="R1133">
            <v>93602</v>
          </cell>
          <cell r="S1133">
            <v>93602</v>
          </cell>
          <cell r="T1133">
            <v>93602</v>
          </cell>
        </row>
        <row r="1137">
          <cell r="R1137">
            <v>505746.32677100005</v>
          </cell>
          <cell r="S1137">
            <v>858957.28132118459</v>
          </cell>
          <cell r="T1137">
            <v>1217377.0199592377</v>
          </cell>
        </row>
        <row r="1138">
          <cell r="R1138">
            <v>0</v>
          </cell>
          <cell r="S1138">
            <v>0</v>
          </cell>
          <cell r="T1138">
            <v>0</v>
          </cell>
        </row>
        <row r="1139">
          <cell r="R1139">
            <v>0</v>
          </cell>
          <cell r="S1139">
            <v>0</v>
          </cell>
          <cell r="T1139">
            <v>0</v>
          </cell>
        </row>
        <row r="1140">
          <cell r="R1140">
            <v>55151.301770999999</v>
          </cell>
          <cell r="S1140">
            <v>26666.879999999997</v>
          </cell>
          <cell r="T1140">
            <v>19374.080000000002</v>
          </cell>
        </row>
        <row r="1141">
          <cell r="R1141">
            <v>238955</v>
          </cell>
          <cell r="S1141">
            <v>256744</v>
          </cell>
          <cell r="T1141">
            <v>251720.8</v>
          </cell>
        </row>
        <row r="1142">
          <cell r="R1142">
            <v>2546</v>
          </cell>
          <cell r="S1142">
            <v>0</v>
          </cell>
          <cell r="T1142">
            <v>0</v>
          </cell>
        </row>
        <row r="1143">
          <cell r="R1143">
            <v>41156</v>
          </cell>
          <cell r="S1143">
            <v>153967.63999999998</v>
          </cell>
          <cell r="T1143">
            <v>138355.20000000001</v>
          </cell>
        </row>
        <row r="1144">
          <cell r="R1144">
            <v>27000</v>
          </cell>
          <cell r="S1144">
            <v>10943</v>
          </cell>
          <cell r="T1144">
            <v>110925</v>
          </cell>
        </row>
        <row r="1145">
          <cell r="R1145">
            <v>0</v>
          </cell>
          <cell r="S1145">
            <v>0</v>
          </cell>
          <cell r="T1145">
            <v>0</v>
          </cell>
        </row>
        <row r="1146">
          <cell r="R1146">
            <v>140938.02499999999</v>
          </cell>
          <cell r="S1146">
            <v>410635.76132118457</v>
          </cell>
          <cell r="T1146">
            <v>697001.93995923758</v>
          </cell>
        </row>
        <row r="1149">
          <cell r="R1149">
            <v>0</v>
          </cell>
          <cell r="S1149">
            <v>0</v>
          </cell>
          <cell r="T1149">
            <v>0</v>
          </cell>
        </row>
        <row r="1150">
          <cell r="R1150">
            <v>0</v>
          </cell>
          <cell r="S1150">
            <v>0</v>
          </cell>
          <cell r="T1150">
            <v>0</v>
          </cell>
        </row>
        <row r="1151">
          <cell r="R1151">
            <v>0</v>
          </cell>
          <cell r="S1151">
            <v>0</v>
          </cell>
          <cell r="T1151">
            <v>0</v>
          </cell>
        </row>
        <row r="1153">
          <cell r="R1153">
            <v>1703742</v>
          </cell>
          <cell r="S1153">
            <v>1583958</v>
          </cell>
          <cell r="T1153">
            <v>1583958</v>
          </cell>
        </row>
        <row r="1154">
          <cell r="R1154">
            <v>1703742</v>
          </cell>
          <cell r="S1154">
            <v>1583958</v>
          </cell>
          <cell r="T1154">
            <v>1583958</v>
          </cell>
        </row>
        <row r="1157">
          <cell r="R1157">
            <v>86982923.867615297</v>
          </cell>
          <cell r="S1157">
            <v>63832358.259086609</v>
          </cell>
          <cell r="T1157">
            <v>61469112.240595385</v>
          </cell>
        </row>
        <row r="1158">
          <cell r="R1158">
            <v>54455682.983937584</v>
          </cell>
          <cell r="S1158">
            <v>26855049.038543142</v>
          </cell>
          <cell r="T1158">
            <v>18319628.54206888</v>
          </cell>
        </row>
        <row r="1159">
          <cell r="R1159">
            <v>54679860.983937584</v>
          </cell>
          <cell r="S1159">
            <v>27094873.139776506</v>
          </cell>
          <cell r="T1159">
            <v>18716640.728025652</v>
          </cell>
        </row>
        <row r="1160">
          <cell r="R1160" t="str">
            <v>-</v>
          </cell>
          <cell r="S1160" t="str">
            <v>-</v>
          </cell>
          <cell r="T1160" t="str">
            <v>-</v>
          </cell>
        </row>
        <row r="1161">
          <cell r="R1161">
            <v>-224178</v>
          </cell>
          <cell r="S1161">
            <v>-239824.10123336446</v>
          </cell>
          <cell r="T1161">
            <v>-397012.18595677341</v>
          </cell>
        </row>
        <row r="1162">
          <cell r="R1162">
            <v>0</v>
          </cell>
          <cell r="S1162">
            <v>0</v>
          </cell>
          <cell r="T1162">
            <v>0</v>
          </cell>
        </row>
        <row r="1163">
          <cell r="R1163">
            <v>22375010.627426378</v>
          </cell>
          <cell r="S1163">
            <v>30327067.074449129</v>
          </cell>
          <cell r="T1163">
            <v>34988859.539771438</v>
          </cell>
        </row>
        <row r="1164">
          <cell r="R1164">
            <v>12251349.234446893</v>
          </cell>
          <cell r="S1164">
            <v>14203776.807962041</v>
          </cell>
          <cell r="T1164">
            <v>14517343.282423289</v>
          </cell>
        </row>
        <row r="1165">
          <cell r="R1165">
            <v>11193751.783353772</v>
          </cell>
          <cell r="S1165">
            <v>13031187.628068814</v>
          </cell>
          <cell r="T1165">
            <v>13259231.05796738</v>
          </cell>
        </row>
        <row r="1166">
          <cell r="R1166">
            <v>1057597.4510931205</v>
          </cell>
          <cell r="S1166">
            <v>1172589.1798932273</v>
          </cell>
          <cell r="T1166">
            <v>1258112.2244559093</v>
          </cell>
        </row>
        <row r="1167">
          <cell r="R1167">
            <v>0</v>
          </cell>
          <cell r="S1167">
            <v>0</v>
          </cell>
          <cell r="T1167">
            <v>0</v>
          </cell>
        </row>
        <row r="1168">
          <cell r="R1168">
            <v>10123661.392979484</v>
          </cell>
          <cell r="S1168">
            <v>16123290.266487088</v>
          </cell>
          <cell r="T1168">
            <v>20471516.257348146</v>
          </cell>
        </row>
        <row r="1169">
          <cell r="R1169">
            <v>10123661.392979484</v>
          </cell>
          <cell r="S1169">
            <v>16123290.266487088</v>
          </cell>
          <cell r="T1169">
            <v>20471516.257348146</v>
          </cell>
        </row>
        <row r="1171">
          <cell r="R1171">
            <v>4374015.277347507</v>
          </cell>
          <cell r="S1171">
            <v>1528549.2395209023</v>
          </cell>
          <cell r="T1171">
            <v>2021860.1925302721</v>
          </cell>
        </row>
        <row r="1172">
          <cell r="R1172">
            <v>2500417.5982799996</v>
          </cell>
          <cell r="S1172">
            <v>120505.47670340398</v>
          </cell>
          <cell r="T1172">
            <v>583178.01883277064</v>
          </cell>
        </row>
        <row r="1173">
          <cell r="R1173">
            <v>1873597.6790675074</v>
          </cell>
          <cell r="S1173">
            <v>1408043.7628174983</v>
          </cell>
          <cell r="T1173">
            <v>1438682.1736975014</v>
          </cell>
        </row>
        <row r="1177">
          <cell r="R1177">
            <v>983009.9791270541</v>
          </cell>
          <cell r="S1177">
            <v>1766023.4656897862</v>
          </cell>
          <cell r="T1177">
            <v>2675405.08473275</v>
          </cell>
        </row>
        <row r="1178">
          <cell r="R1178">
            <v>0</v>
          </cell>
          <cell r="S1178">
            <v>0</v>
          </cell>
          <cell r="T1178">
            <v>0</v>
          </cell>
        </row>
        <row r="1179">
          <cell r="R1179">
            <v>0</v>
          </cell>
          <cell r="S1179">
            <v>0</v>
          </cell>
          <cell r="T1179">
            <v>0</v>
          </cell>
        </row>
        <row r="1180">
          <cell r="R1180">
            <v>727255.26266358956</v>
          </cell>
          <cell r="S1180">
            <v>908679.46329275251</v>
          </cell>
          <cell r="T1180">
            <v>845369.82623926539</v>
          </cell>
        </row>
        <row r="1181">
          <cell r="R1181">
            <v>158159.02974608919</v>
          </cell>
          <cell r="S1181">
            <v>156665.44772781082</v>
          </cell>
          <cell r="T1181">
            <v>171488.01454058802</v>
          </cell>
        </row>
        <row r="1182">
          <cell r="R1182">
            <v>243428</v>
          </cell>
          <cell r="S1182">
            <v>325765.63</v>
          </cell>
          <cell r="T1182">
            <v>524916.93699999992</v>
          </cell>
        </row>
        <row r="1183">
          <cell r="R1183">
            <v>71745.939999999944</v>
          </cell>
          <cell r="S1183">
            <v>-120118.0199999999</v>
          </cell>
          <cell r="T1183">
            <v>76878.669600000139</v>
          </cell>
        </row>
        <row r="1184">
          <cell r="R1184">
            <v>105091</v>
          </cell>
          <cell r="S1184">
            <v>130478.31000000006</v>
          </cell>
          <cell r="T1184">
            <v>148607.25999999978</v>
          </cell>
        </row>
        <row r="1185">
          <cell r="R1185">
            <v>10363</v>
          </cell>
          <cell r="S1185">
            <v>92500.680000000109</v>
          </cell>
          <cell r="T1185">
            <v>161688.0199999999</v>
          </cell>
        </row>
        <row r="1186">
          <cell r="R1186">
            <v>-333032.25328262453</v>
          </cell>
          <cell r="S1186">
            <v>272051.9546692227</v>
          </cell>
          <cell r="T1186">
            <v>746456.35735289659</v>
          </cell>
        </row>
        <row r="1189">
          <cell r="R1189">
            <v>-347130.00022321474</v>
          </cell>
          <cell r="S1189">
            <v>-358175.11911635159</v>
          </cell>
          <cell r="T1189">
            <v>-186074.29850795722</v>
          </cell>
        </row>
        <row r="1190">
          <cell r="R1190">
            <v>33138.874089999939</v>
          </cell>
          <cell r="S1190">
            <v>36506.996375999908</v>
          </cell>
          <cell r="T1190">
            <v>71161.983815949963</v>
          </cell>
        </row>
        <row r="1191">
          <cell r="R1191">
            <v>-380268.87431321468</v>
          </cell>
          <cell r="S1191">
            <v>-394682.11549235153</v>
          </cell>
          <cell r="T1191">
            <v>-257236.28232390719</v>
          </cell>
        </row>
        <row r="1193">
          <cell r="R1193">
            <v>5142335</v>
          </cell>
          <cell r="S1193">
            <v>3713844.5600000005</v>
          </cell>
          <cell r="T1193">
            <v>3649433.1799999978</v>
          </cell>
        </row>
        <row r="1194">
          <cell r="R1194">
            <v>5142335</v>
          </cell>
          <cell r="S1194">
            <v>3713844.5600000005</v>
          </cell>
          <cell r="T1194">
            <v>3649433.1799999978</v>
          </cell>
        </row>
        <row r="1197">
          <cell r="R1197">
            <v>30755314.120981365</v>
          </cell>
          <cell r="S1197">
            <v>21940208.975576278</v>
          </cell>
          <cell r="T1197">
            <v>20934734.674810667</v>
          </cell>
        </row>
        <row r="1198">
          <cell r="R1198">
            <v>19218675.673660353</v>
          </cell>
          <cell r="S1198">
            <v>11135026.513142198</v>
          </cell>
          <cell r="T1198">
            <v>8623528.3348763902</v>
          </cell>
        </row>
        <row r="1199">
          <cell r="R1199">
            <v>19218675.673660353</v>
          </cell>
          <cell r="S1199">
            <v>11135026.513142198</v>
          </cell>
          <cell r="T1199">
            <v>8623528.3348763902</v>
          </cell>
        </row>
        <row r="1200">
          <cell r="R1200" t="str">
            <v>-</v>
          </cell>
          <cell r="S1200" t="str">
            <v>-</v>
          </cell>
          <cell r="T1200" t="str">
            <v>-</v>
          </cell>
        </row>
        <row r="1201">
          <cell r="R1201">
            <v>0</v>
          </cell>
          <cell r="S1201">
            <v>0</v>
          </cell>
          <cell r="T1201">
            <v>0</v>
          </cell>
        </row>
        <row r="1202">
          <cell r="R1202">
            <v>0</v>
          </cell>
          <cell r="S1202">
            <v>0</v>
          </cell>
          <cell r="T1202">
            <v>0</v>
          </cell>
        </row>
        <row r="1203">
          <cell r="R1203">
            <v>6687358.4473210108</v>
          </cell>
          <cell r="S1203">
            <v>7775106.6533494256</v>
          </cell>
          <cell r="T1203">
            <v>9102357.4070270024</v>
          </cell>
        </row>
        <row r="1204">
          <cell r="R1204">
            <v>3168637.6047055754</v>
          </cell>
          <cell r="S1204">
            <v>3446428.7249036552</v>
          </cell>
          <cell r="T1204">
            <v>3505352.3312265053</v>
          </cell>
        </row>
        <row r="1205">
          <cell r="R1205">
            <v>2689391.6244830033</v>
          </cell>
          <cell r="S1205">
            <v>3130850.8123354726</v>
          </cell>
          <cell r="T1205">
            <v>3185640.1360812089</v>
          </cell>
        </row>
        <row r="1206">
          <cell r="R1206">
            <v>479245.98022257199</v>
          </cell>
          <cell r="S1206">
            <v>315577.91256818286</v>
          </cell>
          <cell r="T1206">
            <v>319712.19514529651</v>
          </cell>
        </row>
        <row r="1207">
          <cell r="R1207">
            <v>0</v>
          </cell>
          <cell r="S1207">
            <v>0</v>
          </cell>
          <cell r="T1207">
            <v>0</v>
          </cell>
        </row>
        <row r="1208">
          <cell r="R1208">
            <v>3518720.8426154358</v>
          </cell>
          <cell r="S1208">
            <v>4328677.9284457704</v>
          </cell>
          <cell r="T1208">
            <v>5597005.075800498</v>
          </cell>
        </row>
        <row r="1209">
          <cell r="R1209">
            <v>3518720.8426154358</v>
          </cell>
          <cell r="S1209">
            <v>4328677.9284457704</v>
          </cell>
          <cell r="T1209">
            <v>5597005.075800498</v>
          </cell>
        </row>
        <row r="1211">
          <cell r="R1211">
            <v>1830222</v>
          </cell>
          <cell r="S1211">
            <v>422413.12884524948</v>
          </cell>
          <cell r="T1211">
            <v>431604.65210925043</v>
          </cell>
        </row>
        <row r="1212">
          <cell r="R1212">
            <v>1151160</v>
          </cell>
          <cell r="S1212">
            <v>0</v>
          </cell>
          <cell r="T1212">
            <v>0</v>
          </cell>
        </row>
        <row r="1213">
          <cell r="R1213">
            <v>679062</v>
          </cell>
          <cell r="S1213">
            <v>422413.12884524948</v>
          </cell>
          <cell r="T1213">
            <v>431604.65210925043</v>
          </cell>
        </row>
        <row r="1217">
          <cell r="R1217">
            <v>530697</v>
          </cell>
          <cell r="S1217">
            <v>592461.55801090808</v>
          </cell>
          <cell r="T1217">
            <v>751460.55820315669</v>
          </cell>
        </row>
        <row r="1218">
          <cell r="R1218">
            <v>0</v>
          </cell>
          <cell r="S1218">
            <v>0</v>
          </cell>
          <cell r="T1218">
            <v>0</v>
          </cell>
        </row>
        <row r="1219">
          <cell r="R1219">
            <v>0</v>
          </cell>
          <cell r="S1219">
            <v>0</v>
          </cell>
          <cell r="T1219">
            <v>0</v>
          </cell>
        </row>
        <row r="1220">
          <cell r="R1220">
            <v>291338</v>
          </cell>
          <cell r="S1220">
            <v>256343</v>
          </cell>
          <cell r="T1220">
            <v>259725</v>
          </cell>
        </row>
        <row r="1221">
          <cell r="R1221">
            <v>66319.000000000058</v>
          </cell>
          <cell r="S1221">
            <v>38165.324761731412</v>
          </cell>
          <cell r="T1221">
            <v>42087.115428172052</v>
          </cell>
        </row>
        <row r="1222">
          <cell r="R1222">
            <v>73793</v>
          </cell>
          <cell r="S1222">
            <v>41414</v>
          </cell>
          <cell r="T1222">
            <v>57131</v>
          </cell>
        </row>
        <row r="1223">
          <cell r="R1223">
            <v>27904</v>
          </cell>
          <cell r="S1223">
            <v>95944.430569379256</v>
          </cell>
          <cell r="T1223">
            <v>109375.10895100948</v>
          </cell>
        </row>
        <row r="1224">
          <cell r="R1224">
            <v>67445</v>
          </cell>
          <cell r="S1224">
            <v>41550</v>
          </cell>
          <cell r="T1224">
            <v>0</v>
          </cell>
        </row>
        <row r="1225">
          <cell r="R1225">
            <v>3898</v>
          </cell>
          <cell r="S1225">
            <v>37429.216279030588</v>
          </cell>
          <cell r="T1225">
            <v>59205.426618106241</v>
          </cell>
        </row>
        <row r="1226">
          <cell r="R1226">
            <v>0</v>
          </cell>
          <cell r="S1226">
            <v>81615.586400766813</v>
          </cell>
          <cell r="T1226">
            <v>223936.90720586898</v>
          </cell>
        </row>
        <row r="1229">
          <cell r="R1229">
            <v>9942</v>
          </cell>
          <cell r="S1229">
            <v>15201.122228496253</v>
          </cell>
          <cell r="T1229">
            <v>25783.722594865761</v>
          </cell>
        </row>
        <row r="1230">
          <cell r="R1230">
            <v>9942</v>
          </cell>
          <cell r="S1230">
            <v>15201.122228496253</v>
          </cell>
          <cell r="T1230">
            <v>25783.722594865761</v>
          </cell>
        </row>
        <row r="1231">
          <cell r="R1231">
            <v>0</v>
          </cell>
          <cell r="S1231">
            <v>0</v>
          </cell>
          <cell r="T1231">
            <v>0</v>
          </cell>
        </row>
        <row r="1233">
          <cell r="R1233">
            <v>2478419</v>
          </cell>
          <cell r="S1233">
            <v>2000000</v>
          </cell>
          <cell r="T1233">
            <v>2000000</v>
          </cell>
        </row>
        <row r="1234">
          <cell r="R1234">
            <v>2478419</v>
          </cell>
          <cell r="S1234">
            <v>2000000</v>
          </cell>
          <cell r="T1234">
            <v>2000000</v>
          </cell>
        </row>
        <row r="1237">
          <cell r="R1237">
            <v>48167022.523550779</v>
          </cell>
          <cell r="S1237">
            <v>39035946.295520045</v>
          </cell>
          <cell r="T1237">
            <v>39440194.847839937</v>
          </cell>
        </row>
        <row r="1238">
          <cell r="R1238">
            <v>25605547.087194063</v>
          </cell>
          <cell r="S1238">
            <v>11432068.53741065</v>
          </cell>
          <cell r="T1238">
            <v>7168166.4892477104</v>
          </cell>
        </row>
        <row r="1239">
          <cell r="R1239">
            <v>25829725.087194063</v>
          </cell>
          <cell r="S1239">
            <v>11671892.638644015</v>
          </cell>
          <cell r="T1239">
            <v>7565178.6752044838</v>
          </cell>
        </row>
        <row r="1240">
          <cell r="R1240" t="str">
            <v>-</v>
          </cell>
          <cell r="S1240" t="str">
            <v>-</v>
          </cell>
          <cell r="T1240" t="str">
            <v>-</v>
          </cell>
        </row>
        <row r="1241">
          <cell r="R1241">
            <v>-224178</v>
          </cell>
          <cell r="S1241">
            <v>-239824.10123336446</v>
          </cell>
          <cell r="T1241">
            <v>-397012.18595677341</v>
          </cell>
        </row>
        <row r="1242">
          <cell r="R1242">
            <v>0</v>
          </cell>
          <cell r="S1242">
            <v>0</v>
          </cell>
          <cell r="T1242">
            <v>0</v>
          </cell>
        </row>
        <row r="1243">
          <cell r="R1243">
            <v>16879063.180105366</v>
          </cell>
          <cell r="S1243">
            <v>23743371.4210997</v>
          </cell>
          <cell r="T1243">
            <v>27077913.132744431</v>
          </cell>
        </row>
        <row r="1244">
          <cell r="R1244">
            <v>10274122.629741317</v>
          </cell>
          <cell r="S1244">
            <v>11948759.083058385</v>
          </cell>
          <cell r="T1244">
            <v>12203401.951196782</v>
          </cell>
        </row>
        <row r="1245">
          <cell r="R1245">
            <v>9695771.1588707678</v>
          </cell>
          <cell r="S1245">
            <v>11091747.815733342</v>
          </cell>
          <cell r="T1245">
            <v>11265001.92188617</v>
          </cell>
        </row>
        <row r="1246">
          <cell r="R1246">
            <v>578351.47087054851</v>
          </cell>
          <cell r="S1246">
            <v>857011.26732504438</v>
          </cell>
          <cell r="T1246">
            <v>938400.02931061282</v>
          </cell>
        </row>
        <row r="1247">
          <cell r="R1247">
            <v>0</v>
          </cell>
          <cell r="S1247">
            <v>0</v>
          </cell>
          <cell r="T1247">
            <v>0</v>
          </cell>
        </row>
        <row r="1248">
          <cell r="R1248">
            <v>6604940.5503640482</v>
          </cell>
          <cell r="S1248">
            <v>11794612.338041317</v>
          </cell>
          <cell r="T1248">
            <v>14874511.181547649</v>
          </cell>
        </row>
        <row r="1249">
          <cell r="R1249">
            <v>6604940.5503640482</v>
          </cell>
          <cell r="S1249">
            <v>11794612.338041317</v>
          </cell>
          <cell r="T1249">
            <v>14874511.181547649</v>
          </cell>
        </row>
        <row r="1251">
          <cell r="R1251">
            <v>2610133.277347507</v>
          </cell>
          <cell r="S1251">
            <v>1172476.1106756527</v>
          </cell>
          <cell r="T1251">
            <v>1656595.5404210216</v>
          </cell>
        </row>
        <row r="1252">
          <cell r="R1252">
            <v>1359697.5982799996</v>
          </cell>
          <cell r="S1252">
            <v>130945.47670340398</v>
          </cell>
          <cell r="T1252">
            <v>593618.01883277064</v>
          </cell>
        </row>
        <row r="1253">
          <cell r="R1253">
            <v>1250435.6790675074</v>
          </cell>
          <cell r="S1253">
            <v>1041530.6339722488</v>
          </cell>
          <cell r="T1253">
            <v>1062977.521588251</v>
          </cell>
        </row>
        <row r="1257">
          <cell r="R1257">
            <v>765434.9791270541</v>
          </cell>
          <cell r="S1257">
            <v>1347561.9076788782</v>
          </cell>
          <cell r="T1257">
            <v>2099944.5265295929</v>
          </cell>
        </row>
        <row r="1258">
          <cell r="R1258">
            <v>0</v>
          </cell>
          <cell r="S1258">
            <v>0</v>
          </cell>
          <cell r="T1258">
            <v>0</v>
          </cell>
        </row>
        <row r="1259">
          <cell r="R1259">
            <v>0</v>
          </cell>
          <cell r="S1259">
            <v>0</v>
          </cell>
          <cell r="T1259">
            <v>0</v>
          </cell>
        </row>
        <row r="1260">
          <cell r="R1260">
            <v>435917.26266358956</v>
          </cell>
          <cell r="S1260">
            <v>652336.46329275251</v>
          </cell>
          <cell r="T1260">
            <v>585644.82623926539</v>
          </cell>
        </row>
        <row r="1261">
          <cell r="R1261">
            <v>91840.029746089131</v>
          </cell>
          <cell r="S1261">
            <v>118500.12296607942</v>
          </cell>
          <cell r="T1261">
            <v>129400.89911241597</v>
          </cell>
        </row>
        <row r="1262">
          <cell r="R1262">
            <v>482757</v>
          </cell>
          <cell r="S1262">
            <v>458351.63</v>
          </cell>
          <cell r="T1262">
            <v>643785.93699999992</v>
          </cell>
        </row>
        <row r="1263">
          <cell r="R1263">
            <v>43841.939999999944</v>
          </cell>
          <cell r="S1263">
            <v>-216062.45056937914</v>
          </cell>
          <cell r="T1263">
            <v>-32496.439351009336</v>
          </cell>
        </row>
        <row r="1264">
          <cell r="R1264">
            <v>37646</v>
          </cell>
          <cell r="S1264">
            <v>88928.310000000056</v>
          </cell>
          <cell r="T1264">
            <v>148607.25999999978</v>
          </cell>
        </row>
        <row r="1265">
          <cell r="R1265">
            <v>6465</v>
          </cell>
          <cell r="S1265">
            <v>55071.463720969521</v>
          </cell>
          <cell r="T1265">
            <v>102482.59338189366</v>
          </cell>
        </row>
        <row r="1266">
          <cell r="R1266">
            <v>-333032.25328262453</v>
          </cell>
          <cell r="S1266">
            <v>190436.3682684559</v>
          </cell>
          <cell r="T1266">
            <v>522519.45014702762</v>
          </cell>
        </row>
        <row r="1269">
          <cell r="R1269">
            <v>-357072.00022321474</v>
          </cell>
          <cell r="S1269">
            <v>-373376.24134484789</v>
          </cell>
          <cell r="T1269">
            <v>-211858.02110282297</v>
          </cell>
        </row>
        <row r="1270">
          <cell r="R1270">
            <v>23196.874089999939</v>
          </cell>
          <cell r="S1270">
            <v>21305.874147503655</v>
          </cell>
          <cell r="T1270">
            <v>45378.261221084205</v>
          </cell>
        </row>
        <row r="1271">
          <cell r="R1271">
            <v>-380268.87431321468</v>
          </cell>
          <cell r="S1271">
            <v>-394682.11549235153</v>
          </cell>
          <cell r="T1271">
            <v>-257236.28232390719</v>
          </cell>
        </row>
        <row r="1273">
          <cell r="R1273">
            <v>2663916</v>
          </cell>
          <cell r="S1273">
            <v>1713844.5600000005</v>
          </cell>
          <cell r="T1273">
            <v>1649433.1799999978</v>
          </cell>
        </row>
        <row r="1274">
          <cell r="R1274">
            <v>2663916</v>
          </cell>
          <cell r="S1274">
            <v>1713844.5600000005</v>
          </cell>
          <cell r="T1274">
            <v>1649433.1799999978</v>
          </cell>
        </row>
        <row r="1277">
          <cell r="R1277">
            <v>2510145.5407230551</v>
          </cell>
          <cell r="S1277">
            <v>2504493.0804440416</v>
          </cell>
          <cell r="T1277">
            <v>2507126.3372843945</v>
          </cell>
        </row>
        <row r="1278">
          <cell r="R1278">
            <v>1173513.0447131628</v>
          </cell>
          <cell r="S1278">
            <v>900196.50056196889</v>
          </cell>
          <cell r="T1278">
            <v>739746.24526697956</v>
          </cell>
        </row>
        <row r="1279">
          <cell r="R1279">
            <v>1173513.0447131628</v>
          </cell>
          <cell r="S1279">
            <v>900196.50056196889</v>
          </cell>
          <cell r="T1279">
            <v>739746.24526697956</v>
          </cell>
        </row>
        <row r="1280">
          <cell r="R1280" t="str">
            <v>-</v>
          </cell>
          <cell r="S1280" t="str">
            <v>-</v>
          </cell>
          <cell r="T1280" t="str">
            <v>-</v>
          </cell>
        </row>
        <row r="1281">
          <cell r="R1281">
            <v>0</v>
          </cell>
          <cell r="S1281">
            <v>0</v>
          </cell>
          <cell r="T1281">
            <v>0</v>
          </cell>
        </row>
        <row r="1282">
          <cell r="R1282">
            <v>0</v>
          </cell>
          <cell r="S1282">
            <v>0</v>
          </cell>
          <cell r="T1282">
            <v>0</v>
          </cell>
        </row>
        <row r="1283">
          <cell r="R1283">
            <v>1231147.277634664</v>
          </cell>
          <cell r="S1283">
            <v>1410566.0239689471</v>
          </cell>
          <cell r="T1283">
            <v>1453553.9268974878</v>
          </cell>
        </row>
        <row r="1284">
          <cell r="R1284">
            <v>995853.15998760518</v>
          </cell>
          <cell r="S1284">
            <v>1175271.9063218883</v>
          </cell>
          <cell r="T1284">
            <v>1218259.809250429</v>
          </cell>
        </row>
        <row r="1285">
          <cell r="R1285">
            <v>969577.11588707683</v>
          </cell>
          <cell r="S1285">
            <v>1109174.7815733342</v>
          </cell>
          <cell r="T1285">
            <v>1126500.1921886171</v>
          </cell>
        </row>
        <row r="1286">
          <cell r="R1286">
            <v>26276.044100528306</v>
          </cell>
          <cell r="S1286">
            <v>66097.124748554037</v>
          </cell>
          <cell r="T1286">
            <v>91759.617061811965</v>
          </cell>
        </row>
        <row r="1287">
          <cell r="R1287">
            <v>0</v>
          </cell>
          <cell r="S1287">
            <v>0</v>
          </cell>
          <cell r="T1287">
            <v>0</v>
          </cell>
        </row>
        <row r="1288">
          <cell r="R1288">
            <v>235294.11764705883</v>
          </cell>
          <cell r="S1288">
            <v>235294.11764705883</v>
          </cell>
          <cell r="T1288">
            <v>235294.11764705883</v>
          </cell>
        </row>
        <row r="1289">
          <cell r="R1289">
            <v>235294.11764705883</v>
          </cell>
          <cell r="S1289">
            <v>235294.11764705883</v>
          </cell>
          <cell r="T1289">
            <v>235294.11764705883</v>
          </cell>
        </row>
        <row r="1291">
          <cell r="R1291">
            <v>56810.615521726759</v>
          </cell>
          <cell r="S1291">
            <v>90427.398923140587</v>
          </cell>
          <cell r="T1291">
            <v>161986.9646924565</v>
          </cell>
        </row>
        <row r="1292">
          <cell r="R1292">
            <v>0</v>
          </cell>
          <cell r="S1292">
            <v>10099.189869391863</v>
          </cell>
          <cell r="T1292">
            <v>58045.780464331969</v>
          </cell>
        </row>
        <row r="1293">
          <cell r="R1293">
            <v>56810.615521726759</v>
          </cell>
          <cell r="S1293">
            <v>80328.209053748724</v>
          </cell>
          <cell r="T1293">
            <v>103941.18422812453</v>
          </cell>
        </row>
        <row r="1297">
          <cell r="R1297">
            <v>47620.707225527105</v>
          </cell>
          <cell r="S1297">
            <v>101659.93819567453</v>
          </cell>
          <cell r="T1297">
            <v>147401.97563791403</v>
          </cell>
        </row>
        <row r="1298">
          <cell r="R1298">
            <v>0</v>
          </cell>
          <cell r="S1298">
            <v>0</v>
          </cell>
          <cell r="T1298">
            <v>0</v>
          </cell>
        </row>
        <row r="1299">
          <cell r="R1299">
            <v>0</v>
          </cell>
          <cell r="S1299">
            <v>0</v>
          </cell>
          <cell r="T1299">
            <v>0</v>
          </cell>
        </row>
        <row r="1300">
          <cell r="R1300">
            <v>19804.879549608391</v>
          </cell>
          <cell r="S1300">
            <v>50311.549259874686</v>
          </cell>
          <cell r="T1300">
            <v>57266.137373658166</v>
          </cell>
        </row>
        <row r="1301">
          <cell r="R1301">
            <v>4172.5365860480542</v>
          </cell>
          <cell r="S1301">
            <v>9139.3400635854814</v>
          </cell>
          <cell r="T1301">
            <v>12653.21459839725</v>
          </cell>
        </row>
        <row r="1302">
          <cell r="R1302">
            <v>21932.933278003184</v>
          </cell>
          <cell r="S1302">
            <v>35350.439395474859</v>
          </cell>
          <cell r="T1302">
            <v>62951.352518922715</v>
          </cell>
        </row>
        <row r="1303">
          <cell r="R1303">
            <v>0</v>
          </cell>
          <cell r="S1303">
            <v>0</v>
          </cell>
          <cell r="T1303">
            <v>0</v>
          </cell>
        </row>
        <row r="1304">
          <cell r="R1304">
            <v>1710.3578118674777</v>
          </cell>
          <cell r="S1304">
            <v>6858.6094767395125</v>
          </cell>
          <cell r="T1304">
            <v>14531.271146935895</v>
          </cell>
        </row>
        <row r="1305">
          <cell r="R1305">
            <v>0</v>
          </cell>
          <cell r="S1305">
            <v>0</v>
          </cell>
          <cell r="T1305">
            <v>0</v>
          </cell>
        </row>
        <row r="1306">
          <cell r="R1306">
            <v>0</v>
          </cell>
          <cell r="S1306">
            <v>0</v>
          </cell>
          <cell r="T1306">
            <v>0</v>
          </cell>
        </row>
        <row r="1309">
          <cell r="R1309">
            <v>1053.8956279747565</v>
          </cell>
          <cell r="S1309">
            <v>1643.2187943106965</v>
          </cell>
          <cell r="T1309">
            <v>4437.2247895564587</v>
          </cell>
        </row>
        <row r="1310">
          <cell r="R1310">
            <v>1053.8956279747565</v>
          </cell>
          <cell r="S1310">
            <v>1643.2187943106965</v>
          </cell>
          <cell r="T1310">
            <v>4437.2247895564587</v>
          </cell>
        </row>
        <row r="1311">
          <cell r="R1311">
            <v>0</v>
          </cell>
          <cell r="S1311">
            <v>0</v>
          </cell>
          <cell r="T1311">
            <v>0</v>
          </cell>
        </row>
        <row r="1313">
          <cell r="R1313">
            <v>2000000</v>
          </cell>
          <cell r="S1313">
            <v>2000000</v>
          </cell>
          <cell r="T1313">
            <v>2000000</v>
          </cell>
        </row>
        <row r="1314">
          <cell r="R1314">
            <v>2000000</v>
          </cell>
          <cell r="S1314">
            <v>2000000</v>
          </cell>
          <cell r="T1314">
            <v>2000000</v>
          </cell>
        </row>
        <row r="1317">
          <cell r="R1317">
            <v>2000000</v>
          </cell>
          <cell r="S1317">
            <v>2000000</v>
          </cell>
          <cell r="T1317">
            <v>2000000</v>
          </cell>
        </row>
        <row r="1318">
          <cell r="R1318">
            <v>0</v>
          </cell>
          <cell r="S1318">
            <v>0</v>
          </cell>
          <cell r="T1318">
            <v>0</v>
          </cell>
        </row>
        <row r="1319">
          <cell r="R1319">
            <v>0</v>
          </cell>
          <cell r="S1319">
            <v>0</v>
          </cell>
          <cell r="T1319">
            <v>0</v>
          </cell>
        </row>
        <row r="1320">
          <cell r="R1320" t="str">
            <v>-</v>
          </cell>
          <cell r="S1320" t="str">
            <v>-</v>
          </cell>
          <cell r="T1320" t="str">
            <v>-</v>
          </cell>
        </row>
        <row r="1321">
          <cell r="R1321">
            <v>0</v>
          </cell>
          <cell r="S1321">
            <v>0</v>
          </cell>
          <cell r="T1321">
            <v>0</v>
          </cell>
        </row>
        <row r="1322">
          <cell r="R1322">
            <v>0</v>
          </cell>
          <cell r="S1322">
            <v>0</v>
          </cell>
          <cell r="T1322">
            <v>0</v>
          </cell>
        </row>
        <row r="1323">
          <cell r="R1323" t="e">
            <v>#REF!</v>
          </cell>
          <cell r="S1323" t="e">
            <v>#REF!</v>
          </cell>
          <cell r="T1323" t="e">
            <v>#REF!</v>
          </cell>
        </row>
        <row r="1324">
          <cell r="R1324">
            <v>0</v>
          </cell>
          <cell r="S1324">
            <v>0</v>
          </cell>
          <cell r="T1324">
            <v>0</v>
          </cell>
        </row>
        <row r="1325">
          <cell r="R1325">
            <v>0</v>
          </cell>
          <cell r="S1325">
            <v>0</v>
          </cell>
          <cell r="T1325">
            <v>0</v>
          </cell>
        </row>
        <row r="1326">
          <cell r="R1326">
            <v>0</v>
          </cell>
          <cell r="S1326">
            <v>0</v>
          </cell>
          <cell r="T1326">
            <v>0</v>
          </cell>
        </row>
        <row r="1327">
          <cell r="R1327">
            <v>0</v>
          </cell>
          <cell r="S1327">
            <v>0</v>
          </cell>
          <cell r="T1327">
            <v>0</v>
          </cell>
        </row>
        <row r="1328">
          <cell r="R1328" t="e">
            <v>#REF!</v>
          </cell>
          <cell r="S1328" t="e">
            <v>#REF!</v>
          </cell>
          <cell r="T1328" t="e">
            <v>#REF!</v>
          </cell>
        </row>
        <row r="1329">
          <cell r="R1329">
            <v>0</v>
          </cell>
          <cell r="S1329">
            <v>0</v>
          </cell>
          <cell r="T1329">
            <v>0</v>
          </cell>
        </row>
        <row r="1330">
          <cell r="R1330" t="e">
            <v>#REF!</v>
          </cell>
          <cell r="S1330" t="e">
            <v>#REF!</v>
          </cell>
          <cell r="T1330" t="e">
            <v>#REF!</v>
          </cell>
        </row>
        <row r="1331">
          <cell r="R1331">
            <v>0</v>
          </cell>
          <cell r="S1331">
            <v>0</v>
          </cell>
          <cell r="T1331">
            <v>0</v>
          </cell>
        </row>
        <row r="1332">
          <cell r="R1332">
            <v>0</v>
          </cell>
          <cell r="S1332">
            <v>0</v>
          </cell>
          <cell r="T1332">
            <v>0</v>
          </cell>
        </row>
        <row r="1333">
          <cell r="R1333">
            <v>0</v>
          </cell>
          <cell r="S1333">
            <v>0</v>
          </cell>
          <cell r="T1333">
            <v>0</v>
          </cell>
        </row>
        <row r="1337">
          <cell r="R1337">
            <v>0</v>
          </cell>
          <cell r="S1337">
            <v>0</v>
          </cell>
          <cell r="T1337">
            <v>0</v>
          </cell>
        </row>
        <row r="1338">
          <cell r="R1338">
            <v>0</v>
          </cell>
          <cell r="S1338">
            <v>0</v>
          </cell>
          <cell r="T1338">
            <v>0</v>
          </cell>
        </row>
        <row r="1339">
          <cell r="R1339">
            <v>0</v>
          </cell>
          <cell r="S1339">
            <v>0</v>
          </cell>
          <cell r="T1339">
            <v>0</v>
          </cell>
        </row>
        <row r="1340">
          <cell r="R1340">
            <v>0</v>
          </cell>
          <cell r="S1340">
            <v>0</v>
          </cell>
          <cell r="T1340">
            <v>0</v>
          </cell>
        </row>
        <row r="1341">
          <cell r="R1341">
            <v>0</v>
          </cell>
          <cell r="S1341">
            <v>0</v>
          </cell>
          <cell r="T1341">
            <v>0</v>
          </cell>
        </row>
        <row r="1342">
          <cell r="R1342">
            <v>0</v>
          </cell>
          <cell r="S1342">
            <v>0</v>
          </cell>
          <cell r="T1342">
            <v>0</v>
          </cell>
        </row>
        <row r="1343">
          <cell r="R1343">
            <v>0</v>
          </cell>
          <cell r="S1343">
            <v>0</v>
          </cell>
          <cell r="T1343">
            <v>0</v>
          </cell>
        </row>
        <row r="1344">
          <cell r="R1344">
            <v>0</v>
          </cell>
          <cell r="S1344">
            <v>0</v>
          </cell>
          <cell r="T1344">
            <v>0</v>
          </cell>
        </row>
        <row r="1345">
          <cell r="R1345">
            <v>0</v>
          </cell>
          <cell r="S1345">
            <v>0</v>
          </cell>
          <cell r="T1345">
            <v>0</v>
          </cell>
        </row>
        <row r="1346">
          <cell r="R1346">
            <v>0</v>
          </cell>
          <cell r="S1346">
            <v>0</v>
          </cell>
          <cell r="T1346">
            <v>0</v>
          </cell>
        </row>
        <row r="1349">
          <cell r="R1349">
            <v>0</v>
          </cell>
          <cell r="S1349">
            <v>0</v>
          </cell>
          <cell r="T1349">
            <v>0</v>
          </cell>
        </row>
        <row r="1350">
          <cell r="R1350">
            <v>0</v>
          </cell>
          <cell r="S1350">
            <v>0</v>
          </cell>
          <cell r="T1350">
            <v>0</v>
          </cell>
        </row>
        <row r="1351">
          <cell r="R1351">
            <v>0</v>
          </cell>
          <cell r="S1351">
            <v>0</v>
          </cell>
          <cell r="T1351">
            <v>0</v>
          </cell>
        </row>
        <row r="1353">
          <cell r="R1353">
            <v>2000000</v>
          </cell>
          <cell r="S1353">
            <v>2000000</v>
          </cell>
          <cell r="T1353">
            <v>2000000</v>
          </cell>
        </row>
        <row r="1354">
          <cell r="R1354">
            <v>2000000</v>
          </cell>
          <cell r="S1354">
            <v>2000000</v>
          </cell>
          <cell r="T1354">
            <v>2000000</v>
          </cell>
        </row>
        <row r="1358">
          <cell r="R1358">
            <v>0.76162864145104603</v>
          </cell>
          <cell r="S1358">
            <v>0.69261092303650906</v>
          </cell>
          <cell r="T1358">
            <v>0.66449881458874827</v>
          </cell>
        </row>
        <row r="1359">
          <cell r="R1359">
            <v>1.2108205965045367</v>
          </cell>
          <cell r="S1359">
            <v>0.90708994594573766</v>
          </cell>
          <cell r="T1359">
            <v>0.80610266091953853</v>
          </cell>
        </row>
        <row r="1360">
          <cell r="R1360">
            <v>1.2108205965045367</v>
          </cell>
          <cell r="S1360">
            <v>0.90708994594573766</v>
          </cell>
          <cell r="T1360">
            <v>0.80610266091953853</v>
          </cell>
        </row>
        <row r="1362">
          <cell r="R1362" t="str">
            <v>-</v>
          </cell>
          <cell r="S1362" t="str">
            <v>-</v>
          </cell>
          <cell r="T1362" t="str">
            <v>-</v>
          </cell>
        </row>
        <row r="1363">
          <cell r="R1363" t="str">
            <v>-</v>
          </cell>
          <cell r="S1363" t="str">
            <v>-</v>
          </cell>
          <cell r="T1363" t="str">
            <v>-</v>
          </cell>
        </row>
        <row r="1364">
          <cell r="R1364">
            <v>0.51551405030526809</v>
          </cell>
          <cell r="S1364">
            <v>0.57008333717077631</v>
          </cell>
          <cell r="T1364">
            <v>0.59295043623840638</v>
          </cell>
        </row>
        <row r="1365">
          <cell r="R1365">
            <v>0.46804729461763822</v>
          </cell>
          <cell r="S1365">
            <v>0.50530244418450065</v>
          </cell>
          <cell r="T1365">
            <v>0.4766493368340709</v>
          </cell>
        </row>
        <row r="1366">
          <cell r="R1366">
            <v>0.52990108490954413</v>
          </cell>
          <cell r="S1366">
            <v>0.53435538276950079</v>
          </cell>
          <cell r="T1366">
            <v>0.50062066094504898</v>
          </cell>
        </row>
        <row r="1367">
          <cell r="R1367">
            <v>0.25184186913240741</v>
          </cell>
          <cell r="S1367">
            <v>0.33894217025720524</v>
          </cell>
          <cell r="T1367">
            <v>0.33609772701945761</v>
          </cell>
        </row>
        <row r="1368">
          <cell r="R1368" t="e">
            <v>#DIV/0!</v>
          </cell>
          <cell r="S1368" t="e">
            <v>#DIV/0!</v>
          </cell>
          <cell r="T1368" t="e">
            <v>#DIV/0!</v>
          </cell>
        </row>
        <row r="1369">
          <cell r="R1369">
            <v>0.57543144020677728</v>
          </cell>
          <cell r="S1369">
            <v>0.64626134932267498</v>
          </cell>
          <cell r="T1369">
            <v>0.73002470396174424</v>
          </cell>
        </row>
        <row r="1370">
          <cell r="R1370">
            <v>0.57543144020677728</v>
          </cell>
          <cell r="S1370">
            <v>0.64626134932267498</v>
          </cell>
          <cell r="T1370">
            <v>0.73002470396174424</v>
          </cell>
        </row>
        <row r="1372">
          <cell r="R1372">
            <v>0.39085955517187315</v>
          </cell>
          <cell r="S1372">
            <v>0.39806296093189808</v>
          </cell>
          <cell r="T1372">
            <v>0.40499707191285816</v>
          </cell>
        </row>
        <row r="1373">
          <cell r="R1373">
            <v>0.55970383936525681</v>
          </cell>
          <cell r="S1373">
            <v>0.20605778324886129</v>
          </cell>
          <cell r="T1373">
            <v>0.2166377234965382</v>
          </cell>
        </row>
        <row r="1374">
          <cell r="R1374">
            <v>0.36986663917056645</v>
          </cell>
          <cell r="S1374">
            <v>0.45092161743908621</v>
          </cell>
          <cell r="T1374">
            <v>0.46743430409990178</v>
          </cell>
        </row>
        <row r="1378">
          <cell r="R1378">
            <v>0.20594885678609948</v>
          </cell>
          <cell r="S1378">
            <v>0.36127002897960286</v>
          </cell>
          <cell r="T1378">
            <v>0.39227422950172153</v>
          </cell>
        </row>
        <row r="1379">
          <cell r="R1379">
            <v>0</v>
          </cell>
          <cell r="S1379">
            <v>0</v>
          </cell>
          <cell r="T1379">
            <v>0</v>
          </cell>
        </row>
        <row r="1380">
          <cell r="R1380">
            <v>0</v>
          </cell>
          <cell r="S1380">
            <v>0</v>
          </cell>
          <cell r="T1380">
            <v>0</v>
          </cell>
        </row>
        <row r="1381">
          <cell r="R1381">
            <v>0.61598450199849586</v>
          </cell>
          <cell r="S1381">
            <v>0.62186902288260404</v>
          </cell>
          <cell r="T1381">
            <v>0.5724151581936584</v>
          </cell>
        </row>
        <row r="1382">
          <cell r="R1382">
            <v>0.44026192553773758</v>
          </cell>
          <cell r="S1382">
            <v>0.44177093639424414</v>
          </cell>
          <cell r="T1382">
            <v>0.42289880131251861</v>
          </cell>
        </row>
        <row r="1383">
          <cell r="R1383">
            <v>4.5530323955853824E-2</v>
          </cell>
          <cell r="S1383">
            <v>0.31042372537956509</v>
          </cell>
          <cell r="T1383">
            <v>0.40096414190369767</v>
          </cell>
        </row>
        <row r="1384">
          <cell r="R1384">
            <v>0.18988246150106627</v>
          </cell>
          <cell r="S1384">
            <v>0.1395908324721947</v>
          </cell>
          <cell r="T1384">
            <v>0.28328333098976299</v>
          </cell>
        </row>
        <row r="1385">
          <cell r="R1385">
            <v>0.15102233595354944</v>
          </cell>
          <cell r="S1385">
            <v>0.16306566506330278</v>
          </cell>
          <cell r="T1385">
            <v>0.17027100573709256</v>
          </cell>
        </row>
        <row r="1386">
          <cell r="R1386">
            <v>6.1164254630323822E-2</v>
          </cell>
          <cell r="S1386">
            <v>0.13416344198603958</v>
          </cell>
          <cell r="T1386">
            <v>0.17134566625174791</v>
          </cell>
        </row>
        <row r="1387">
          <cell r="R1387">
            <v>0.55070891612548112</v>
          </cell>
          <cell r="S1387">
            <v>0.63934426229508201</v>
          </cell>
          <cell r="T1387">
            <v>0.6393442622950819</v>
          </cell>
        </row>
        <row r="1391">
          <cell r="R1391">
            <v>0.29003509066406913</v>
          </cell>
          <cell r="S1391">
            <v>0.29449879564314979</v>
          </cell>
          <cell r="T1391">
            <v>0.362863142868385</v>
          </cell>
        </row>
        <row r="1392">
          <cell r="R1392">
            <v>-0.13462045274603551</v>
          </cell>
          <cell r="S1392">
            <v>4.9048418485839688E-3</v>
          </cell>
          <cell r="T1392">
            <v>0.16804177509271848</v>
          </cell>
        </row>
        <row r="1395">
          <cell r="R1395" t="str">
            <v>-</v>
          </cell>
          <cell r="S1395" t="str">
            <v>-</v>
          </cell>
          <cell r="T1395" t="str">
            <v>-</v>
          </cell>
        </row>
        <row r="1398">
          <cell r="R1398">
            <v>30918886.924349856</v>
          </cell>
          <cell r="S1398">
            <v>38547176.630839437</v>
          </cell>
          <cell r="T1398">
            <v>40753420.714704707</v>
          </cell>
        </row>
        <row r="1399">
          <cell r="R1399">
            <v>9669049.5999999996</v>
          </cell>
          <cell r="S1399">
            <v>11305384.798716936</v>
          </cell>
          <cell r="T1399">
            <v>12297361.989084128</v>
          </cell>
        </row>
        <row r="1400">
          <cell r="R1400">
            <v>9659547.5999999996</v>
          </cell>
          <cell r="S1400">
            <v>11305372.798716936</v>
          </cell>
          <cell r="T1400">
            <v>12297349.989084128</v>
          </cell>
        </row>
        <row r="1401">
          <cell r="R1401" t="str">
            <v>-</v>
          </cell>
          <cell r="S1401" t="str">
            <v>-</v>
          </cell>
          <cell r="T1401" t="str">
            <v>-</v>
          </cell>
        </row>
        <row r="1402">
          <cell r="R1402">
            <v>9502</v>
          </cell>
          <cell r="S1402">
            <v>12</v>
          </cell>
          <cell r="T1402">
            <v>12</v>
          </cell>
        </row>
        <row r="1403">
          <cell r="R1403">
            <v>0</v>
          </cell>
          <cell r="S1403">
            <v>0</v>
          </cell>
          <cell r="T1403">
            <v>0</v>
          </cell>
        </row>
        <row r="1404">
          <cell r="R1404">
            <v>17391518.460006665</v>
          </cell>
          <cell r="S1404">
            <v>19117294.129007347</v>
          </cell>
          <cell r="T1404">
            <v>20454384.527846772</v>
          </cell>
        </row>
        <row r="1405">
          <cell r="R1405">
            <v>11848984.895006666</v>
          </cell>
          <cell r="S1405">
            <v>13132660.564007347</v>
          </cell>
          <cell r="T1405">
            <v>13953869.722846773</v>
          </cell>
        </row>
        <row r="1406">
          <cell r="R1406">
            <v>11715766</v>
          </cell>
          <cell r="S1406">
            <v>12875775.174507348</v>
          </cell>
          <cell r="T1406">
            <v>13682428.888471773</v>
          </cell>
        </row>
        <row r="1407">
          <cell r="R1407">
            <v>133218.89500666666</v>
          </cell>
          <cell r="S1407">
            <v>256885.38950000002</v>
          </cell>
          <cell r="T1407">
            <v>271440.83437499998</v>
          </cell>
        </row>
        <row r="1408">
          <cell r="R1408">
            <v>0</v>
          </cell>
          <cell r="S1408">
            <v>0</v>
          </cell>
          <cell r="T1408">
            <v>0</v>
          </cell>
        </row>
        <row r="1409">
          <cell r="R1409">
            <v>5542533.5650000004</v>
          </cell>
          <cell r="S1409">
            <v>5984633.5650000004</v>
          </cell>
          <cell r="T1409">
            <v>6500514.8050000006</v>
          </cell>
        </row>
        <row r="1410">
          <cell r="R1410">
            <v>5542533.5650000004</v>
          </cell>
          <cell r="S1410">
            <v>5984633.5650000004</v>
          </cell>
          <cell r="T1410">
            <v>6500514.8050000006</v>
          </cell>
        </row>
        <row r="1412">
          <cell r="R1412">
            <v>1254512</v>
          </cell>
          <cell r="S1412">
            <v>4417465.76</v>
          </cell>
          <cell r="T1412">
            <v>4216722.3838</v>
          </cell>
        </row>
        <row r="1413">
          <cell r="R1413">
            <v>877896</v>
          </cell>
          <cell r="S1413">
            <v>3500849.7600000002</v>
          </cell>
          <cell r="T1413">
            <v>3300106.3838</v>
          </cell>
        </row>
        <row r="1414">
          <cell r="R1414">
            <v>376616</v>
          </cell>
          <cell r="S1414">
            <v>916616</v>
          </cell>
          <cell r="T1414">
            <v>916616</v>
          </cell>
        </row>
        <row r="1418">
          <cell r="R1418">
            <v>1416444.2863511918</v>
          </cell>
          <cell r="S1418">
            <v>2495239.2431231532</v>
          </cell>
          <cell r="T1418">
            <v>2563632.5964818057</v>
          </cell>
        </row>
        <row r="1419">
          <cell r="R1419">
            <v>0</v>
          </cell>
          <cell r="S1419">
            <v>0</v>
          </cell>
          <cell r="T1419">
            <v>0</v>
          </cell>
        </row>
        <row r="1420">
          <cell r="R1420">
            <v>0</v>
          </cell>
          <cell r="S1420">
            <v>0</v>
          </cell>
          <cell r="T1420">
            <v>0</v>
          </cell>
        </row>
        <row r="1421">
          <cell r="R1421">
            <v>416829.92482999997</v>
          </cell>
          <cell r="S1421">
            <v>522334.96110000001</v>
          </cell>
          <cell r="T1421">
            <v>522704.61109999998</v>
          </cell>
        </row>
        <row r="1422">
          <cell r="R1422">
            <v>395918.07285666344</v>
          </cell>
          <cell r="S1422">
            <v>405772</v>
          </cell>
          <cell r="T1422">
            <v>410026</v>
          </cell>
        </row>
        <row r="1423">
          <cell r="R1423">
            <v>43635</v>
          </cell>
          <cell r="S1423">
            <v>112830.02</v>
          </cell>
          <cell r="T1423">
            <v>124113.22200000001</v>
          </cell>
        </row>
        <row r="1424">
          <cell r="R1424">
            <v>138614</v>
          </cell>
          <cell r="S1424">
            <v>434494.2</v>
          </cell>
          <cell r="T1424">
            <v>434671.2</v>
          </cell>
        </row>
        <row r="1425">
          <cell r="R1425">
            <v>158105</v>
          </cell>
          <cell r="S1425">
            <v>146217</v>
          </cell>
          <cell r="T1425">
            <v>228748</v>
          </cell>
        </row>
        <row r="1426">
          <cell r="R1426">
            <v>123627</v>
          </cell>
          <cell r="S1426">
            <v>130197</v>
          </cell>
          <cell r="T1426">
            <v>135534</v>
          </cell>
        </row>
        <row r="1427">
          <cell r="R1427">
            <v>139715.28866452843</v>
          </cell>
          <cell r="S1427">
            <v>743394.06202315306</v>
          </cell>
          <cell r="T1427">
            <v>707835.5633818059</v>
          </cell>
        </row>
        <row r="1430">
          <cell r="R1430">
            <v>194977.57799200001</v>
          </cell>
          <cell r="S1430">
            <v>219407.69999200001</v>
          </cell>
          <cell r="T1430">
            <v>228934.21749200003</v>
          </cell>
        </row>
        <row r="1431">
          <cell r="R1431">
            <v>7294</v>
          </cell>
          <cell r="S1431">
            <v>7775.5500000000011</v>
          </cell>
          <cell r="T1431">
            <v>5802.0675000000001</v>
          </cell>
        </row>
        <row r="1432">
          <cell r="R1432">
            <v>187683.57799200001</v>
          </cell>
          <cell r="S1432">
            <v>211632.14999200002</v>
          </cell>
          <cell r="T1432">
            <v>223132.14999200002</v>
          </cell>
        </row>
        <row r="1434">
          <cell r="R1434">
            <v>992385</v>
          </cell>
          <cell r="S1434">
            <v>992385</v>
          </cell>
          <cell r="T1434">
            <v>992385</v>
          </cell>
        </row>
        <row r="1435">
          <cell r="R1435">
            <v>992385</v>
          </cell>
          <cell r="S1435">
            <v>992385</v>
          </cell>
          <cell r="T1435">
            <v>992385</v>
          </cell>
        </row>
        <row r="1438">
          <cell r="R1438">
            <v>34986.541666666664</v>
          </cell>
          <cell r="S1438">
            <v>37871</v>
          </cell>
          <cell r="T1438">
            <v>38030</v>
          </cell>
        </row>
        <row r="1439">
          <cell r="R1439">
            <v>16505</v>
          </cell>
          <cell r="S1439">
            <v>16508</v>
          </cell>
          <cell r="T1439">
            <v>16508</v>
          </cell>
        </row>
        <row r="1440">
          <cell r="R1440">
            <v>16497</v>
          </cell>
          <cell r="S1440">
            <v>16500</v>
          </cell>
          <cell r="T1440">
            <v>16500</v>
          </cell>
        </row>
        <row r="1441">
          <cell r="R1441" t="str">
            <v>-</v>
          </cell>
          <cell r="S1441" t="str">
            <v>-</v>
          </cell>
          <cell r="T1441" t="str">
            <v>-</v>
          </cell>
        </row>
        <row r="1442">
          <cell r="R1442">
            <v>8</v>
          </cell>
          <cell r="S1442">
            <v>8</v>
          </cell>
          <cell r="T1442">
            <v>8</v>
          </cell>
        </row>
        <row r="1443">
          <cell r="R1443">
            <v>0</v>
          </cell>
          <cell r="S1443">
            <v>0</v>
          </cell>
          <cell r="T1443">
            <v>0</v>
          </cell>
        </row>
        <row r="1444">
          <cell r="R1444">
            <v>11112</v>
          </cell>
          <cell r="S1444">
            <v>13565</v>
          </cell>
          <cell r="T1444">
            <v>13752</v>
          </cell>
        </row>
        <row r="1445">
          <cell r="R1445">
            <v>6732</v>
          </cell>
          <cell r="S1445">
            <v>6871</v>
          </cell>
          <cell r="T1445">
            <v>6910</v>
          </cell>
        </row>
        <row r="1446">
          <cell r="R1446">
            <v>6575</v>
          </cell>
          <cell r="S1446">
            <v>6736</v>
          </cell>
          <cell r="T1446">
            <v>6775</v>
          </cell>
        </row>
        <row r="1447">
          <cell r="R1447">
            <v>157</v>
          </cell>
          <cell r="S1447">
            <v>135</v>
          </cell>
          <cell r="T1447">
            <v>135</v>
          </cell>
        </row>
        <row r="1448">
          <cell r="R1448">
            <v>0</v>
          </cell>
          <cell r="S1448">
            <v>0</v>
          </cell>
          <cell r="T1448">
            <v>0</v>
          </cell>
        </row>
        <row r="1449">
          <cell r="R1449">
            <v>4380</v>
          </cell>
          <cell r="S1449">
            <v>6694</v>
          </cell>
          <cell r="T1449">
            <v>6842</v>
          </cell>
        </row>
        <row r="1450">
          <cell r="R1450">
            <v>4380</v>
          </cell>
          <cell r="S1450">
            <v>6694</v>
          </cell>
          <cell r="T1450">
            <v>6842</v>
          </cell>
        </row>
        <row r="1452">
          <cell r="R1452">
            <v>2238</v>
          </cell>
          <cell r="S1452">
            <v>2403</v>
          </cell>
          <cell r="T1452">
            <v>2323</v>
          </cell>
        </row>
        <row r="1453">
          <cell r="R1453">
            <v>2118</v>
          </cell>
          <cell r="S1453">
            <v>2283</v>
          </cell>
          <cell r="T1453">
            <v>2203</v>
          </cell>
        </row>
        <row r="1454">
          <cell r="R1454">
            <v>120</v>
          </cell>
          <cell r="S1454">
            <v>120</v>
          </cell>
          <cell r="T1454">
            <v>120</v>
          </cell>
        </row>
        <row r="1458">
          <cell r="R1458">
            <v>4199</v>
          </cell>
          <cell r="S1458">
            <v>4374</v>
          </cell>
          <cell r="T1458">
            <v>4416</v>
          </cell>
        </row>
        <row r="1459">
          <cell r="R1459">
            <v>0</v>
          </cell>
          <cell r="S1459">
            <v>0</v>
          </cell>
          <cell r="T1459">
            <v>0</v>
          </cell>
        </row>
        <row r="1460">
          <cell r="R1460">
            <v>0</v>
          </cell>
          <cell r="S1460">
            <v>0</v>
          </cell>
          <cell r="T1460">
            <v>0</v>
          </cell>
        </row>
        <row r="1461">
          <cell r="R1461">
            <v>732</v>
          </cell>
          <cell r="S1461">
            <v>505</v>
          </cell>
          <cell r="T1461">
            <v>505</v>
          </cell>
        </row>
        <row r="1462">
          <cell r="R1462">
            <v>1561</v>
          </cell>
          <cell r="S1462">
            <v>1557</v>
          </cell>
          <cell r="T1462">
            <v>1590</v>
          </cell>
        </row>
        <row r="1463">
          <cell r="R1463">
            <v>162</v>
          </cell>
          <cell r="S1463">
            <v>230</v>
          </cell>
          <cell r="T1463">
            <v>230</v>
          </cell>
        </row>
        <row r="1464">
          <cell r="R1464">
            <v>315</v>
          </cell>
          <cell r="S1464">
            <v>375</v>
          </cell>
          <cell r="T1464">
            <v>375</v>
          </cell>
        </row>
        <row r="1465">
          <cell r="R1465">
            <v>555</v>
          </cell>
          <cell r="S1465">
            <v>569</v>
          </cell>
          <cell r="T1465">
            <v>573</v>
          </cell>
        </row>
        <row r="1466">
          <cell r="R1466">
            <v>740</v>
          </cell>
          <cell r="S1466">
            <v>778</v>
          </cell>
          <cell r="T1466">
            <v>778</v>
          </cell>
        </row>
        <row r="1467">
          <cell r="R1467">
            <v>134</v>
          </cell>
          <cell r="S1467">
            <v>360</v>
          </cell>
          <cell r="T1467">
            <v>365</v>
          </cell>
        </row>
        <row r="1470">
          <cell r="R1470">
            <v>477.54166666666663</v>
          </cell>
          <cell r="S1470">
            <v>566</v>
          </cell>
          <cell r="T1470">
            <v>576</v>
          </cell>
        </row>
        <row r="1471">
          <cell r="R1471">
            <v>54</v>
          </cell>
          <cell r="S1471">
            <v>65</v>
          </cell>
          <cell r="T1471">
            <v>75</v>
          </cell>
        </row>
        <row r="1472">
          <cell r="R1472">
            <v>423.54166666666663</v>
          </cell>
          <cell r="S1472">
            <v>501</v>
          </cell>
          <cell r="T1472">
            <v>501</v>
          </cell>
        </row>
        <row r="1474">
          <cell r="R1474">
            <v>455</v>
          </cell>
          <cell r="S1474">
            <v>455</v>
          </cell>
          <cell r="T1474">
            <v>455</v>
          </cell>
        </row>
        <row r="1475">
          <cell r="R1475">
            <v>455</v>
          </cell>
          <cell r="S1475">
            <v>455</v>
          </cell>
          <cell r="T1475">
            <v>455</v>
          </cell>
        </row>
        <row r="1478">
          <cell r="R1478">
            <v>3128</v>
          </cell>
          <cell r="S1478">
            <v>3364</v>
          </cell>
          <cell r="T1478">
            <v>3299</v>
          </cell>
        </row>
        <row r="1479">
          <cell r="R1479">
            <v>190</v>
          </cell>
          <cell r="S1479">
            <v>193</v>
          </cell>
          <cell r="T1479">
            <v>193</v>
          </cell>
        </row>
        <row r="1480">
          <cell r="R1480">
            <v>182</v>
          </cell>
          <cell r="S1480">
            <v>185</v>
          </cell>
          <cell r="T1480">
            <v>185</v>
          </cell>
        </row>
        <row r="1481">
          <cell r="R1481" t="str">
            <v>-</v>
          </cell>
          <cell r="S1481" t="str">
            <v>-</v>
          </cell>
          <cell r="T1481" t="str">
            <v>-</v>
          </cell>
        </row>
        <row r="1482">
          <cell r="R1482">
            <v>8</v>
          </cell>
          <cell r="S1482">
            <v>8</v>
          </cell>
          <cell r="T1482">
            <v>8</v>
          </cell>
        </row>
        <row r="1483">
          <cell r="R1483">
            <v>0</v>
          </cell>
          <cell r="S1483">
            <v>0</v>
          </cell>
          <cell r="T1483">
            <v>0</v>
          </cell>
        </row>
        <row r="1484">
          <cell r="R1484">
            <v>1044</v>
          </cell>
          <cell r="S1484">
            <v>1255</v>
          </cell>
          <cell r="T1484">
            <v>1255</v>
          </cell>
        </row>
        <row r="1485">
          <cell r="R1485">
            <v>357</v>
          </cell>
          <cell r="S1485">
            <v>319</v>
          </cell>
          <cell r="T1485">
            <v>319</v>
          </cell>
        </row>
        <row r="1486">
          <cell r="R1486">
            <v>227</v>
          </cell>
          <cell r="S1486">
            <v>227</v>
          </cell>
          <cell r="T1486">
            <v>227</v>
          </cell>
        </row>
        <row r="1487">
          <cell r="R1487">
            <v>130</v>
          </cell>
          <cell r="S1487">
            <v>92</v>
          </cell>
          <cell r="T1487">
            <v>92</v>
          </cell>
        </row>
        <row r="1488">
          <cell r="R1488">
            <v>0</v>
          </cell>
          <cell r="S1488">
            <v>0</v>
          </cell>
          <cell r="T1488">
            <v>0</v>
          </cell>
        </row>
        <row r="1489">
          <cell r="R1489">
            <v>687</v>
          </cell>
          <cell r="S1489">
            <v>936</v>
          </cell>
          <cell r="T1489">
            <v>936</v>
          </cell>
        </row>
        <row r="1490">
          <cell r="R1490">
            <v>687</v>
          </cell>
          <cell r="S1490">
            <v>936</v>
          </cell>
          <cell r="T1490">
            <v>936</v>
          </cell>
        </row>
        <row r="1492">
          <cell r="R1492">
            <v>554</v>
          </cell>
          <cell r="S1492">
            <v>556</v>
          </cell>
          <cell r="T1492">
            <v>476</v>
          </cell>
        </row>
        <row r="1493">
          <cell r="R1493">
            <v>434</v>
          </cell>
          <cell r="S1493">
            <v>436</v>
          </cell>
          <cell r="T1493">
            <v>356</v>
          </cell>
        </row>
        <row r="1494">
          <cell r="R1494">
            <v>120</v>
          </cell>
          <cell r="S1494">
            <v>120</v>
          </cell>
          <cell r="T1494">
            <v>120</v>
          </cell>
        </row>
        <row r="1498">
          <cell r="R1498">
            <v>694</v>
          </cell>
          <cell r="S1498">
            <v>702</v>
          </cell>
          <cell r="T1498">
            <v>712</v>
          </cell>
        </row>
        <row r="1499">
          <cell r="R1499">
            <v>0</v>
          </cell>
          <cell r="S1499">
            <v>0</v>
          </cell>
          <cell r="T1499">
            <v>0</v>
          </cell>
        </row>
        <row r="1500">
          <cell r="R1500">
            <v>0</v>
          </cell>
          <cell r="S1500">
            <v>0</v>
          </cell>
          <cell r="T1500">
            <v>0</v>
          </cell>
        </row>
        <row r="1501">
          <cell r="R1501">
            <v>109</v>
          </cell>
          <cell r="S1501">
            <v>90</v>
          </cell>
          <cell r="T1501">
            <v>90</v>
          </cell>
        </row>
        <row r="1502">
          <cell r="R1502">
            <v>189</v>
          </cell>
          <cell r="S1502">
            <v>199</v>
          </cell>
          <cell r="T1502">
            <v>204</v>
          </cell>
        </row>
        <row r="1503">
          <cell r="R1503">
            <v>61</v>
          </cell>
          <cell r="S1503">
            <v>52</v>
          </cell>
          <cell r="T1503">
            <v>52</v>
          </cell>
        </row>
        <row r="1504">
          <cell r="R1504">
            <v>32</v>
          </cell>
          <cell r="S1504">
            <v>35</v>
          </cell>
          <cell r="T1504">
            <v>35</v>
          </cell>
        </row>
        <row r="1505">
          <cell r="R1505">
            <v>206</v>
          </cell>
          <cell r="S1505">
            <v>230</v>
          </cell>
          <cell r="T1505">
            <v>230</v>
          </cell>
        </row>
        <row r="1506">
          <cell r="R1506">
            <v>52</v>
          </cell>
          <cell r="S1506">
            <v>51</v>
          </cell>
          <cell r="T1506">
            <v>51</v>
          </cell>
        </row>
        <row r="1507">
          <cell r="R1507">
            <v>45</v>
          </cell>
          <cell r="S1507">
            <v>45</v>
          </cell>
          <cell r="T1507">
            <v>50</v>
          </cell>
        </row>
        <row r="1510">
          <cell r="R1510">
            <v>191</v>
          </cell>
          <cell r="S1510">
            <v>203</v>
          </cell>
          <cell r="T1510">
            <v>208</v>
          </cell>
        </row>
        <row r="1511">
          <cell r="R1511">
            <v>17</v>
          </cell>
          <cell r="S1511">
            <v>20</v>
          </cell>
          <cell r="T1511">
            <v>25</v>
          </cell>
        </row>
        <row r="1512">
          <cell r="R1512">
            <v>174</v>
          </cell>
          <cell r="S1512">
            <v>183</v>
          </cell>
          <cell r="T1512">
            <v>183</v>
          </cell>
        </row>
        <row r="1514">
          <cell r="R1514">
            <v>455</v>
          </cell>
          <cell r="S1514">
            <v>455</v>
          </cell>
          <cell r="T1514">
            <v>455</v>
          </cell>
        </row>
        <row r="1515">
          <cell r="R1515">
            <v>455</v>
          </cell>
          <cell r="S1515">
            <v>455</v>
          </cell>
          <cell r="T1515">
            <v>455</v>
          </cell>
        </row>
        <row r="1518">
          <cell r="R1518">
            <v>41347908.321565516</v>
          </cell>
          <cell r="S1518">
            <v>43768871.759681426</v>
          </cell>
          <cell r="T1518">
            <v>44599413.645690039</v>
          </cell>
        </row>
        <row r="1519">
          <cell r="R1519">
            <v>13948913.526252765</v>
          </cell>
          <cell r="S1519">
            <v>14266648.517058322</v>
          </cell>
          <cell r="T1519">
            <v>14407433.19629848</v>
          </cell>
        </row>
        <row r="1520">
          <cell r="R1520">
            <v>13912046.526252765</v>
          </cell>
          <cell r="S1520">
            <v>14229481.517058322</v>
          </cell>
          <cell r="T1520">
            <v>14370266.19629848</v>
          </cell>
        </row>
        <row r="1521">
          <cell r="R1521" t="str">
            <v>-</v>
          </cell>
          <cell r="S1521" t="str">
            <v>-</v>
          </cell>
          <cell r="T1521" t="str">
            <v>-</v>
          </cell>
        </row>
        <row r="1522">
          <cell r="R1522">
            <v>36867</v>
          </cell>
          <cell r="S1522">
            <v>37167</v>
          </cell>
          <cell r="T1522">
            <v>37167</v>
          </cell>
        </row>
        <row r="1523">
          <cell r="R1523">
            <v>0</v>
          </cell>
          <cell r="S1523">
            <v>0</v>
          </cell>
          <cell r="T1523">
            <v>0</v>
          </cell>
        </row>
        <row r="1524">
          <cell r="R1524">
            <v>17538684.658764198</v>
          </cell>
          <cell r="S1524">
            <v>18881814.70551385</v>
          </cell>
          <cell r="T1524">
            <v>19232541.51867222</v>
          </cell>
        </row>
        <row r="1525">
          <cell r="R1525">
            <v>11370898.888457008</v>
          </cell>
          <cell r="S1525">
            <v>11742528.007213851</v>
          </cell>
          <cell r="T1525">
            <v>11850723.376497218</v>
          </cell>
        </row>
        <row r="1526">
          <cell r="R1526">
            <v>10863795.942266585</v>
          </cell>
          <cell r="S1526">
            <v>11150572.657692803</v>
          </cell>
          <cell r="T1526">
            <v>11235339.021940719</v>
          </cell>
        </row>
        <row r="1527">
          <cell r="R1527">
            <v>507102.94619042194</v>
          </cell>
          <cell r="S1527">
            <v>591955.34952104907</v>
          </cell>
          <cell r="T1527">
            <v>615384.35455649893</v>
          </cell>
        </row>
        <row r="1528">
          <cell r="R1528">
            <v>0</v>
          </cell>
          <cell r="S1528">
            <v>0</v>
          </cell>
          <cell r="T1528">
            <v>0</v>
          </cell>
        </row>
        <row r="1529">
          <cell r="R1529">
            <v>6167785.7703071898</v>
          </cell>
          <cell r="S1529">
            <v>7139286.6983000003</v>
          </cell>
          <cell r="T1529">
            <v>7381818.1421750002</v>
          </cell>
        </row>
        <row r="1530">
          <cell r="R1530">
            <v>6167785.7703071898</v>
          </cell>
          <cell r="S1530">
            <v>7139286.6983000003</v>
          </cell>
          <cell r="T1530">
            <v>7381818.1421750002</v>
          </cell>
        </row>
        <row r="1532">
          <cell r="R1532">
            <v>2871151</v>
          </cell>
          <cell r="S1532">
            <v>3222860</v>
          </cell>
          <cell r="T1532">
            <v>3326458</v>
          </cell>
        </row>
        <row r="1533">
          <cell r="R1533">
            <v>2347910</v>
          </cell>
          <cell r="S1533">
            <v>2699619</v>
          </cell>
          <cell r="T1533">
            <v>2803217</v>
          </cell>
        </row>
        <row r="1534">
          <cell r="R1534">
            <v>523241</v>
          </cell>
          <cell r="S1534">
            <v>523241</v>
          </cell>
          <cell r="T1534">
            <v>523241</v>
          </cell>
        </row>
        <row r="1538">
          <cell r="R1538">
            <v>4171553.2597505827</v>
          </cell>
          <cell r="S1538">
            <v>4570272.3706112783</v>
          </cell>
          <cell r="T1538">
            <v>4803486.1100363676</v>
          </cell>
        </row>
        <row r="1539">
          <cell r="R1539">
            <v>0</v>
          </cell>
          <cell r="S1539">
            <v>0</v>
          </cell>
          <cell r="T1539">
            <v>0</v>
          </cell>
        </row>
        <row r="1540">
          <cell r="R1540">
            <v>0</v>
          </cell>
          <cell r="S1540">
            <v>0</v>
          </cell>
          <cell r="T1540">
            <v>0</v>
          </cell>
        </row>
        <row r="1541">
          <cell r="R1541">
            <v>932123.75269026658</v>
          </cell>
          <cell r="S1541">
            <v>749902.61424677819</v>
          </cell>
          <cell r="T1541">
            <v>791161.17066096235</v>
          </cell>
        </row>
        <row r="1542">
          <cell r="R1542">
            <v>1315013.2282838374</v>
          </cell>
          <cell r="S1542">
            <v>1534469.6</v>
          </cell>
          <cell r="T1542">
            <v>1707694.66</v>
          </cell>
        </row>
        <row r="1543">
          <cell r="R1543">
            <v>269503</v>
          </cell>
          <cell r="S1543">
            <v>401232</v>
          </cell>
          <cell r="T1543">
            <v>401232</v>
          </cell>
        </row>
        <row r="1544">
          <cell r="R1544">
            <v>199408</v>
          </cell>
          <cell r="S1544">
            <v>242850</v>
          </cell>
          <cell r="T1544">
            <v>242850</v>
          </cell>
        </row>
        <row r="1545">
          <cell r="R1545">
            <v>383029</v>
          </cell>
          <cell r="S1545">
            <v>451515.2</v>
          </cell>
          <cell r="T1545">
            <v>454012</v>
          </cell>
        </row>
        <row r="1546">
          <cell r="R1546">
            <v>825530</v>
          </cell>
          <cell r="S1546">
            <v>874666</v>
          </cell>
          <cell r="T1546">
            <v>874666</v>
          </cell>
        </row>
        <row r="1547">
          <cell r="R1547">
            <v>246946.27877647843</v>
          </cell>
          <cell r="S1547">
            <v>315636.95636449975</v>
          </cell>
          <cell r="T1547">
            <v>331870.2793754047</v>
          </cell>
        </row>
        <row r="1550">
          <cell r="R1550">
            <v>670559.87679797388</v>
          </cell>
          <cell r="S1550">
            <v>680230.16649797396</v>
          </cell>
          <cell r="T1550">
            <v>682448.82068297383</v>
          </cell>
        </row>
        <row r="1551">
          <cell r="R1551">
            <v>234497.79399999999</v>
          </cell>
          <cell r="S1551">
            <v>244168.08370000002</v>
          </cell>
          <cell r="T1551">
            <v>246386.73788500001</v>
          </cell>
        </row>
        <row r="1552">
          <cell r="R1552">
            <v>436062.08279797388</v>
          </cell>
          <cell r="S1552">
            <v>436062.08279797388</v>
          </cell>
          <cell r="T1552">
            <v>436062.08279797388</v>
          </cell>
        </row>
        <row r="1554">
          <cell r="R1554">
            <v>2147046</v>
          </cell>
          <cell r="S1554">
            <v>2147046</v>
          </cell>
          <cell r="T1554">
            <v>2147046</v>
          </cell>
        </row>
        <row r="1555">
          <cell r="R1555">
            <v>2147046</v>
          </cell>
          <cell r="S1555">
            <v>2147046</v>
          </cell>
          <cell r="T1555">
            <v>2147046</v>
          </cell>
        </row>
        <row r="1558">
          <cell r="R1558">
            <v>126452.49914572375</v>
          </cell>
          <cell r="S1558">
            <v>122687.51977345755</v>
          </cell>
          <cell r="T1558">
            <v>124249.51411086544</v>
          </cell>
        </row>
        <row r="1559">
          <cell r="R1559">
            <v>128511.19902567187</v>
          </cell>
          <cell r="S1559">
            <v>131397.12812709098</v>
          </cell>
          <cell r="T1559">
            <v>132695.29829094472</v>
          </cell>
        </row>
        <row r="1560">
          <cell r="R1560">
            <v>128387.28798682877</v>
          </cell>
          <cell r="S1560">
            <v>131273.12370436476</v>
          </cell>
          <cell r="T1560">
            <v>132571.92328405549</v>
          </cell>
        </row>
        <row r="1561">
          <cell r="R1561" t="str">
            <v>-</v>
          </cell>
          <cell r="S1561" t="str">
            <v>-</v>
          </cell>
          <cell r="T1561" t="str">
            <v>-</v>
          </cell>
        </row>
        <row r="1562">
          <cell r="R1562">
            <v>384031.25</v>
          </cell>
          <cell r="S1562">
            <v>387156.25</v>
          </cell>
          <cell r="T1562">
            <v>387156.25</v>
          </cell>
        </row>
        <row r="1563">
          <cell r="R1563">
            <v>0</v>
          </cell>
          <cell r="S1563">
            <v>0</v>
          </cell>
          <cell r="T1563">
            <v>0</v>
          </cell>
        </row>
        <row r="1564">
          <cell r="R1564">
            <v>131529.61257172574</v>
          </cell>
          <cell r="S1564">
            <v>115995.91292243428</v>
          </cell>
          <cell r="T1564">
            <v>116543.90584807191</v>
          </cell>
        </row>
        <row r="1565">
          <cell r="R1565">
            <v>140756.81927679994</v>
          </cell>
          <cell r="S1565">
            <v>142416.53334320395</v>
          </cell>
          <cell r="T1565">
            <v>142917.55157377254</v>
          </cell>
        </row>
        <row r="1566">
          <cell r="R1566">
            <v>137690.69635318866</v>
          </cell>
          <cell r="S1566">
            <v>137947.50417771182</v>
          </cell>
          <cell r="T1566">
            <v>138196.05193039015</v>
          </cell>
        </row>
        <row r="1567">
          <cell r="R1567">
            <v>269162.92260638106</v>
          </cell>
          <cell r="S1567">
            <v>365404.53674138832</v>
          </cell>
          <cell r="T1567">
            <v>379866.88552870305</v>
          </cell>
        </row>
        <row r="1568">
          <cell r="R1568">
            <v>0</v>
          </cell>
          <cell r="S1568">
            <v>0</v>
          </cell>
          <cell r="T1568">
            <v>0</v>
          </cell>
        </row>
        <row r="1569">
          <cell r="R1569">
            <v>117347.52226611854</v>
          </cell>
          <cell r="S1569">
            <v>88876.689302609317</v>
          </cell>
          <cell r="T1569">
            <v>89908.142626120534</v>
          </cell>
        </row>
        <row r="1570">
          <cell r="R1570">
            <v>117347.52226611854</v>
          </cell>
          <cell r="S1570">
            <v>88876.689302609317</v>
          </cell>
          <cell r="T1570">
            <v>89908.142626120534</v>
          </cell>
        </row>
        <row r="1572">
          <cell r="R1572">
            <v>106909.10783437593</v>
          </cell>
          <cell r="S1572">
            <v>111765.15466777638</v>
          </cell>
          <cell r="T1572">
            <v>119330.53522743577</v>
          </cell>
        </row>
        <row r="1573">
          <cell r="R1573">
            <v>92379.209946490402</v>
          </cell>
          <cell r="S1573">
            <v>98540.626368812969</v>
          </cell>
          <cell r="T1573">
            <v>106037.86503253139</v>
          </cell>
        </row>
        <row r="1574">
          <cell r="R1574">
            <v>363361.8055555555</v>
          </cell>
          <cell r="S1574">
            <v>363361.8055555555</v>
          </cell>
          <cell r="T1574">
            <v>363361.8055555555</v>
          </cell>
        </row>
        <row r="1578">
          <cell r="R1578">
            <v>83058.227117670904</v>
          </cell>
          <cell r="S1578">
            <v>87072.709392837947</v>
          </cell>
          <cell r="T1578">
            <v>90645.495735891571</v>
          </cell>
        </row>
        <row r="1579">
          <cell r="R1579">
            <v>0</v>
          </cell>
          <cell r="S1579">
            <v>0</v>
          </cell>
          <cell r="T1579">
            <v>0</v>
          </cell>
        </row>
        <row r="1580">
          <cell r="R1580">
            <v>0</v>
          </cell>
          <cell r="S1580">
            <v>0</v>
          </cell>
          <cell r="T1580">
            <v>0</v>
          </cell>
        </row>
        <row r="1581">
          <cell r="R1581">
            <v>106116.09206401031</v>
          </cell>
          <cell r="S1581">
            <v>123746.30598131655</v>
          </cell>
          <cell r="T1581">
            <v>130554.64862392117</v>
          </cell>
        </row>
        <row r="1582">
          <cell r="R1582">
            <v>70201.432216732734</v>
          </cell>
          <cell r="S1582">
            <v>82127.46735174481</v>
          </cell>
          <cell r="T1582">
            <v>89501.816561844855</v>
          </cell>
        </row>
        <row r="1583">
          <cell r="R1583">
            <v>138633.23045267491</v>
          </cell>
          <cell r="S1583">
            <v>145373.91304347824</v>
          </cell>
          <cell r="T1583">
            <v>145373.91304347824</v>
          </cell>
        </row>
        <row r="1584">
          <cell r="R1584">
            <v>52753.439153439154</v>
          </cell>
          <cell r="S1584">
            <v>53966.666666666664</v>
          </cell>
          <cell r="T1584">
            <v>53966.666666666664</v>
          </cell>
        </row>
        <row r="1585">
          <cell r="R1585">
            <v>57511.861861861864</v>
          </cell>
          <cell r="S1585">
            <v>66127.006444053899</v>
          </cell>
          <cell r="T1585">
            <v>66028.504944735309</v>
          </cell>
        </row>
        <row r="1586">
          <cell r="R1586">
            <v>92965.090090090074</v>
          </cell>
          <cell r="S1586">
            <v>93687.446443873167</v>
          </cell>
          <cell r="T1586">
            <v>93687.446443873167</v>
          </cell>
        </row>
        <row r="1587">
          <cell r="R1587">
            <v>162021.74566610515</v>
          </cell>
          <cell r="S1587">
            <v>73064.110269560129</v>
          </cell>
          <cell r="T1587">
            <v>75769.470177033028</v>
          </cell>
        </row>
        <row r="1590">
          <cell r="R1590">
            <v>117015.94569373944</v>
          </cell>
          <cell r="S1590">
            <v>100151.67351265812</v>
          </cell>
          <cell r="T1590">
            <v>98733.915029365438</v>
          </cell>
        </row>
        <row r="1591">
          <cell r="R1591">
            <v>361879.31172839506</v>
          </cell>
          <cell r="S1591">
            <v>313036.00474358973</v>
          </cell>
          <cell r="T1591">
            <v>273763.04209444445</v>
          </cell>
        </row>
        <row r="1592">
          <cell r="R1592">
            <v>85796.769856955027</v>
          </cell>
          <cell r="S1592">
            <v>72531.949899862593</v>
          </cell>
          <cell r="T1592">
            <v>72531.949899862593</v>
          </cell>
        </row>
        <row r="1594">
          <cell r="R1594">
            <v>434279.48717948713</v>
          </cell>
          <cell r="S1594">
            <v>434279.48717948713</v>
          </cell>
          <cell r="T1594">
            <v>434279.48717948713</v>
          </cell>
        </row>
        <row r="1595">
          <cell r="R1595">
            <v>434279.48717948719</v>
          </cell>
          <cell r="S1595">
            <v>434279.48717948719</v>
          </cell>
          <cell r="T1595">
            <v>434279.48717948719</v>
          </cell>
        </row>
        <row r="1598">
          <cell r="R1598">
            <v>236168.10575355191</v>
          </cell>
          <cell r="S1598">
            <v>225863.38154830888</v>
          </cell>
          <cell r="T1598">
            <v>228860.58313983417</v>
          </cell>
        </row>
        <row r="1599">
          <cell r="R1599">
            <v>404871.49122807017</v>
          </cell>
          <cell r="S1599">
            <v>409493.63952722587</v>
          </cell>
          <cell r="T1599">
            <v>411575.64476373448</v>
          </cell>
        </row>
        <row r="1600">
          <cell r="R1600">
            <v>405787.54578754579</v>
          </cell>
          <cell r="S1600">
            <v>410459.58069597068</v>
          </cell>
          <cell r="T1600">
            <v>412631.61859135539</v>
          </cell>
        </row>
        <row r="1601">
          <cell r="R1601" t="str">
            <v>-</v>
          </cell>
          <cell r="S1601" t="str">
            <v>-</v>
          </cell>
          <cell r="T1601" t="str">
            <v>-</v>
          </cell>
        </row>
        <row r="1602">
          <cell r="R1602">
            <v>384031.25</v>
          </cell>
          <cell r="S1602">
            <v>387156.25</v>
          </cell>
          <cell r="T1602">
            <v>387156.25</v>
          </cell>
        </row>
        <row r="1603">
          <cell r="R1603">
            <v>0</v>
          </cell>
          <cell r="S1603">
            <v>0</v>
          </cell>
          <cell r="T1603">
            <v>0</v>
          </cell>
        </row>
        <row r="1604">
          <cell r="R1604">
            <v>252955.14192739117</v>
          </cell>
          <cell r="S1604">
            <v>221569.1305235684</v>
          </cell>
          <cell r="T1604">
            <v>222393.345017421</v>
          </cell>
        </row>
        <row r="1605">
          <cell r="R1605">
            <v>321679.79639569717</v>
          </cell>
          <cell r="S1605">
            <v>348496.41715907538</v>
          </cell>
          <cell r="T1605">
            <v>351739.01650009421</v>
          </cell>
        </row>
        <row r="1606">
          <cell r="R1606">
            <v>340525.33039647579</v>
          </cell>
          <cell r="S1606">
            <v>350326.92637527524</v>
          </cell>
          <cell r="T1606">
            <v>354883.70694701537</v>
          </cell>
        </row>
        <row r="1607">
          <cell r="R1607">
            <v>288772.59471741464</v>
          </cell>
          <cell r="S1607">
            <v>343979.83463649516</v>
          </cell>
          <cell r="T1607">
            <v>343979.83463649516</v>
          </cell>
        </row>
        <row r="1608">
          <cell r="R1608">
            <v>0</v>
          </cell>
          <cell r="S1608">
            <v>0</v>
          </cell>
          <cell r="T1608">
            <v>0</v>
          </cell>
        </row>
        <row r="1609">
          <cell r="R1609">
            <v>217242.33021678671</v>
          </cell>
          <cell r="S1609">
            <v>178310.79245014244</v>
          </cell>
          <cell r="T1609">
            <v>178310.79245014244</v>
          </cell>
        </row>
        <row r="1610">
          <cell r="R1610">
            <v>217242.33021678671</v>
          </cell>
          <cell r="S1610">
            <v>178310.79245014244</v>
          </cell>
          <cell r="T1610">
            <v>178310.79245014244</v>
          </cell>
        </row>
        <row r="1612">
          <cell r="R1612">
            <v>163353.79061371839</v>
          </cell>
          <cell r="S1612">
            <v>163154.82613908872</v>
          </cell>
          <cell r="T1612">
            <v>172415.79131652659</v>
          </cell>
        </row>
        <row r="1613">
          <cell r="R1613">
            <v>108052.03533026115</v>
          </cell>
          <cell r="S1613">
            <v>108051.9877675841</v>
          </cell>
          <cell r="T1613">
            <v>108051.96629213484</v>
          </cell>
        </row>
        <row r="1614">
          <cell r="R1614">
            <v>363361.8055555555</v>
          </cell>
          <cell r="S1614">
            <v>363361.8055555555</v>
          </cell>
          <cell r="T1614">
            <v>363361.8055555555</v>
          </cell>
        </row>
        <row r="1618">
          <cell r="R1618">
            <v>130706.19662571656</v>
          </cell>
          <cell r="S1618">
            <v>135619.48335851569</v>
          </cell>
          <cell r="T1618">
            <v>136709.39351821007</v>
          </cell>
        </row>
        <row r="1619">
          <cell r="R1619">
            <v>0</v>
          </cell>
          <cell r="S1619">
            <v>0</v>
          </cell>
          <cell r="T1619">
            <v>0</v>
          </cell>
        </row>
        <row r="1620">
          <cell r="R1620">
            <v>0</v>
          </cell>
          <cell r="S1620">
            <v>0</v>
          </cell>
          <cell r="T1620">
            <v>0</v>
          </cell>
        </row>
        <row r="1621">
          <cell r="R1621">
            <v>284971.76591743116</v>
          </cell>
          <cell r="S1621">
            <v>269941.80967373733</v>
          </cell>
          <cell r="T1621">
            <v>272588.29800387204</v>
          </cell>
        </row>
        <row r="1622">
          <cell r="R1622">
            <v>93231.316313238291</v>
          </cell>
          <cell r="S1622">
            <v>108936.34840871021</v>
          </cell>
          <cell r="T1622">
            <v>120158.08823529411</v>
          </cell>
        </row>
        <row r="1623">
          <cell r="R1623">
            <v>121372.95081967214</v>
          </cell>
          <cell r="S1623">
            <v>202094.55128205125</v>
          </cell>
          <cell r="T1623">
            <v>158004.80769230772</v>
          </cell>
        </row>
        <row r="1624">
          <cell r="R1624">
            <v>88031.25</v>
          </cell>
          <cell r="S1624">
            <v>70714.28571428571</v>
          </cell>
          <cell r="T1624">
            <v>70714.28571428571</v>
          </cell>
        </row>
        <row r="1625">
          <cell r="R1625">
            <v>52766.181229773465</v>
          </cell>
          <cell r="S1625">
            <v>54891.304347826081</v>
          </cell>
          <cell r="T1625">
            <v>54891.304347826081</v>
          </cell>
        </row>
        <row r="1626">
          <cell r="R1626">
            <v>235977.56410256409</v>
          </cell>
          <cell r="S1626">
            <v>226831.69934640522</v>
          </cell>
          <cell r="T1626">
            <v>226831.69934640522</v>
          </cell>
        </row>
        <row r="1627">
          <cell r="R1627">
            <v>192578.72274174631</v>
          </cell>
          <cell r="S1627">
            <v>267876.61734166654</v>
          </cell>
          <cell r="T1627">
            <v>268144.49395900819</v>
          </cell>
        </row>
        <row r="1630">
          <cell r="R1630">
            <v>99046.157940663194</v>
          </cell>
          <cell r="S1630">
            <v>94516.044211822664</v>
          </cell>
          <cell r="T1630">
            <v>93601.657806490388</v>
          </cell>
        </row>
        <row r="1631">
          <cell r="R1631">
            <v>316400.95098039217</v>
          </cell>
          <cell r="S1631">
            <v>282387.84875000006</v>
          </cell>
          <cell r="T1631">
            <v>237205.79295000003</v>
          </cell>
        </row>
        <row r="1632">
          <cell r="R1632">
            <v>77810.344827586217</v>
          </cell>
          <cell r="S1632">
            <v>73983.606557377047</v>
          </cell>
          <cell r="T1632">
            <v>73983.606557377047</v>
          </cell>
        </row>
        <row r="1634">
          <cell r="R1634">
            <v>434279.48717948713</v>
          </cell>
          <cell r="S1634">
            <v>434279.48717948713</v>
          </cell>
          <cell r="T1634">
            <v>434279.48717948713</v>
          </cell>
        </row>
        <row r="1635">
          <cell r="R1635">
            <v>434279.48717948719</v>
          </cell>
          <cell r="S1635">
            <v>434279.48717948719</v>
          </cell>
          <cell r="T1635">
            <v>434279.48717948719</v>
          </cell>
        </row>
        <row r="1638">
          <cell r="R1638">
            <v>23172.262828521278</v>
          </cell>
          <cell r="S1638">
            <v>19828.917781247113</v>
          </cell>
          <cell r="T1638">
            <v>19266.323565850435</v>
          </cell>
        </row>
        <row r="1640">
          <cell r="R1640">
            <v>23172.262828521278</v>
          </cell>
          <cell r="S1640">
            <v>19828.917781247113</v>
          </cell>
          <cell r="T1640">
            <v>19266.323565850435</v>
          </cell>
        </row>
        <row r="1641">
          <cell r="R1641" t="str">
            <v>-</v>
          </cell>
          <cell r="S1641" t="str">
            <v>-</v>
          </cell>
          <cell r="T1641" t="str">
            <v>-</v>
          </cell>
        </row>
        <row r="1642">
          <cell r="R1642">
            <v>0</v>
          </cell>
          <cell r="S1642">
            <v>0</v>
          </cell>
          <cell r="T1642">
            <v>0</v>
          </cell>
        </row>
        <row r="1643">
          <cell r="R1643">
            <v>0</v>
          </cell>
          <cell r="S1643">
            <v>0</v>
          </cell>
          <cell r="T1643">
            <v>0</v>
          </cell>
        </row>
        <row r="1646">
          <cell r="R1646">
            <v>2413</v>
          </cell>
          <cell r="S1646">
            <v>2413</v>
          </cell>
          <cell r="T1646">
            <v>2413</v>
          </cell>
        </row>
        <row r="1647">
          <cell r="R1647">
            <v>199.14</v>
          </cell>
          <cell r="S1647">
            <v>199.14</v>
          </cell>
          <cell r="T1647">
            <v>199.14</v>
          </cell>
        </row>
        <row r="1648">
          <cell r="R1648">
            <v>0</v>
          </cell>
          <cell r="S1648">
            <v>0</v>
          </cell>
          <cell r="T1648">
            <v>0</v>
          </cell>
        </row>
        <row r="1650">
          <cell r="R1650" t="str">
            <v>-</v>
          </cell>
          <cell r="S1650" t="str">
            <v>-</v>
          </cell>
          <cell r="T1650" t="str">
            <v>-</v>
          </cell>
        </row>
        <row r="1653">
          <cell r="R1653">
            <v>2453</v>
          </cell>
          <cell r="S1653">
            <v>2453</v>
          </cell>
          <cell r="T1653">
            <v>2453</v>
          </cell>
        </row>
        <row r="1654">
          <cell r="R1654">
            <v>4359.6674754800315</v>
          </cell>
          <cell r="S1654">
            <v>3748.8333823774947</v>
          </cell>
          <cell r="T1654">
            <v>3649.8041076528348</v>
          </cell>
        </row>
        <row r="1659">
          <cell r="R1659">
            <v>0</v>
          </cell>
          <cell r="S1659">
            <v>0</v>
          </cell>
          <cell r="T1659">
            <v>0</v>
          </cell>
        </row>
        <row r="1660">
          <cell r="R1660">
            <v>0</v>
          </cell>
          <cell r="S1660">
            <v>0</v>
          </cell>
          <cell r="T1660">
            <v>0</v>
          </cell>
        </row>
        <row r="1661">
          <cell r="R1661">
            <v>0</v>
          </cell>
          <cell r="S1661">
            <v>0</v>
          </cell>
          <cell r="T1661">
            <v>0</v>
          </cell>
        </row>
        <row r="1662">
          <cell r="R1662">
            <v>0</v>
          </cell>
          <cell r="S1662">
            <v>0</v>
          </cell>
          <cell r="T1662">
            <v>0</v>
          </cell>
        </row>
        <row r="1663">
          <cell r="R1663">
            <v>0</v>
          </cell>
          <cell r="S1663">
            <v>0</v>
          </cell>
          <cell r="T1663">
            <v>0</v>
          </cell>
        </row>
        <row r="1664">
          <cell r="R1664">
            <v>0</v>
          </cell>
          <cell r="S1664">
            <v>0</v>
          </cell>
          <cell r="T1664">
            <v>0</v>
          </cell>
        </row>
        <row r="1665">
          <cell r="R1665">
            <v>0</v>
          </cell>
          <cell r="S1665">
            <v>0</v>
          </cell>
          <cell r="T1665">
            <v>0</v>
          </cell>
        </row>
        <row r="1666">
          <cell r="R1666">
            <v>0</v>
          </cell>
          <cell r="S1666">
            <v>0</v>
          </cell>
          <cell r="T1666">
            <v>0</v>
          </cell>
        </row>
        <row r="1667">
          <cell r="R1667">
            <v>0</v>
          </cell>
          <cell r="S1667">
            <v>0</v>
          </cell>
          <cell r="T1667">
            <v>0</v>
          </cell>
        </row>
        <row r="1671">
          <cell r="R1671">
            <v>0</v>
          </cell>
          <cell r="S1671">
            <v>0</v>
          </cell>
          <cell r="T1671">
            <v>0</v>
          </cell>
        </row>
        <row r="1672">
          <cell r="R1672">
            <v>0</v>
          </cell>
          <cell r="S1672">
            <v>0</v>
          </cell>
          <cell r="T1672">
            <v>0</v>
          </cell>
        </row>
        <row r="1675">
          <cell r="R1675">
            <v>0</v>
          </cell>
          <cell r="S1675">
            <v>0</v>
          </cell>
          <cell r="T1675">
            <v>0</v>
          </cell>
        </row>
        <row r="1678">
          <cell r="R1678">
            <v>0.86513192547869666</v>
          </cell>
          <cell r="S1678">
            <v>0.85571780054388769</v>
          </cell>
          <cell r="T1678">
            <v>0.97162758847440767</v>
          </cell>
        </row>
        <row r="1680">
          <cell r="R1680">
            <v>0.86513192547869666</v>
          </cell>
          <cell r="S1680">
            <v>0.85571780054388769</v>
          </cell>
          <cell r="T1680">
            <v>0.97162758847440767</v>
          </cell>
        </row>
        <row r="1681">
          <cell r="R1681" t="str">
            <v>-</v>
          </cell>
          <cell r="S1681" t="str">
            <v>-</v>
          </cell>
          <cell r="T1681" t="str">
            <v>-</v>
          </cell>
        </row>
        <row r="1682">
          <cell r="R1682" t="str">
            <v>-</v>
          </cell>
          <cell r="S1682" t="str">
            <v>-</v>
          </cell>
          <cell r="T1682" t="str">
            <v>-</v>
          </cell>
        </row>
        <row r="1683">
          <cell r="R1683">
            <v>0</v>
          </cell>
          <cell r="S1683">
            <v>0</v>
          </cell>
          <cell r="T1683">
            <v>0</v>
          </cell>
        </row>
        <row r="1686">
          <cell r="R1686">
            <v>1</v>
          </cell>
          <cell r="S1686">
            <v>1</v>
          </cell>
          <cell r="T1686">
            <v>1</v>
          </cell>
        </row>
        <row r="1687">
          <cell r="R1687">
            <v>1</v>
          </cell>
          <cell r="S1687">
            <v>1</v>
          </cell>
          <cell r="T1687">
            <v>1</v>
          </cell>
        </row>
        <row r="1688">
          <cell r="R1688">
            <v>0</v>
          </cell>
          <cell r="S1688">
            <v>0</v>
          </cell>
          <cell r="T1688">
            <v>0</v>
          </cell>
        </row>
        <row r="1690">
          <cell r="R1690" t="str">
            <v>-</v>
          </cell>
          <cell r="S1690" t="str">
            <v>-</v>
          </cell>
          <cell r="T1690" t="str">
            <v>-</v>
          </cell>
        </row>
        <row r="1693">
          <cell r="R1693">
            <v>1</v>
          </cell>
          <cell r="S1693">
            <v>1</v>
          </cell>
          <cell r="T1693">
            <v>1</v>
          </cell>
        </row>
        <row r="1694">
          <cell r="R1694">
            <v>1.530521053269924</v>
          </cell>
          <cell r="S1694">
            <v>0.85988975156063263</v>
          </cell>
          <cell r="T1694">
            <v>0.97358397543348385</v>
          </cell>
        </row>
        <row r="1699">
          <cell r="R1699">
            <v>0</v>
          </cell>
          <cell r="S1699">
            <v>0</v>
          </cell>
          <cell r="T1699">
            <v>0</v>
          </cell>
        </row>
        <row r="1700">
          <cell r="R1700">
            <v>0</v>
          </cell>
          <cell r="S1700">
            <v>0</v>
          </cell>
          <cell r="T1700">
            <v>0</v>
          </cell>
        </row>
        <row r="1701">
          <cell r="R1701" t="str">
            <v>-</v>
          </cell>
          <cell r="S1701" t="str">
            <v>-</v>
          </cell>
          <cell r="T1701" t="str">
            <v>-</v>
          </cell>
        </row>
        <row r="1702">
          <cell r="R1702" t="str">
            <v>-</v>
          </cell>
          <cell r="S1702" t="str">
            <v>-</v>
          </cell>
          <cell r="T1702" t="str">
            <v>-</v>
          </cell>
        </row>
        <row r="1703">
          <cell r="R1703" t="str">
            <v>-</v>
          </cell>
          <cell r="S1703" t="str">
            <v>-</v>
          </cell>
          <cell r="T1703" t="str">
            <v>-</v>
          </cell>
        </row>
        <row r="1704">
          <cell r="R1704" t="str">
            <v>-</v>
          </cell>
          <cell r="S1704" t="str">
            <v>-</v>
          </cell>
          <cell r="T1704" t="str">
            <v>-</v>
          </cell>
        </row>
        <row r="1705">
          <cell r="R1705" t="str">
            <v>-</v>
          </cell>
          <cell r="S1705" t="str">
            <v>-</v>
          </cell>
          <cell r="T1705" t="str">
            <v>-</v>
          </cell>
        </row>
        <row r="1706">
          <cell r="R1706" t="str">
            <v>-</v>
          </cell>
          <cell r="S1706" t="str">
            <v>-</v>
          </cell>
          <cell r="T1706" t="str">
            <v>-</v>
          </cell>
        </row>
        <row r="1707">
          <cell r="R1707" t="str">
            <v>-</v>
          </cell>
          <cell r="S1707" t="str">
            <v>-</v>
          </cell>
          <cell r="T1707" t="str">
            <v>-</v>
          </cell>
        </row>
        <row r="1711">
          <cell r="R1711" t="str">
            <v>-</v>
          </cell>
          <cell r="S1711" t="str">
            <v>-</v>
          </cell>
          <cell r="T1711" t="str">
            <v>-</v>
          </cell>
        </row>
        <row r="1712">
          <cell r="R1712" t="str">
            <v>-</v>
          </cell>
          <cell r="S1712" t="str">
            <v>-</v>
          </cell>
          <cell r="T1712" t="str">
            <v>-</v>
          </cell>
        </row>
        <row r="1715">
          <cell r="R1715" t="str">
            <v>-</v>
          </cell>
          <cell r="S1715" t="str">
            <v>-</v>
          </cell>
          <cell r="T1715" t="str">
            <v>-</v>
          </cell>
        </row>
        <row r="1718">
          <cell r="R1718">
            <v>232881057.20074755</v>
          </cell>
          <cell r="S1718">
            <v>251423584.88241917</v>
          </cell>
          <cell r="T1718">
            <v>261931665.87953913</v>
          </cell>
        </row>
        <row r="1719">
          <cell r="R1719">
            <v>101400535.25</v>
          </cell>
          <cell r="S1719">
            <v>112813584.2604036</v>
          </cell>
          <cell r="T1719">
            <v>129106824.7604036</v>
          </cell>
        </row>
        <row r="1720">
          <cell r="R1720">
            <v>99409905</v>
          </cell>
          <cell r="S1720">
            <v>108631713.5104036</v>
          </cell>
          <cell r="T1720">
            <v>121431713.5104036</v>
          </cell>
        </row>
        <row r="1721">
          <cell r="R1721" t="str">
            <v>-</v>
          </cell>
          <cell r="S1721" t="str">
            <v>-</v>
          </cell>
          <cell r="T1721" t="str">
            <v>-</v>
          </cell>
        </row>
        <row r="1722">
          <cell r="R1722">
            <v>1990630.25</v>
          </cell>
          <cell r="S1722">
            <v>4181870.75</v>
          </cell>
          <cell r="T1722">
            <v>7675111.25</v>
          </cell>
        </row>
        <row r="1723">
          <cell r="R1723">
            <v>0</v>
          </cell>
          <cell r="S1723">
            <v>0</v>
          </cell>
          <cell r="T1723">
            <v>0</v>
          </cell>
        </row>
        <row r="1724">
          <cell r="R1724">
            <v>30034123.013399996</v>
          </cell>
          <cell r="S1724">
            <v>33230094.258999996</v>
          </cell>
          <cell r="T1724">
            <v>32328794.930999994</v>
          </cell>
        </row>
        <row r="1725">
          <cell r="R1725">
            <v>23022261.013399996</v>
          </cell>
          <cell r="S1725">
            <v>26218232.258999996</v>
          </cell>
          <cell r="T1725">
            <v>25316932.930999994</v>
          </cell>
        </row>
        <row r="1726">
          <cell r="R1726">
            <v>16058913.013399996</v>
          </cell>
          <cell r="S1726">
            <v>15011933.258999996</v>
          </cell>
          <cell r="T1726">
            <v>14890633.930999994</v>
          </cell>
        </row>
        <row r="1727">
          <cell r="R1727">
            <v>6963348</v>
          </cell>
          <cell r="S1727">
            <v>11206299</v>
          </cell>
          <cell r="T1727">
            <v>10426299</v>
          </cell>
        </row>
        <row r="1728">
          <cell r="R1728">
            <v>0</v>
          </cell>
          <cell r="S1728">
            <v>0</v>
          </cell>
          <cell r="T1728">
            <v>0</v>
          </cell>
        </row>
        <row r="1729">
          <cell r="R1729">
            <v>7011862</v>
          </cell>
          <cell r="S1729">
            <v>7011862</v>
          </cell>
          <cell r="T1729">
            <v>7011862</v>
          </cell>
        </row>
        <row r="1730">
          <cell r="R1730">
            <v>7011862</v>
          </cell>
          <cell r="S1730">
            <v>7011862</v>
          </cell>
          <cell r="T1730">
            <v>7011862</v>
          </cell>
        </row>
        <row r="1732">
          <cell r="R1732">
            <v>68340478.696930557</v>
          </cell>
          <cell r="S1732">
            <v>63657696.702598557</v>
          </cell>
          <cell r="T1732">
            <v>57570598.127718553</v>
          </cell>
        </row>
        <row r="1733">
          <cell r="R1733">
            <v>60806686.789999999</v>
          </cell>
          <cell r="S1733">
            <v>57548270.649999999</v>
          </cell>
          <cell r="T1733">
            <v>53066586.049999997</v>
          </cell>
        </row>
        <row r="1734">
          <cell r="R1734">
            <v>7533791.9069305584</v>
          </cell>
          <cell r="S1734">
            <v>6109426.0525985584</v>
          </cell>
          <cell r="T1734">
            <v>4504012.0777185587</v>
          </cell>
        </row>
        <row r="1738">
          <cell r="R1738">
            <v>15655400.067416999</v>
          </cell>
          <cell r="S1738">
            <v>24733409.487417001</v>
          </cell>
          <cell r="T1738">
            <v>26078367.887417</v>
          </cell>
        </row>
        <row r="1739">
          <cell r="R1739">
            <v>0</v>
          </cell>
          <cell r="S1739">
            <v>0</v>
          </cell>
          <cell r="T1739">
            <v>0</v>
          </cell>
        </row>
        <row r="1740">
          <cell r="R1740">
            <v>0</v>
          </cell>
          <cell r="S1740">
            <v>0</v>
          </cell>
          <cell r="T1740">
            <v>0</v>
          </cell>
        </row>
        <row r="1741">
          <cell r="R1741">
            <v>1061226.847417</v>
          </cell>
          <cell r="S1741">
            <v>854506.84741699998</v>
          </cell>
          <cell r="T1741">
            <v>649706.84741699998</v>
          </cell>
        </row>
        <row r="1742">
          <cell r="R1742">
            <v>3757697</v>
          </cell>
          <cell r="S1742">
            <v>3719057</v>
          </cell>
          <cell r="T1742">
            <v>3680417</v>
          </cell>
        </row>
        <row r="1743">
          <cell r="R1743">
            <v>1235386</v>
          </cell>
          <cell r="S1743">
            <v>1235386</v>
          </cell>
          <cell r="T1743">
            <v>1235386</v>
          </cell>
        </row>
        <row r="1744">
          <cell r="R1744">
            <v>4243983.2200000007</v>
          </cell>
          <cell r="S1744">
            <v>10646188.940000001</v>
          </cell>
          <cell r="T1744">
            <v>10309781.340000002</v>
          </cell>
        </row>
        <row r="1745">
          <cell r="R1745">
            <v>302028</v>
          </cell>
          <cell r="S1745">
            <v>166004</v>
          </cell>
          <cell r="T1745">
            <v>2180810</v>
          </cell>
        </row>
        <row r="1746">
          <cell r="R1746">
            <v>5055036</v>
          </cell>
          <cell r="S1746">
            <v>8112223.6999999993</v>
          </cell>
          <cell r="T1746">
            <v>8022223.6999999993</v>
          </cell>
        </row>
        <row r="1747">
          <cell r="R1747">
            <v>43</v>
          </cell>
          <cell r="S1747">
            <v>43</v>
          </cell>
          <cell r="T1747">
            <v>43</v>
          </cell>
        </row>
        <row r="1750">
          <cell r="R1750">
            <v>639014.17299999995</v>
          </cell>
          <cell r="S1750">
            <v>319014.17300000001</v>
          </cell>
          <cell r="T1750">
            <v>319014.17300000001</v>
          </cell>
        </row>
        <row r="1751">
          <cell r="R1751">
            <v>446839</v>
          </cell>
          <cell r="S1751">
            <v>126839</v>
          </cell>
          <cell r="T1751">
            <v>126839</v>
          </cell>
        </row>
        <row r="1752">
          <cell r="R1752">
            <v>192175.17300000001</v>
          </cell>
          <cell r="S1752">
            <v>192175.17300000001</v>
          </cell>
          <cell r="T1752">
            <v>192175.17300000001</v>
          </cell>
        </row>
        <row r="1754">
          <cell r="R1754">
            <v>16811506</v>
          </cell>
          <cell r="S1754">
            <v>16669786</v>
          </cell>
          <cell r="T1754">
            <v>16528066</v>
          </cell>
        </row>
        <row r="1755">
          <cell r="R1755">
            <v>16811506</v>
          </cell>
          <cell r="S1755">
            <v>16669786</v>
          </cell>
          <cell r="T1755">
            <v>16528066</v>
          </cell>
        </row>
        <row r="1798">
          <cell r="R1798">
            <v>119527917.0167395</v>
          </cell>
          <cell r="S1798">
            <v>123998812.55653378</v>
          </cell>
          <cell r="T1798">
            <v>129238129.37260026</v>
          </cell>
        </row>
        <row r="1799">
          <cell r="R1799">
            <v>36463325.978742972</v>
          </cell>
          <cell r="S1799">
            <v>37376839.411808312</v>
          </cell>
          <cell r="T1799">
            <v>38454805.393264219</v>
          </cell>
        </row>
        <row r="1800">
          <cell r="R1800">
            <v>36347236.420671135</v>
          </cell>
          <cell r="S1800">
            <v>37250366.375664636</v>
          </cell>
          <cell r="T1800">
            <v>38317799.599048704</v>
          </cell>
        </row>
        <row r="1801">
          <cell r="R1801" t="str">
            <v>-</v>
          </cell>
          <cell r="S1801" t="str">
            <v>-</v>
          </cell>
          <cell r="T1801" t="str">
            <v>-</v>
          </cell>
        </row>
        <row r="1802">
          <cell r="R1802">
            <v>116089.55807183938</v>
          </cell>
          <cell r="S1802">
            <v>126473.03614367874</v>
          </cell>
          <cell r="T1802">
            <v>137005.79421551811</v>
          </cell>
        </row>
        <row r="1803">
          <cell r="R1803">
            <v>0</v>
          </cell>
          <cell r="S1803">
            <v>0</v>
          </cell>
          <cell r="T1803">
            <v>0</v>
          </cell>
        </row>
        <row r="1804">
          <cell r="R1804">
            <v>43854057.910908073</v>
          </cell>
          <cell r="S1804">
            <v>47102561.72050108</v>
          </cell>
          <cell r="T1804">
            <v>50798718.897087499</v>
          </cell>
        </row>
        <row r="1805">
          <cell r="R1805">
            <v>20670282.742481045</v>
          </cell>
          <cell r="S1805">
            <v>22178910.585545328</v>
          </cell>
          <cell r="T1805">
            <v>23320322.651733771</v>
          </cell>
        </row>
        <row r="1806">
          <cell r="R1806">
            <v>19425129.742481045</v>
          </cell>
          <cell r="S1806">
            <v>21034218.021654516</v>
          </cell>
          <cell r="T1806">
            <v>22175630.08784296</v>
          </cell>
        </row>
        <row r="1807">
          <cell r="R1807">
            <v>1245153</v>
          </cell>
          <cell r="S1807">
            <v>1144692.5638908118</v>
          </cell>
          <cell r="T1807">
            <v>1144692.5638908118</v>
          </cell>
        </row>
        <row r="1808">
          <cell r="R1808">
            <v>0</v>
          </cell>
          <cell r="S1808">
            <v>0</v>
          </cell>
          <cell r="T1808">
            <v>0</v>
          </cell>
        </row>
        <row r="1809">
          <cell r="R1809">
            <v>23183775.168427028</v>
          </cell>
          <cell r="S1809">
            <v>24923651.134955756</v>
          </cell>
          <cell r="T1809">
            <v>27478396.245353729</v>
          </cell>
        </row>
        <row r="1810">
          <cell r="R1810">
            <v>23183775.168427028</v>
          </cell>
          <cell r="S1810">
            <v>24923651.134955756</v>
          </cell>
          <cell r="T1810">
            <v>27478396.245353729</v>
          </cell>
        </row>
        <row r="1812">
          <cell r="R1812">
            <v>7764462.1490080003</v>
          </cell>
          <cell r="S1812">
            <v>7764462.1490080003</v>
          </cell>
          <cell r="T1812">
            <v>7764462.1490080003</v>
          </cell>
        </row>
        <row r="1813">
          <cell r="R1813">
            <v>7581188.0490080006</v>
          </cell>
          <cell r="S1813">
            <v>7581188.0490080006</v>
          </cell>
          <cell r="T1813">
            <v>7581188.0490080006</v>
          </cell>
        </row>
        <row r="1814">
          <cell r="R1814">
            <v>183274.09999999963</v>
          </cell>
          <cell r="S1814">
            <v>183274.09999999963</v>
          </cell>
          <cell r="T1814">
            <v>183274.09999999963</v>
          </cell>
        </row>
        <row r="1818">
          <cell r="R1818">
            <v>2701130.6337621608</v>
          </cell>
          <cell r="S1818">
            <v>3304488.0597640867</v>
          </cell>
          <cell r="T1818">
            <v>3724151.9598793532</v>
          </cell>
        </row>
        <row r="1819">
          <cell r="R1819">
            <v>0</v>
          </cell>
          <cell r="S1819">
            <v>0</v>
          </cell>
          <cell r="T1819">
            <v>0</v>
          </cell>
        </row>
        <row r="1820">
          <cell r="R1820">
            <v>0</v>
          </cell>
          <cell r="S1820">
            <v>0</v>
          </cell>
          <cell r="T1820">
            <v>0</v>
          </cell>
        </row>
        <row r="1821">
          <cell r="R1821">
            <v>49555.8</v>
          </cell>
          <cell r="S1821">
            <v>49555.8</v>
          </cell>
          <cell r="T1821">
            <v>49555.8</v>
          </cell>
        </row>
        <row r="1822">
          <cell r="R1822">
            <v>666103.27963342064</v>
          </cell>
          <cell r="S1822">
            <v>609693.60741561349</v>
          </cell>
          <cell r="T1822">
            <v>614552.53944460116</v>
          </cell>
        </row>
        <row r="1823">
          <cell r="R1823">
            <v>709327</v>
          </cell>
          <cell r="S1823">
            <v>709327</v>
          </cell>
          <cell r="T1823">
            <v>709327</v>
          </cell>
        </row>
        <row r="1824">
          <cell r="R1824">
            <v>483398.6</v>
          </cell>
          <cell r="S1824">
            <v>499033.027</v>
          </cell>
          <cell r="T1824">
            <v>514667.99155999999</v>
          </cell>
        </row>
        <row r="1825">
          <cell r="R1825">
            <v>189994</v>
          </cell>
          <cell r="S1825">
            <v>189994</v>
          </cell>
          <cell r="T1825">
            <v>189994</v>
          </cell>
        </row>
        <row r="1826">
          <cell r="R1826">
            <v>252509</v>
          </cell>
          <cell r="S1826">
            <v>252509</v>
          </cell>
          <cell r="T1826">
            <v>252509</v>
          </cell>
        </row>
        <row r="1827">
          <cell r="R1827">
            <v>350242.95412873995</v>
          </cell>
          <cell r="S1827">
            <v>994375.62534847343</v>
          </cell>
          <cell r="T1827">
            <v>1393545.6288747522</v>
          </cell>
        </row>
        <row r="1830">
          <cell r="R1830">
            <v>629590.34431828256</v>
          </cell>
          <cell r="S1830">
            <v>335111.21545229817</v>
          </cell>
          <cell r="T1830">
            <v>380640.97336118401</v>
          </cell>
        </row>
        <row r="1831">
          <cell r="R1831">
            <v>472369.17693223909</v>
          </cell>
          <cell r="S1831">
            <v>177882.20785995648</v>
          </cell>
          <cell r="T1831">
            <v>223411.96576884235</v>
          </cell>
        </row>
        <row r="1832">
          <cell r="R1832">
            <v>157221.16738604347</v>
          </cell>
          <cell r="S1832">
            <v>157229.00759234169</v>
          </cell>
          <cell r="T1832">
            <v>157229.00759234169</v>
          </cell>
        </row>
        <row r="1834">
          <cell r="R1834">
            <v>28115350</v>
          </cell>
          <cell r="S1834">
            <v>28115350</v>
          </cell>
          <cell r="T1834">
            <v>28115350</v>
          </cell>
        </row>
        <row r="1835">
          <cell r="R1835">
            <v>28115350</v>
          </cell>
          <cell r="S1835">
            <v>28115350</v>
          </cell>
          <cell r="T1835">
            <v>28115350</v>
          </cell>
        </row>
        <row r="1840">
          <cell r="R1840">
            <v>-3543314</v>
          </cell>
        </row>
        <row r="1842">
          <cell r="R1842">
            <v>217330568.95936</v>
          </cell>
        </row>
        <row r="1843">
          <cell r="R1843">
            <v>0</v>
          </cell>
        </row>
        <row r="1844">
          <cell r="R1844">
            <v>0</v>
          </cell>
        </row>
        <row r="1848">
          <cell r="R1848">
            <v>57837346.705999993</v>
          </cell>
        </row>
        <row r="1849">
          <cell r="R1849">
            <v>13539237.649121998</v>
          </cell>
        </row>
        <row r="1850">
          <cell r="R1850">
            <v>0</v>
          </cell>
        </row>
        <row r="1852">
          <cell r="R1852">
            <v>60663669.076388061</v>
          </cell>
        </row>
        <row r="1855">
          <cell r="R1855">
            <v>11453401.278279999</v>
          </cell>
        </row>
        <row r="1856">
          <cell r="R1856">
            <v>80906650.154447496</v>
          </cell>
        </row>
        <row r="1861">
          <cell r="R1861">
            <v>0</v>
          </cell>
        </row>
        <row r="1862">
          <cell r="R1862">
            <v>0</v>
          </cell>
        </row>
        <row r="1863">
          <cell r="R1863">
            <v>4644999.999716999</v>
          </cell>
        </row>
        <row r="1864">
          <cell r="R1864">
            <v>3869445.9348800434</v>
          </cell>
        </row>
        <row r="1865">
          <cell r="R1865">
            <v>9898229</v>
          </cell>
        </row>
        <row r="1866">
          <cell r="R1866">
            <v>376394</v>
          </cell>
        </row>
        <row r="1867">
          <cell r="R1867">
            <v>2956097</v>
          </cell>
        </row>
        <row r="1868">
          <cell r="R1868">
            <v>1903717</v>
          </cell>
        </row>
        <row r="1869">
          <cell r="R1869">
            <v>542713.74560999998</v>
          </cell>
        </row>
        <row r="1870">
          <cell r="R1870">
            <v>0</v>
          </cell>
        </row>
        <row r="1873">
          <cell r="R1873">
            <v>730435</v>
          </cell>
        </row>
        <row r="1874">
          <cell r="R1874">
            <v>715378.54481971008</v>
          </cell>
        </row>
        <row r="1875">
          <cell r="R1875">
            <v>0</v>
          </cell>
        </row>
      </sheetData>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sheetName val="TB"/>
      <sheetName val="ELIM"/>
      <sheetName val="DDA"/>
      <sheetName val="CLG"/>
      <sheetName val="AJE"/>
      <sheetName val="GR-AE"/>
      <sheetName val="PR CN"/>
      <sheetName val="INT"/>
      <sheetName val="ABD"/>
      <sheetName val="TK"/>
      <sheetName val="GE-GA"/>
      <sheetName val="RGO"/>
      <sheetName val="APCO"/>
      <sheetName val="LP"/>
      <sheetName val="EPS"/>
      <sheetName val="CFLO"/>
      <sheetName val="MDA"/>
      <sheetName val="FDS"/>
      <sheetName val="PROP"/>
      <sheetName val="ARG"/>
      <sheetName val="ACFL"/>
      <sheetName val="Module8"/>
      <sheetName val="Module9"/>
      <sheetName val="Module10"/>
      <sheetName val="Module11"/>
      <sheetName val="МО 0012"/>
      <sheetName val="definitions"/>
      <sheetName val="класс"/>
      <sheetName val="L&amp;E"/>
      <sheetName val="B-4"/>
      <sheetName val="реестр(only 6-month)"/>
      <sheetName val="Sheet1"/>
      <sheetName val="IPR_VOG"/>
      <sheetName val="FES"/>
      <sheetName val="ГК лохл"/>
      <sheetName val="Апш"/>
      <sheetName val="Кумк"/>
      <sheetName val="Колум"/>
      <sheetName val="А Девел"/>
      <sheetName val="А Апш"/>
      <sheetName val="Девел"/>
      <sheetName val="А Кумк"/>
      <sheetName val="Экспл КОНС"/>
      <sheetName val="В-П"/>
      <sheetName val="А В-П"/>
      <sheetName val="А В-П КОНС"/>
      <sheetName val="БВО"/>
      <sheetName val="ЛОХЛ СВОД"/>
      <sheetName val="А ЛОХЛ СВОД"/>
      <sheetName val="А БВО"/>
      <sheetName val="FNST1295"/>
      <sheetName val="Profit &amp; Loss Total"/>
      <sheetName val="Ural med"/>
      <sheetName val="ЯНВАРЬ"/>
      <sheetName val="L202 - КПСБ"/>
      <sheetName val="?? 0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уктура"/>
      <sheetName val="Алгоритм"/>
      <sheetName val="1.1 Паспорт"/>
      <sheetName val="1.2 Сценарий"/>
      <sheetName val="Поставки"/>
      <sheetName val="1.3.1 ОбъемПроизв"/>
      <sheetName val="1.3.2 ОТМ"/>
      <sheetName val="1.4 ПланСоцЗатр"/>
      <sheetName val="1.5 ПСнижЗатр"/>
      <sheetName val="1.6 КФУ"/>
      <sheetName val="1.7 ИнвестПроекты"/>
      <sheetName val="1.8 Займы"/>
      <sheetName val="2.1 Доходы"/>
      <sheetName val="2.2 ОтклОТМ"/>
      <sheetName val="промеж. себестоим"/>
      <sheetName val="2.3 Себестоимость"/>
      <sheetName val="2.4 Непроизв. расходы"/>
      <sheetName val="промеж. КВЛ"/>
      <sheetName val="2.5 КВЛ"/>
      <sheetName val="Займы в валюте"/>
      <sheetName val="2.6 Займы в тенге"/>
      <sheetName val="2.7 Налоги"/>
      <sheetName val="2.8 Труд"/>
      <sheetName val="3 Справ"/>
      <sheetName val="Cash_All"/>
      <sheetName val="Dir_Cash"/>
      <sheetName val="Indir_Cash"/>
      <sheetName val="1БП"/>
      <sheetName val="2.1БП"/>
      <sheetName val="2.2БП"/>
      <sheetName val="3БП"/>
      <sheetName val="4БП"/>
      <sheetName val="5БП"/>
      <sheetName val="6БП"/>
      <sheetName val="7БП"/>
      <sheetName val="8БП"/>
      <sheetName val="9БП"/>
      <sheetName val="10БП"/>
      <sheetName val="1NK"/>
      <sheetName val="2NK"/>
      <sheetName val="3NK"/>
      <sheetName val="4NK"/>
      <sheetName val="5NK"/>
      <sheetName val="6NK"/>
      <sheetName val="FC"/>
      <sheetName val="ЦентрЗатр"/>
      <sheetName val="ЕдИзм"/>
      <sheetName val="Предпр"/>
      <sheetName val="1_3_2 ОТМ"/>
      <sheetName val="2_2 ОтклОТМ"/>
      <sheetName val="Форма2"/>
      <sheetName val="Приложение 1"/>
      <sheetName val="Статьи"/>
      <sheetName val="1_3_2_ОТМ"/>
      <sheetName val="2_2_ОтклОТМ"/>
      <sheetName val="1_1_Паспорт"/>
      <sheetName val="1_2_Сценарий"/>
      <sheetName val="1_3_1_ОбъемПроизв"/>
      <sheetName val="1_3_2_ОТМ1"/>
      <sheetName val="1_4_ПланСоцЗатр"/>
      <sheetName val="1_5_ПСнижЗатр"/>
      <sheetName val="1_6_КФУ"/>
      <sheetName val="1_7_ИнвестПроекты"/>
      <sheetName val="1_8_Займы"/>
      <sheetName val="2_1_Доходы"/>
      <sheetName val="2_2_ОтклОТМ1"/>
      <sheetName val="промеж__себестоим"/>
      <sheetName val="2_3_Себестоимость"/>
      <sheetName val="2_4_Непроизв__расходы"/>
      <sheetName val="промеж__КВЛ"/>
      <sheetName val="2_5_КВЛ"/>
      <sheetName val="Займы_в_валюте"/>
      <sheetName val="2_6_Займы_в_тенге"/>
      <sheetName val="2_7_Налоги"/>
      <sheetName val="2_8_Труд"/>
      <sheetName val="3_Справ"/>
      <sheetName val="2_1БП"/>
      <sheetName val="2_2БП"/>
    </sheetNames>
    <sheetDataSet>
      <sheetData sheetId="0" refreshError="1"/>
      <sheetData sheetId="1" refreshError="1"/>
      <sheetData sheetId="2" refreshError="1"/>
      <sheetData sheetId="3" refreshError="1"/>
      <sheetData sheetId="4" refreshError="1"/>
      <sheetData sheetId="5" refreshError="1"/>
      <sheetData sheetId="6" refreshError="1">
        <row r="1">
          <cell r="H1" t="str">
            <v>Вид</v>
          </cell>
          <cell r="I1" t="str">
            <v>Описание</v>
          </cell>
          <cell r="K1" t="str">
            <v xml:space="preserve">В столбце «Кодировка» по строке каждого ОТМ (в стоимостном выражении) необходимо обязательно проставить либо символ «S», либо «I»  путем выбора из списка в зависимости от вида затрат, по всем остальным строкам выбрать символ «-».  </v>
          </cell>
        </row>
        <row r="2">
          <cell r="H2" t="str">
            <v>I</v>
          </cell>
          <cell r="I2" t="str">
            <v>Затраты, относимые на капитальные затраты</v>
          </cell>
          <cell r="K2" t="str">
            <v xml:space="preserve">В столбце «Нумерация» необходимо присвоить сквозную нумерацию орг-тех мероприятиям по всем видам деятельности, при этом нумерацию по ОТМ (в натуральном выражении) обязательно дополнять символом «Н». </v>
          </cell>
        </row>
        <row r="3">
          <cell r="H3" t="str">
            <v>S</v>
          </cell>
          <cell r="I3" t="str">
            <v>Затраты, относимые на себестоимость</v>
          </cell>
        </row>
        <row r="4">
          <cell r="H4" t="str">
            <v>"-"</v>
          </cell>
          <cell r="I4" t="str">
            <v>Не содержащие затраты</v>
          </cell>
        </row>
        <row r="12">
          <cell r="I12" t="str">
            <v>Производственный план объемов продукции и организационно-технических мероприятий (ОТМ) по основным проектам</v>
          </cell>
        </row>
        <row r="13">
          <cell r="I13" t="str">
            <v>АО "КазТрансОйл"</v>
          </cell>
        </row>
        <row r="14">
          <cell r="I14" t="str">
            <v>на 2006-2010 годы</v>
          </cell>
        </row>
        <row r="16">
          <cell r="A16" t="str">
            <v>код</v>
          </cell>
          <cell r="H16" t="str">
            <v>Нумерация</v>
          </cell>
          <cell r="I16" t="str">
            <v xml:space="preserve">Показатели </v>
          </cell>
          <cell r="K16" t="str">
            <v>Ед.изм.</v>
          </cell>
        </row>
        <row r="17">
          <cell r="A17" t="str">
            <v>-_Д1</v>
          </cell>
          <cell r="H17" t="str">
            <v>Д1</v>
          </cell>
          <cell r="I17" t="str">
            <v>транспорт нефти</v>
          </cell>
        </row>
        <row r="18">
          <cell r="A18" t="str">
            <v>-_1.1</v>
          </cell>
          <cell r="H18" t="str">
            <v>1.1</v>
          </cell>
          <cell r="I18" t="str">
            <v>Объем производства</v>
          </cell>
        </row>
        <row r="19">
          <cell r="A19" t="str">
            <v>-_1.2</v>
          </cell>
          <cell r="H19" t="str">
            <v>1.2</v>
          </cell>
          <cell r="I19" t="str">
            <v>Оценка доходов по виду деятельности</v>
          </cell>
          <cell r="K19" t="str">
            <v>тыс.тенге</v>
          </cell>
        </row>
        <row r="20">
          <cell r="A20" t="str">
            <v>-_1.3</v>
          </cell>
          <cell r="H20" t="str">
            <v>1.3</v>
          </cell>
          <cell r="I20" t="str">
            <v>Всего затраты на ОТМ по виду деятельности</v>
          </cell>
          <cell r="K20" t="str">
            <v>тыс.тенге</v>
          </cell>
        </row>
        <row r="21">
          <cell r="A21" t="str">
            <v>-_1.4</v>
          </cell>
          <cell r="H21" t="str">
            <v>1.4</v>
          </cell>
          <cell r="I21" t="str">
            <v>В том числе по основным проектам</v>
          </cell>
        </row>
        <row r="22">
          <cell r="A22" t="str">
            <v>-_1.4.1</v>
          </cell>
          <cell r="H22" t="str">
            <v>1.4.1</v>
          </cell>
          <cell r="I22" t="str">
            <v>Проект 1</v>
          </cell>
        </row>
        <row r="23">
          <cell r="A23" t="str">
            <v>-_</v>
          </cell>
          <cell r="I23" t="str">
            <v>Производственные целевые показатели проекта в натуральном выражении</v>
          </cell>
        </row>
        <row r="24">
          <cell r="A24" t="str">
            <v>-_</v>
          </cell>
          <cell r="I24" t="str">
            <v>Оценка доходов по проекту</v>
          </cell>
          <cell r="K24" t="str">
            <v>тыс.тенге</v>
          </cell>
        </row>
        <row r="25">
          <cell r="A25" t="str">
            <v>-_</v>
          </cell>
          <cell r="I25" t="str">
            <v>Всего затраты на ОТМ по проекту</v>
          </cell>
          <cell r="K25" t="str">
            <v>тыс.тенге</v>
          </cell>
        </row>
        <row r="26">
          <cell r="A26" t="str">
            <v>-_</v>
          </cell>
          <cell r="I26" t="str">
            <v>В том числе по основным программам:</v>
          </cell>
        </row>
        <row r="27">
          <cell r="A27" t="str">
            <v>-_1Н</v>
          </cell>
          <cell r="H27" t="str">
            <v>1Н</v>
          </cell>
          <cell r="I27" t="str">
            <v>ОТМ 1             (в натуральном выражении)</v>
          </cell>
        </row>
        <row r="28">
          <cell r="A28" t="str">
            <v>S_1</v>
          </cell>
          <cell r="H28" t="str">
            <v>1</v>
          </cell>
          <cell r="I28" t="str">
            <v>ОТМ 1             (в стоимостном выражении)</v>
          </cell>
          <cell r="K28" t="str">
            <v>тыс.тенге</v>
          </cell>
        </row>
        <row r="29">
          <cell r="A29" t="str">
            <v>-_2Н</v>
          </cell>
          <cell r="H29" t="str">
            <v>2Н</v>
          </cell>
          <cell r="I29" t="str">
            <v>ОТМ 2             (в натуральном выражении)</v>
          </cell>
        </row>
        <row r="30">
          <cell r="A30" t="str">
            <v>I_2</v>
          </cell>
          <cell r="H30" t="str">
            <v>2</v>
          </cell>
          <cell r="I30" t="str">
            <v>ОТМ 2             (в стоимостном выражении)</v>
          </cell>
          <cell r="K30" t="str">
            <v>тыс.тенге</v>
          </cell>
        </row>
        <row r="31">
          <cell r="A31" t="str">
            <v>-_3Н</v>
          </cell>
          <cell r="H31" t="str">
            <v>3Н</v>
          </cell>
          <cell r="I31" t="str">
            <v>ОТМ 3             (в натуральном выражении)</v>
          </cell>
        </row>
        <row r="32">
          <cell r="A32" t="str">
            <v>I_3</v>
          </cell>
          <cell r="H32" t="str">
            <v>3</v>
          </cell>
          <cell r="I32" t="str">
            <v>ОТМ 3             (в стоимостном выражении)</v>
          </cell>
          <cell r="K32" t="str">
            <v>тыс.тенге</v>
          </cell>
        </row>
        <row r="33">
          <cell r="A33" t="str">
            <v>-_4Н</v>
          </cell>
          <cell r="H33" t="str">
            <v>4Н</v>
          </cell>
          <cell r="I33" t="str">
            <v>ОТМ 4             (в натуральном выражении)</v>
          </cell>
        </row>
        <row r="34">
          <cell r="A34" t="str">
            <v>I_4</v>
          </cell>
          <cell r="H34" t="str">
            <v>4</v>
          </cell>
          <cell r="I34" t="str">
            <v>ОТМ 4             (в стоимостном выражении)</v>
          </cell>
          <cell r="K34" t="str">
            <v>тыс.тенге</v>
          </cell>
        </row>
        <row r="36">
          <cell r="A36" t="str">
            <v>-_</v>
          </cell>
          <cell r="I36" t="str">
            <v>,,,</v>
          </cell>
        </row>
        <row r="37">
          <cell r="A37" t="str">
            <v>-_1.4.2</v>
          </cell>
          <cell r="H37" t="str">
            <v>1.4.2</v>
          </cell>
          <cell r="I37" t="str">
            <v>Проект 2</v>
          </cell>
        </row>
        <row r="38">
          <cell r="A38" t="str">
            <v>-_</v>
          </cell>
          <cell r="I38" t="str">
            <v>Производственные целевые показатели проекта в натуральном выражении</v>
          </cell>
        </row>
        <row r="39">
          <cell r="A39" t="str">
            <v>-_</v>
          </cell>
          <cell r="I39" t="str">
            <v>Оценка доходов по проекту</v>
          </cell>
          <cell r="K39" t="str">
            <v>тыс.тенге</v>
          </cell>
        </row>
        <row r="40">
          <cell r="A40" t="str">
            <v>-_</v>
          </cell>
          <cell r="I40" t="str">
            <v>Всего затраты на ОТМ по проекту</v>
          </cell>
          <cell r="K40" t="str">
            <v>тыс.тенге</v>
          </cell>
        </row>
        <row r="41">
          <cell r="A41" t="str">
            <v>-_</v>
          </cell>
          <cell r="I41" t="str">
            <v>В том числе по основным программам:</v>
          </cell>
        </row>
        <row r="42">
          <cell r="A42" t="str">
            <v>-_5Н</v>
          </cell>
          <cell r="H42" t="str">
            <v>5Н</v>
          </cell>
          <cell r="I42" t="str">
            <v>ОТМ 1             (в натуральном выражении)</v>
          </cell>
        </row>
        <row r="43">
          <cell r="A43" t="str">
            <v>S_5</v>
          </cell>
          <cell r="H43" t="str">
            <v>5</v>
          </cell>
          <cell r="I43" t="str">
            <v>ОТМ 1             (в стоимостном выражении)</v>
          </cell>
          <cell r="K43" t="str">
            <v>тыс.тенге</v>
          </cell>
        </row>
        <row r="44">
          <cell r="A44" t="str">
            <v>-_6Н</v>
          </cell>
          <cell r="H44" t="str">
            <v>6Н</v>
          </cell>
          <cell r="I44" t="str">
            <v>ОТМ 2             (в натуральном выражении)</v>
          </cell>
        </row>
        <row r="45">
          <cell r="A45" t="str">
            <v>S_6</v>
          </cell>
          <cell r="H45" t="str">
            <v>6</v>
          </cell>
          <cell r="I45" t="str">
            <v>ОТМ 2             (в стоимостном выражении)</v>
          </cell>
          <cell r="K45" t="str">
            <v>тыс.тенге</v>
          </cell>
        </row>
        <row r="46">
          <cell r="A46" t="str">
            <v>-_7Н</v>
          </cell>
          <cell r="H46" t="str">
            <v>7Н</v>
          </cell>
          <cell r="I46" t="str">
            <v>ОТМ 3             (в натуральном выражении)</v>
          </cell>
        </row>
        <row r="47">
          <cell r="A47" t="str">
            <v>S_7</v>
          </cell>
          <cell r="H47" t="str">
            <v>7</v>
          </cell>
          <cell r="I47" t="str">
            <v>ОТМ 3             (в стоимостном выражении)</v>
          </cell>
          <cell r="K47" t="str">
            <v>тыс.тенге</v>
          </cell>
        </row>
        <row r="48">
          <cell r="A48" t="str">
            <v>-_8Н</v>
          </cell>
          <cell r="H48" t="str">
            <v>8Н</v>
          </cell>
          <cell r="I48" t="str">
            <v>ОТМ 4             (в натуральном выражении)</v>
          </cell>
        </row>
        <row r="49">
          <cell r="A49" t="str">
            <v>S_8</v>
          </cell>
          <cell r="H49" t="str">
            <v>8</v>
          </cell>
          <cell r="I49" t="str">
            <v>ОТМ 4             (в стоимостном выражении)</v>
          </cell>
          <cell r="K49" t="str">
            <v>тыс.тенге</v>
          </cell>
        </row>
        <row r="51">
          <cell r="A51" t="str">
            <v>-_</v>
          </cell>
          <cell r="I51" t="str">
            <v>,,,</v>
          </cell>
        </row>
        <row r="52">
          <cell r="A52" t="str">
            <v>-_1.4.3</v>
          </cell>
          <cell r="H52" t="str">
            <v>1.4.3</v>
          </cell>
          <cell r="I52" t="str">
            <v>Проект 3</v>
          </cell>
        </row>
        <row r="53">
          <cell r="A53" t="str">
            <v>-_</v>
          </cell>
          <cell r="I53" t="str">
            <v>Производственные целевые показатели проекта в натуральном выражении</v>
          </cell>
        </row>
        <row r="54">
          <cell r="A54" t="str">
            <v>-_</v>
          </cell>
          <cell r="I54" t="str">
            <v>Оценка доходов по проекту</v>
          </cell>
          <cell r="K54" t="str">
            <v>тыс.тенге</v>
          </cell>
        </row>
        <row r="55">
          <cell r="A55" t="str">
            <v>-_</v>
          </cell>
          <cell r="I55" t="str">
            <v>Всего затраты на ОТМ по проекту</v>
          </cell>
          <cell r="K55" t="str">
            <v>тыс.тенге</v>
          </cell>
        </row>
        <row r="56">
          <cell r="A56" t="str">
            <v>-_</v>
          </cell>
          <cell r="I56" t="str">
            <v>В том числе по основным программам:</v>
          </cell>
        </row>
        <row r="57">
          <cell r="A57" t="str">
            <v>-_9Н</v>
          </cell>
          <cell r="H57" t="str">
            <v>9Н</v>
          </cell>
          <cell r="I57" t="str">
            <v>ОТМ 1             (в натуральном выражении)</v>
          </cell>
        </row>
        <row r="58">
          <cell r="A58" t="str">
            <v>I_9</v>
          </cell>
          <cell r="H58" t="str">
            <v>9</v>
          </cell>
          <cell r="I58" t="str">
            <v>ОТМ 1             (в стоимостном выражении)</v>
          </cell>
          <cell r="K58" t="str">
            <v>тыс.тенге</v>
          </cell>
        </row>
        <row r="59">
          <cell r="A59" t="str">
            <v>-_10Н</v>
          </cell>
          <cell r="H59" t="str">
            <v>10Н</v>
          </cell>
          <cell r="I59" t="str">
            <v>ОТМ 2             (в натуральном выражении)</v>
          </cell>
        </row>
        <row r="60">
          <cell r="A60" t="str">
            <v>S_10</v>
          </cell>
          <cell r="H60" t="str">
            <v>10</v>
          </cell>
          <cell r="I60" t="str">
            <v>ОТМ 2             (в стоимостном выражении)</v>
          </cell>
          <cell r="K60" t="str">
            <v>тыс.тенге</v>
          </cell>
        </row>
        <row r="61">
          <cell r="A61" t="str">
            <v>-_11Н</v>
          </cell>
          <cell r="H61" t="str">
            <v>11Н</v>
          </cell>
          <cell r="I61" t="str">
            <v>ОТМ 3             (в натуральном выражении)</v>
          </cell>
        </row>
        <row r="62">
          <cell r="A62" t="str">
            <v>S_11</v>
          </cell>
          <cell r="H62" t="str">
            <v>11</v>
          </cell>
          <cell r="I62" t="str">
            <v>ОТМ 3             (в стоимостном выражении)</v>
          </cell>
          <cell r="K62" t="str">
            <v>тыс.тенге</v>
          </cell>
        </row>
        <row r="63">
          <cell r="A63" t="str">
            <v>-_12Н</v>
          </cell>
          <cell r="H63" t="str">
            <v>12Н</v>
          </cell>
          <cell r="I63" t="str">
            <v>ОТМ 4             (в натуральном выражении)</v>
          </cell>
        </row>
        <row r="64">
          <cell r="A64" t="str">
            <v>S_12</v>
          </cell>
          <cell r="H64" t="str">
            <v>12</v>
          </cell>
          <cell r="I64" t="str">
            <v>ОТМ 4             (в стоимостном выражении)</v>
          </cell>
          <cell r="K64" t="str">
            <v>тыс.тенге</v>
          </cell>
        </row>
        <row r="66">
          <cell r="A66" t="str">
            <v>-_</v>
          </cell>
          <cell r="I66" t="str">
            <v>,,,</v>
          </cell>
        </row>
        <row r="67">
          <cell r="A67" t="str">
            <v>-_Д2</v>
          </cell>
          <cell r="H67" t="str">
            <v>Д2</v>
          </cell>
          <cell r="I67" t="str">
            <v>поставка воды</v>
          </cell>
        </row>
        <row r="68">
          <cell r="A68" t="str">
            <v>-_2.1</v>
          </cell>
          <cell r="H68" t="str">
            <v>2.1</v>
          </cell>
          <cell r="I68" t="str">
            <v>Объем производства</v>
          </cell>
        </row>
        <row r="69">
          <cell r="A69" t="str">
            <v>-_2.2</v>
          </cell>
          <cell r="H69" t="str">
            <v>2.2</v>
          </cell>
          <cell r="I69" t="str">
            <v>Оценка доходов по виду деятельности</v>
          </cell>
          <cell r="K69" t="str">
            <v>тыс.тенге</v>
          </cell>
        </row>
        <row r="70">
          <cell r="A70" t="str">
            <v>-_2.3</v>
          </cell>
          <cell r="H70" t="str">
            <v>2.3</v>
          </cell>
          <cell r="I70" t="str">
            <v>Всего затраты на ОТМ по виду деятельности</v>
          </cell>
          <cell r="K70" t="str">
            <v>тыс.тенге</v>
          </cell>
        </row>
        <row r="71">
          <cell r="A71" t="str">
            <v>-_2.4</v>
          </cell>
          <cell r="H71" t="str">
            <v>2.4</v>
          </cell>
          <cell r="I71" t="str">
            <v>В том числе по основным проектам</v>
          </cell>
        </row>
        <row r="72">
          <cell r="A72" t="str">
            <v>-_2.4.1</v>
          </cell>
          <cell r="H72" t="str">
            <v>2.4.1</v>
          </cell>
          <cell r="I72" t="str">
            <v>Проект 1</v>
          </cell>
        </row>
        <row r="73">
          <cell r="A73" t="str">
            <v>-_</v>
          </cell>
          <cell r="I73" t="str">
            <v>Производственные целевые показатели проекта в натуральном выражении</v>
          </cell>
        </row>
        <row r="74">
          <cell r="A74" t="str">
            <v>-_</v>
          </cell>
          <cell r="I74" t="str">
            <v>Оценка доходов по проекту</v>
          </cell>
          <cell r="K74" t="str">
            <v>тыс.тенге</v>
          </cell>
        </row>
        <row r="75">
          <cell r="A75" t="str">
            <v>-_</v>
          </cell>
          <cell r="I75" t="str">
            <v>Всего затраты на ОТМ по проекту</v>
          </cell>
          <cell r="K75" t="str">
            <v>тыс.тенге</v>
          </cell>
        </row>
        <row r="76">
          <cell r="A76" t="str">
            <v>-_</v>
          </cell>
          <cell r="I76" t="str">
            <v>В том числе по основным программам:</v>
          </cell>
        </row>
        <row r="77">
          <cell r="A77" t="str">
            <v>-_13Н</v>
          </cell>
          <cell r="H77" t="str">
            <v>13Н</v>
          </cell>
          <cell r="I77" t="str">
            <v>ОТМ 1             (в натуральном выражении)</v>
          </cell>
        </row>
        <row r="78">
          <cell r="A78" t="str">
            <v>-_13</v>
          </cell>
          <cell r="H78" t="str">
            <v>13</v>
          </cell>
          <cell r="I78" t="str">
            <v>ОТМ 1             (в стоимостном выражении)</v>
          </cell>
          <cell r="K78" t="str">
            <v>тыс.тенге</v>
          </cell>
        </row>
        <row r="79">
          <cell r="A79" t="str">
            <v>-_14Н</v>
          </cell>
          <cell r="H79" t="str">
            <v>14Н</v>
          </cell>
          <cell r="I79" t="str">
            <v>ОТМ 2             (в натуральном выражении)</v>
          </cell>
        </row>
        <row r="80">
          <cell r="A80" t="str">
            <v>-_14</v>
          </cell>
          <cell r="H80" t="str">
            <v>14</v>
          </cell>
          <cell r="I80" t="str">
            <v>ОТМ 2             (в стоимостном выражении)</v>
          </cell>
          <cell r="K80" t="str">
            <v>тыс.тенге</v>
          </cell>
        </row>
        <row r="81">
          <cell r="A81" t="str">
            <v>-_15Н</v>
          </cell>
          <cell r="H81" t="str">
            <v>15Н</v>
          </cell>
          <cell r="I81" t="str">
            <v>ОТМ 3             (в натуральном выражении)</v>
          </cell>
        </row>
        <row r="82">
          <cell r="A82" t="str">
            <v>-_15</v>
          </cell>
          <cell r="H82" t="str">
            <v>15</v>
          </cell>
          <cell r="I82" t="str">
            <v>ОТМ 3             (в стоимостном выражении)</v>
          </cell>
          <cell r="K82" t="str">
            <v>тыс.тенге</v>
          </cell>
        </row>
        <row r="83">
          <cell r="A83" t="str">
            <v>-_16Н</v>
          </cell>
          <cell r="H83" t="str">
            <v>16Н</v>
          </cell>
          <cell r="I83" t="str">
            <v>ОТМ 4             (в натуральном выражении)</v>
          </cell>
        </row>
        <row r="84">
          <cell r="A84" t="str">
            <v>-_16</v>
          </cell>
          <cell r="H84" t="str">
            <v>16</v>
          </cell>
          <cell r="I84" t="str">
            <v>ОТМ 4             (в стоимостном выражении)</v>
          </cell>
          <cell r="K84" t="str">
            <v>тыс.тенге</v>
          </cell>
        </row>
        <row r="86">
          <cell r="A86" t="str">
            <v>-_</v>
          </cell>
          <cell r="I86" t="str">
            <v>,,,</v>
          </cell>
        </row>
        <row r="87">
          <cell r="A87" t="str">
            <v>-_2.4.2</v>
          </cell>
          <cell r="H87" t="str">
            <v>2.4.2</v>
          </cell>
          <cell r="I87" t="str">
            <v>Проект 2</v>
          </cell>
        </row>
        <row r="88">
          <cell r="A88" t="str">
            <v>-_</v>
          </cell>
          <cell r="I88" t="str">
            <v>Производственные целевые показатели проекта в натуральном выражении</v>
          </cell>
        </row>
        <row r="89">
          <cell r="A89" t="str">
            <v>-_</v>
          </cell>
          <cell r="I89" t="str">
            <v>Оценка доходов по проекту</v>
          </cell>
          <cell r="K89" t="str">
            <v>тыс.тенге</v>
          </cell>
        </row>
        <row r="90">
          <cell r="A90" t="str">
            <v>-_</v>
          </cell>
          <cell r="I90" t="str">
            <v>Всего затраты на ОТМ по проекту</v>
          </cell>
          <cell r="K90" t="str">
            <v>тыс.тенге</v>
          </cell>
        </row>
        <row r="91">
          <cell r="A91" t="str">
            <v>-_</v>
          </cell>
          <cell r="I91" t="str">
            <v>В том числе по основным программам:</v>
          </cell>
        </row>
        <row r="92">
          <cell r="A92" t="str">
            <v>-_17Н</v>
          </cell>
          <cell r="H92" t="str">
            <v>17Н</v>
          </cell>
          <cell r="I92" t="str">
            <v>ОТМ 1             (в натуральном выражении)</v>
          </cell>
        </row>
        <row r="93">
          <cell r="A93" t="str">
            <v>-_17</v>
          </cell>
          <cell r="H93" t="str">
            <v>17</v>
          </cell>
          <cell r="I93" t="str">
            <v>ОТМ 1             (в стоимостном выражении)</v>
          </cell>
          <cell r="K93" t="str">
            <v>тыс.тенге</v>
          </cell>
        </row>
        <row r="94">
          <cell r="A94" t="str">
            <v>-_18Н</v>
          </cell>
          <cell r="H94" t="str">
            <v>18Н</v>
          </cell>
          <cell r="I94" t="str">
            <v>ОТМ 2             (в натуральном выражении)</v>
          </cell>
        </row>
        <row r="95">
          <cell r="A95" t="str">
            <v>-_18</v>
          </cell>
          <cell r="H95" t="str">
            <v>18</v>
          </cell>
          <cell r="I95" t="str">
            <v>ОТМ 2             (в стоимостном выражении)</v>
          </cell>
          <cell r="K95" t="str">
            <v>тыс.тенге</v>
          </cell>
        </row>
        <row r="96">
          <cell r="A96" t="str">
            <v>-_19Н</v>
          </cell>
          <cell r="H96" t="str">
            <v>19Н</v>
          </cell>
          <cell r="I96" t="str">
            <v>ОТМ 3             (в натуральном выражении)</v>
          </cell>
        </row>
        <row r="97">
          <cell r="A97" t="str">
            <v>-_19</v>
          </cell>
          <cell r="H97" t="str">
            <v>19</v>
          </cell>
          <cell r="I97" t="str">
            <v>ОТМ 3             (в стоимостном выражении)</v>
          </cell>
          <cell r="K97" t="str">
            <v>тыс.тенге</v>
          </cell>
        </row>
        <row r="98">
          <cell r="A98" t="str">
            <v>-_20Н</v>
          </cell>
          <cell r="H98" t="str">
            <v>20Н</v>
          </cell>
          <cell r="I98" t="str">
            <v>ОТМ 4             (в натуральном выражении)</v>
          </cell>
        </row>
        <row r="99">
          <cell r="A99" t="str">
            <v>-_20</v>
          </cell>
          <cell r="H99" t="str">
            <v>20</v>
          </cell>
          <cell r="I99" t="str">
            <v>ОТМ 4             (в стоимостном выражении)</v>
          </cell>
          <cell r="K99" t="str">
            <v>тыс.тенге</v>
          </cell>
        </row>
        <row r="101">
          <cell r="A101" t="str">
            <v>-_</v>
          </cell>
          <cell r="I101" t="str">
            <v>,,,</v>
          </cell>
        </row>
        <row r="102">
          <cell r="A102" t="str">
            <v>-_2.4.3</v>
          </cell>
          <cell r="H102" t="str">
            <v>2.4.3</v>
          </cell>
          <cell r="I102" t="str">
            <v>Проект 3</v>
          </cell>
        </row>
        <row r="103">
          <cell r="A103" t="str">
            <v>-_</v>
          </cell>
          <cell r="I103" t="str">
            <v>Производственные целевые показатели проекта в натуральном выражении</v>
          </cell>
        </row>
        <row r="104">
          <cell r="A104" t="str">
            <v>-_</v>
          </cell>
          <cell r="I104" t="str">
            <v>Оценка доходов по проекту</v>
          </cell>
          <cell r="K104" t="str">
            <v>тыс.тенге</v>
          </cell>
        </row>
        <row r="105">
          <cell r="A105" t="str">
            <v>-_</v>
          </cell>
          <cell r="I105" t="str">
            <v>Всего затраты на ОТМ по проекту</v>
          </cell>
          <cell r="K105" t="str">
            <v>тыс.тенге</v>
          </cell>
        </row>
        <row r="106">
          <cell r="A106" t="str">
            <v>-_</v>
          </cell>
          <cell r="I106" t="str">
            <v>В том числе по основным программам:</v>
          </cell>
        </row>
        <row r="107">
          <cell r="A107" t="str">
            <v>-_21Н</v>
          </cell>
          <cell r="H107" t="str">
            <v>21Н</v>
          </cell>
          <cell r="I107" t="str">
            <v>ОТМ 1             (в натуральном выражении)</v>
          </cell>
        </row>
        <row r="108">
          <cell r="A108" t="str">
            <v>-_21</v>
          </cell>
          <cell r="H108" t="str">
            <v>21</v>
          </cell>
          <cell r="I108" t="str">
            <v>ОТМ 1             (в стоимостном выражении)</v>
          </cell>
          <cell r="K108" t="str">
            <v>тыс.тенге</v>
          </cell>
        </row>
        <row r="109">
          <cell r="A109" t="str">
            <v>-_22Н</v>
          </cell>
          <cell r="H109" t="str">
            <v>22Н</v>
          </cell>
          <cell r="I109" t="str">
            <v>ОТМ 2             (в натуральном выражении)</v>
          </cell>
        </row>
        <row r="110">
          <cell r="A110" t="str">
            <v>-_22</v>
          </cell>
          <cell r="H110" t="str">
            <v>22</v>
          </cell>
          <cell r="I110" t="str">
            <v>ОТМ 2             (в стоимостном выражении)</v>
          </cell>
          <cell r="K110" t="str">
            <v>тыс.тенге</v>
          </cell>
        </row>
        <row r="111">
          <cell r="A111" t="str">
            <v>-_23Н</v>
          </cell>
          <cell r="H111" t="str">
            <v>23Н</v>
          </cell>
          <cell r="I111" t="str">
            <v>ОТМ 3             (в натуральном выражении)</v>
          </cell>
        </row>
        <row r="112">
          <cell r="A112" t="str">
            <v>-_23</v>
          </cell>
          <cell r="H112" t="str">
            <v>23</v>
          </cell>
          <cell r="I112" t="str">
            <v>ОТМ 3             (в стоимостном выражении)</v>
          </cell>
          <cell r="K112" t="str">
            <v>тыс.тенге</v>
          </cell>
        </row>
        <row r="113">
          <cell r="A113" t="str">
            <v>-_24Н</v>
          </cell>
          <cell r="H113" t="str">
            <v>24Н</v>
          </cell>
          <cell r="I113" t="str">
            <v>ОТМ 4             (в натуральном выражении)</v>
          </cell>
        </row>
        <row r="114">
          <cell r="A114" t="str">
            <v>-_24</v>
          </cell>
          <cell r="H114" t="str">
            <v>24</v>
          </cell>
          <cell r="I114" t="str">
            <v>ОТМ 4             (в стоимостном выражении)</v>
          </cell>
          <cell r="K114" t="str">
            <v>тыс.тенге</v>
          </cell>
        </row>
        <row r="116">
          <cell r="A116" t="str">
            <v>-_</v>
          </cell>
          <cell r="I116" t="str">
            <v>,,,</v>
          </cell>
        </row>
        <row r="117">
          <cell r="A117" t="str">
            <v>-_Д3</v>
          </cell>
          <cell r="H117" t="str">
            <v>Д3</v>
          </cell>
          <cell r="I117">
            <v>0</v>
          </cell>
        </row>
        <row r="118">
          <cell r="A118" t="str">
            <v>-_3.1</v>
          </cell>
          <cell r="H118" t="str">
            <v>3.1</v>
          </cell>
          <cell r="I118" t="str">
            <v>Объем производства</v>
          </cell>
        </row>
        <row r="119">
          <cell r="A119" t="str">
            <v>-_3.2</v>
          </cell>
          <cell r="H119" t="str">
            <v>3.2</v>
          </cell>
          <cell r="I119" t="str">
            <v>Оценка доходов по виду деятельности</v>
          </cell>
          <cell r="K119" t="str">
            <v>тыс.тенге</v>
          </cell>
        </row>
        <row r="120">
          <cell r="A120" t="str">
            <v>-_3.3</v>
          </cell>
          <cell r="H120" t="str">
            <v>3.3</v>
          </cell>
          <cell r="I120" t="str">
            <v>Всего затраты на ОТМ по виду деятельности</v>
          </cell>
          <cell r="K120" t="str">
            <v>тыс.тенге</v>
          </cell>
        </row>
        <row r="121">
          <cell r="A121" t="str">
            <v>-_3.4</v>
          </cell>
          <cell r="H121" t="str">
            <v>3.4</v>
          </cell>
          <cell r="I121" t="str">
            <v>В том числе по основным проектам</v>
          </cell>
        </row>
        <row r="122">
          <cell r="A122" t="str">
            <v>-_3.4.1</v>
          </cell>
          <cell r="H122" t="str">
            <v>3.4.1</v>
          </cell>
          <cell r="I122" t="str">
            <v>Проект 1</v>
          </cell>
        </row>
        <row r="123">
          <cell r="A123" t="str">
            <v>-_</v>
          </cell>
          <cell r="I123" t="str">
            <v>Производственные целевые показатели проекта в натуральном выражении</v>
          </cell>
        </row>
        <row r="124">
          <cell r="A124" t="str">
            <v>-_</v>
          </cell>
          <cell r="I124" t="str">
            <v>Оценка доходов по проекту</v>
          </cell>
          <cell r="K124" t="str">
            <v>тыс.тенге</v>
          </cell>
        </row>
        <row r="125">
          <cell r="A125" t="str">
            <v>-_</v>
          </cell>
          <cell r="I125" t="str">
            <v>Всего затраты на ОТМ по проекту</v>
          </cell>
          <cell r="K125" t="str">
            <v>тыс.тенге</v>
          </cell>
        </row>
        <row r="126">
          <cell r="A126" t="str">
            <v>-_</v>
          </cell>
          <cell r="I126" t="str">
            <v>В том числе по основным программам:</v>
          </cell>
        </row>
        <row r="127">
          <cell r="A127" t="str">
            <v>-_25Н</v>
          </cell>
          <cell r="H127" t="str">
            <v>25Н</v>
          </cell>
          <cell r="I127" t="str">
            <v>ОТМ 1             (в натуральном выражении)</v>
          </cell>
        </row>
        <row r="128">
          <cell r="A128" t="str">
            <v>-_25</v>
          </cell>
          <cell r="H128" t="str">
            <v>25</v>
          </cell>
          <cell r="I128" t="str">
            <v>ОТМ 1             (в стоимостном выражении)</v>
          </cell>
          <cell r="K128" t="str">
            <v>тыс.тенге</v>
          </cell>
        </row>
        <row r="129">
          <cell r="A129" t="str">
            <v>-_26Н</v>
          </cell>
          <cell r="H129" t="str">
            <v>26Н</v>
          </cell>
          <cell r="I129" t="str">
            <v>ОТМ 2             (в натуральном выражении)</v>
          </cell>
        </row>
        <row r="130">
          <cell r="A130" t="str">
            <v>-_26</v>
          </cell>
          <cell r="H130" t="str">
            <v>26</v>
          </cell>
          <cell r="I130" t="str">
            <v>ОТМ 2             (в стоимостном выражении)</v>
          </cell>
          <cell r="K130" t="str">
            <v>тыс.тенге</v>
          </cell>
        </row>
        <row r="131">
          <cell r="A131" t="str">
            <v>-_27Н</v>
          </cell>
          <cell r="H131" t="str">
            <v>27Н</v>
          </cell>
          <cell r="I131" t="str">
            <v>ОТМ 3             (в натуральном выражении)</v>
          </cell>
        </row>
        <row r="132">
          <cell r="A132" t="str">
            <v>-_27</v>
          </cell>
          <cell r="H132" t="str">
            <v>27</v>
          </cell>
          <cell r="I132" t="str">
            <v>ОТМ 3             (в стоимостном выражении)</v>
          </cell>
          <cell r="K132" t="str">
            <v>тыс.тенге</v>
          </cell>
        </row>
        <row r="133">
          <cell r="A133" t="str">
            <v>-_28Н</v>
          </cell>
          <cell r="H133" t="str">
            <v>28Н</v>
          </cell>
          <cell r="I133" t="str">
            <v>ОТМ 4             (в натуральном выражении)</v>
          </cell>
        </row>
        <row r="134">
          <cell r="A134" t="str">
            <v>-_28</v>
          </cell>
          <cell r="H134" t="str">
            <v>28</v>
          </cell>
          <cell r="I134" t="str">
            <v>ОТМ 4             (в стоимостном выражении)</v>
          </cell>
          <cell r="K134" t="str">
            <v>тыс.тенге</v>
          </cell>
        </row>
        <row r="136">
          <cell r="A136" t="str">
            <v>-_</v>
          </cell>
          <cell r="I136" t="str">
            <v>,,,</v>
          </cell>
        </row>
        <row r="137">
          <cell r="A137" t="str">
            <v>-_3.4.2</v>
          </cell>
          <cell r="H137" t="str">
            <v>3.4.2</v>
          </cell>
          <cell r="I137" t="str">
            <v>Проект 2</v>
          </cell>
        </row>
        <row r="138">
          <cell r="A138" t="str">
            <v>-_</v>
          </cell>
          <cell r="I138" t="str">
            <v>Производственные целевые показатели проекта в натуральном выражении</v>
          </cell>
        </row>
        <row r="139">
          <cell r="A139" t="str">
            <v>-_</v>
          </cell>
          <cell r="I139" t="str">
            <v>Оценка доходов по проекту</v>
          </cell>
          <cell r="K139" t="str">
            <v>тыс.тенге</v>
          </cell>
        </row>
        <row r="140">
          <cell r="A140" t="str">
            <v>-_</v>
          </cell>
          <cell r="I140" t="str">
            <v>Всего затраты на ОТМ по проекту</v>
          </cell>
          <cell r="K140" t="str">
            <v>тыс.тенге</v>
          </cell>
        </row>
        <row r="141">
          <cell r="A141" t="str">
            <v>-_</v>
          </cell>
          <cell r="I141" t="str">
            <v>В том числе по основным программам:</v>
          </cell>
        </row>
        <row r="142">
          <cell r="A142" t="str">
            <v>-_29Н</v>
          </cell>
          <cell r="H142" t="str">
            <v>29Н</v>
          </cell>
          <cell r="I142" t="str">
            <v>ОТМ 1             (в натуральном выражении)</v>
          </cell>
        </row>
        <row r="143">
          <cell r="A143" t="str">
            <v>-_29</v>
          </cell>
          <cell r="H143" t="str">
            <v>29</v>
          </cell>
          <cell r="I143" t="str">
            <v>ОТМ 1             (в стоимостном выражении)</v>
          </cell>
          <cell r="K143" t="str">
            <v>тыс.тенге</v>
          </cell>
        </row>
        <row r="144">
          <cell r="A144" t="str">
            <v>-_30Н</v>
          </cell>
          <cell r="H144" t="str">
            <v>30Н</v>
          </cell>
          <cell r="I144" t="str">
            <v>ОТМ 2             (в натуральном выражении)</v>
          </cell>
        </row>
        <row r="145">
          <cell r="A145" t="str">
            <v>-_30</v>
          </cell>
          <cell r="H145" t="str">
            <v>30</v>
          </cell>
          <cell r="I145" t="str">
            <v>ОТМ 2             (в стоимостном выражении)</v>
          </cell>
          <cell r="K145" t="str">
            <v>тыс.тенге</v>
          </cell>
        </row>
        <row r="146">
          <cell r="A146" t="str">
            <v>-_31Н</v>
          </cell>
          <cell r="H146" t="str">
            <v>31Н</v>
          </cell>
          <cell r="I146" t="str">
            <v>ОТМ 3             (в натуральном выражении)</v>
          </cell>
        </row>
        <row r="147">
          <cell r="A147" t="str">
            <v>-_31</v>
          </cell>
          <cell r="H147" t="str">
            <v>31</v>
          </cell>
          <cell r="I147" t="str">
            <v>ОТМ 3             (в стоимостном выражении)</v>
          </cell>
          <cell r="K147" t="str">
            <v>тыс.тенге</v>
          </cell>
        </row>
        <row r="148">
          <cell r="A148" t="str">
            <v>-_32Н</v>
          </cell>
          <cell r="H148" t="str">
            <v>32Н</v>
          </cell>
          <cell r="I148" t="str">
            <v>ОТМ 4             (в натуральном выражении)</v>
          </cell>
        </row>
        <row r="149">
          <cell r="A149" t="str">
            <v>-_32</v>
          </cell>
          <cell r="H149" t="str">
            <v>32</v>
          </cell>
          <cell r="I149" t="str">
            <v>ОТМ 4             (в стоимостном выражении)</v>
          </cell>
          <cell r="K149" t="str">
            <v>тыс.тенге</v>
          </cell>
        </row>
        <row r="151">
          <cell r="A151" t="str">
            <v>-_</v>
          </cell>
          <cell r="I151" t="str">
            <v>,,,</v>
          </cell>
        </row>
        <row r="152">
          <cell r="A152" t="str">
            <v>-_3.4.3</v>
          </cell>
          <cell r="H152" t="str">
            <v>3.4.3</v>
          </cell>
          <cell r="I152" t="str">
            <v>Проект 3</v>
          </cell>
        </row>
        <row r="153">
          <cell r="A153" t="str">
            <v>-_</v>
          </cell>
          <cell r="I153" t="str">
            <v>Производственные целевые показатели проекта в натуральном выражении</v>
          </cell>
        </row>
        <row r="154">
          <cell r="A154" t="str">
            <v>-_</v>
          </cell>
          <cell r="I154" t="str">
            <v>Оценка доходов по проекту</v>
          </cell>
          <cell r="K154" t="str">
            <v>тыс.тенге</v>
          </cell>
        </row>
        <row r="155">
          <cell r="A155" t="str">
            <v>-_</v>
          </cell>
          <cell r="I155" t="str">
            <v>Всего затраты на ОТМ по проекту</v>
          </cell>
          <cell r="K155" t="str">
            <v>тыс.тенге</v>
          </cell>
        </row>
        <row r="156">
          <cell r="A156" t="str">
            <v>-_</v>
          </cell>
          <cell r="I156" t="str">
            <v>В том числе по основным программам:</v>
          </cell>
        </row>
        <row r="157">
          <cell r="A157" t="str">
            <v>-_33Н</v>
          </cell>
          <cell r="H157" t="str">
            <v>33Н</v>
          </cell>
          <cell r="I157" t="str">
            <v>ОТМ 1             (в натуральном выражении)</v>
          </cell>
        </row>
        <row r="158">
          <cell r="A158" t="str">
            <v>-_33</v>
          </cell>
          <cell r="H158" t="str">
            <v>33</v>
          </cell>
          <cell r="I158" t="str">
            <v>ОТМ 1             (в стоимостном выражении)</v>
          </cell>
          <cell r="K158" t="str">
            <v>тыс.тенге</v>
          </cell>
        </row>
        <row r="159">
          <cell r="A159" t="str">
            <v>-_34Н</v>
          </cell>
          <cell r="H159" t="str">
            <v>34Н</v>
          </cell>
          <cell r="I159" t="str">
            <v>ОТМ 2             (в натуральном выражении)</v>
          </cell>
        </row>
        <row r="160">
          <cell r="A160" t="str">
            <v>-_34</v>
          </cell>
          <cell r="H160" t="str">
            <v>34</v>
          </cell>
          <cell r="I160" t="str">
            <v>ОТМ 2             (в стоимостном выражении)</v>
          </cell>
          <cell r="K160" t="str">
            <v>тыс.тенге</v>
          </cell>
        </row>
        <row r="161">
          <cell r="A161" t="str">
            <v>-_35Н</v>
          </cell>
          <cell r="H161" t="str">
            <v>35Н</v>
          </cell>
          <cell r="I161" t="str">
            <v>ОТМ 3             (в натуральном выражении)</v>
          </cell>
        </row>
        <row r="162">
          <cell r="A162" t="str">
            <v>-_35</v>
          </cell>
          <cell r="H162" t="str">
            <v>35</v>
          </cell>
          <cell r="I162" t="str">
            <v>ОТМ 3             (в стоимостном выражении)</v>
          </cell>
          <cell r="K162" t="str">
            <v>тыс.тенге</v>
          </cell>
        </row>
        <row r="163">
          <cell r="A163" t="str">
            <v>-_36Н</v>
          </cell>
          <cell r="H163" t="str">
            <v>36Н</v>
          </cell>
          <cell r="I163" t="str">
            <v>ОТМ 4             (в натуральном выражении)</v>
          </cell>
        </row>
        <row r="164">
          <cell r="A164" t="str">
            <v>-_36</v>
          </cell>
          <cell r="H164" t="str">
            <v>36</v>
          </cell>
          <cell r="I164" t="str">
            <v>ОТМ 4             (в стоимостном выражении)</v>
          </cell>
          <cell r="K164" t="str">
            <v>тыс.тенге</v>
          </cell>
        </row>
        <row r="166">
          <cell r="A166" t="str">
            <v>-_</v>
          </cell>
          <cell r="I166" t="str">
            <v>,,,</v>
          </cell>
        </row>
        <row r="167">
          <cell r="A167" t="str">
            <v>-_Д4</v>
          </cell>
          <cell r="H167" t="str">
            <v>Д4</v>
          </cell>
          <cell r="I167">
            <v>0</v>
          </cell>
        </row>
        <row r="168">
          <cell r="A168" t="str">
            <v>-_4.1</v>
          </cell>
          <cell r="H168" t="str">
            <v>4.1</v>
          </cell>
          <cell r="I168" t="str">
            <v>Объем производства</v>
          </cell>
        </row>
        <row r="169">
          <cell r="A169" t="str">
            <v>-_4.2</v>
          </cell>
          <cell r="H169" t="str">
            <v>4.2</v>
          </cell>
          <cell r="I169" t="str">
            <v>Оценка доходов по виду деятельности</v>
          </cell>
          <cell r="K169" t="str">
            <v>тыс.тенге</v>
          </cell>
        </row>
        <row r="170">
          <cell r="A170" t="str">
            <v>-_4.3</v>
          </cell>
          <cell r="H170" t="str">
            <v>4.3</v>
          </cell>
          <cell r="I170" t="str">
            <v>Всего затраты на ОТМ по виду деятельности</v>
          </cell>
          <cell r="K170" t="str">
            <v>тыс.тенге</v>
          </cell>
        </row>
        <row r="171">
          <cell r="A171" t="str">
            <v>-_4.4</v>
          </cell>
          <cell r="H171" t="str">
            <v>4.4</v>
          </cell>
          <cell r="I171" t="str">
            <v>В том числе по основным проектам</v>
          </cell>
        </row>
        <row r="172">
          <cell r="A172" t="str">
            <v>-_4.4.1</v>
          </cell>
          <cell r="H172" t="str">
            <v>4.4.1</v>
          </cell>
          <cell r="I172" t="str">
            <v>Проект 1</v>
          </cell>
        </row>
        <row r="173">
          <cell r="A173" t="str">
            <v>-_</v>
          </cell>
          <cell r="I173" t="str">
            <v>Производственные целевые показатели проекта в натуральном выражении</v>
          </cell>
        </row>
        <row r="174">
          <cell r="A174" t="str">
            <v>-_</v>
          </cell>
          <cell r="I174" t="str">
            <v>Оценка доходов по проекту</v>
          </cell>
          <cell r="K174" t="str">
            <v>тыс.тенге</v>
          </cell>
        </row>
        <row r="175">
          <cell r="A175" t="str">
            <v>-_</v>
          </cell>
          <cell r="I175" t="str">
            <v>Всего затраты на ОТМ по проекту</v>
          </cell>
          <cell r="K175" t="str">
            <v>тыс.тенге</v>
          </cell>
        </row>
        <row r="176">
          <cell r="A176" t="str">
            <v>-_</v>
          </cell>
          <cell r="I176" t="str">
            <v>В том числе по основным программам:</v>
          </cell>
        </row>
        <row r="177">
          <cell r="A177" t="str">
            <v>-_37Н</v>
          </cell>
          <cell r="H177" t="str">
            <v>37Н</v>
          </cell>
          <cell r="I177" t="str">
            <v>ОТМ 1             (в натуральном выражении)</v>
          </cell>
        </row>
        <row r="178">
          <cell r="A178" t="str">
            <v>-_37</v>
          </cell>
          <cell r="H178" t="str">
            <v>37</v>
          </cell>
          <cell r="I178" t="str">
            <v>ОТМ 1             (в стоимостном выражении)</v>
          </cell>
          <cell r="K178" t="str">
            <v>тыс.тенге</v>
          </cell>
        </row>
        <row r="179">
          <cell r="A179" t="str">
            <v>-_38Н</v>
          </cell>
          <cell r="H179" t="str">
            <v>38Н</v>
          </cell>
          <cell r="I179" t="str">
            <v>ОТМ 2             (в натуральном выражении)</v>
          </cell>
        </row>
        <row r="180">
          <cell r="A180" t="str">
            <v>-_38</v>
          </cell>
          <cell r="H180" t="str">
            <v>38</v>
          </cell>
          <cell r="I180" t="str">
            <v>ОТМ 2             (в стоимостном выражении)</v>
          </cell>
          <cell r="K180" t="str">
            <v>тыс.тенге</v>
          </cell>
        </row>
        <row r="181">
          <cell r="A181" t="str">
            <v>-_39Н</v>
          </cell>
          <cell r="H181" t="str">
            <v>39Н</v>
          </cell>
          <cell r="I181" t="str">
            <v>ОТМ 3             (в натуральном выражении)</v>
          </cell>
        </row>
        <row r="182">
          <cell r="A182" t="str">
            <v>-_39</v>
          </cell>
          <cell r="H182" t="str">
            <v>39</v>
          </cell>
          <cell r="I182" t="str">
            <v>ОТМ 3             (в стоимостном выражении)</v>
          </cell>
          <cell r="K182" t="str">
            <v>тыс.тенге</v>
          </cell>
        </row>
        <row r="183">
          <cell r="A183" t="str">
            <v>-_40Н</v>
          </cell>
          <cell r="H183" t="str">
            <v>40Н</v>
          </cell>
          <cell r="I183" t="str">
            <v>ОТМ 4             (в натуральном выражении)</v>
          </cell>
        </row>
        <row r="184">
          <cell r="A184" t="str">
            <v>-_40</v>
          </cell>
          <cell r="H184" t="str">
            <v>40</v>
          </cell>
          <cell r="I184" t="str">
            <v>ОТМ 4             (в стоимостном выражении)</v>
          </cell>
          <cell r="K184" t="str">
            <v>тыс.тенге</v>
          </cell>
        </row>
        <row r="186">
          <cell r="A186" t="str">
            <v>-_</v>
          </cell>
          <cell r="I186" t="str">
            <v>,,,</v>
          </cell>
        </row>
        <row r="187">
          <cell r="A187" t="str">
            <v>-_4.4.2</v>
          </cell>
          <cell r="H187" t="str">
            <v>4.4.2</v>
          </cell>
          <cell r="I187" t="str">
            <v>Проект 2</v>
          </cell>
        </row>
        <row r="188">
          <cell r="A188" t="str">
            <v>-_</v>
          </cell>
          <cell r="I188" t="str">
            <v>Производственные целевые показатели проекта в натуральном выражении</v>
          </cell>
        </row>
        <row r="189">
          <cell r="A189" t="str">
            <v>-_</v>
          </cell>
          <cell r="I189" t="str">
            <v>Оценка доходов по проекту</v>
          </cell>
          <cell r="K189" t="str">
            <v>тыс.тенге</v>
          </cell>
        </row>
        <row r="190">
          <cell r="A190" t="str">
            <v>-_</v>
          </cell>
          <cell r="I190" t="str">
            <v>Всего затраты на ОТМ по проекту</v>
          </cell>
          <cell r="K190" t="str">
            <v>тыс.тенге</v>
          </cell>
        </row>
        <row r="191">
          <cell r="A191" t="str">
            <v>-_</v>
          </cell>
          <cell r="I191" t="str">
            <v>В том числе по основным программам:</v>
          </cell>
        </row>
        <row r="192">
          <cell r="A192" t="str">
            <v>-_41Н</v>
          </cell>
          <cell r="H192" t="str">
            <v>41Н</v>
          </cell>
          <cell r="I192" t="str">
            <v>ОТМ 1             (в натуральном выражении)</v>
          </cell>
        </row>
        <row r="193">
          <cell r="A193" t="str">
            <v>-_41</v>
          </cell>
          <cell r="H193" t="str">
            <v>41</v>
          </cell>
          <cell r="I193" t="str">
            <v>ОТМ 1             (в стоимостном выражении)</v>
          </cell>
          <cell r="K193" t="str">
            <v>тыс.тенге</v>
          </cell>
        </row>
        <row r="194">
          <cell r="A194" t="str">
            <v>-_42Н</v>
          </cell>
          <cell r="H194" t="str">
            <v>42Н</v>
          </cell>
          <cell r="I194" t="str">
            <v>ОТМ 2             (в натуральном выражении)</v>
          </cell>
        </row>
        <row r="195">
          <cell r="A195" t="str">
            <v>-_42</v>
          </cell>
          <cell r="H195" t="str">
            <v>42</v>
          </cell>
          <cell r="I195" t="str">
            <v>ОТМ 2             (в стоимостном выражении)</v>
          </cell>
          <cell r="K195" t="str">
            <v>тыс.тенге</v>
          </cell>
        </row>
        <row r="196">
          <cell r="A196" t="str">
            <v>-_43Н</v>
          </cell>
          <cell r="H196" t="str">
            <v>43Н</v>
          </cell>
          <cell r="I196" t="str">
            <v>ОТМ 3             (в натуральном выражении)</v>
          </cell>
        </row>
        <row r="197">
          <cell r="A197" t="str">
            <v>-_43</v>
          </cell>
          <cell r="H197" t="str">
            <v>43</v>
          </cell>
          <cell r="I197" t="str">
            <v>ОТМ 3             (в стоимостном выражении)</v>
          </cell>
          <cell r="K197" t="str">
            <v>тыс.тенге</v>
          </cell>
        </row>
        <row r="198">
          <cell r="A198" t="str">
            <v>-_44Н</v>
          </cell>
          <cell r="H198" t="str">
            <v>44Н</v>
          </cell>
          <cell r="I198" t="str">
            <v>ОТМ 4             (в натуральном выражении)</v>
          </cell>
        </row>
        <row r="199">
          <cell r="A199" t="str">
            <v>-_44</v>
          </cell>
          <cell r="H199" t="str">
            <v>44</v>
          </cell>
          <cell r="I199" t="str">
            <v>ОТМ 4             (в стоимостном выражении)</v>
          </cell>
          <cell r="K199" t="str">
            <v>тыс.тенге</v>
          </cell>
        </row>
        <row r="201">
          <cell r="A201" t="str">
            <v>-_</v>
          </cell>
          <cell r="I201" t="str">
            <v>,,,</v>
          </cell>
        </row>
        <row r="202">
          <cell r="A202" t="str">
            <v>-_4.4.3</v>
          </cell>
          <cell r="H202" t="str">
            <v>4.4.3</v>
          </cell>
          <cell r="I202" t="str">
            <v>Проект 3</v>
          </cell>
        </row>
        <row r="203">
          <cell r="A203" t="str">
            <v>-_</v>
          </cell>
          <cell r="I203" t="str">
            <v>Производственные целевые показатели проекта в натуральном выражении</v>
          </cell>
        </row>
        <row r="204">
          <cell r="A204" t="str">
            <v>-_</v>
          </cell>
          <cell r="I204" t="str">
            <v>Оценка доходов по проекту</v>
          </cell>
          <cell r="K204" t="str">
            <v>тыс.тенге</v>
          </cell>
        </row>
        <row r="205">
          <cell r="A205" t="str">
            <v>-_</v>
          </cell>
          <cell r="I205" t="str">
            <v>Всего затраты на ОТМ по проекту</v>
          </cell>
          <cell r="K205" t="str">
            <v>тыс.тенге</v>
          </cell>
        </row>
        <row r="206">
          <cell r="A206" t="str">
            <v>-_</v>
          </cell>
          <cell r="I206" t="str">
            <v>В том числе по основным программам:</v>
          </cell>
        </row>
        <row r="207">
          <cell r="A207" t="str">
            <v>-_45Н</v>
          </cell>
          <cell r="H207" t="str">
            <v>45Н</v>
          </cell>
          <cell r="I207" t="str">
            <v>ОТМ 1             (в натуральном выражении)</v>
          </cell>
        </row>
        <row r="208">
          <cell r="A208" t="str">
            <v>-_45</v>
          </cell>
          <cell r="H208" t="str">
            <v>45</v>
          </cell>
          <cell r="I208" t="str">
            <v>ОТМ 1             (в стоимостном выражении)</v>
          </cell>
          <cell r="K208" t="str">
            <v>тыс.тенге</v>
          </cell>
        </row>
        <row r="209">
          <cell r="A209" t="str">
            <v>-_46Н</v>
          </cell>
          <cell r="H209" t="str">
            <v>46Н</v>
          </cell>
          <cell r="I209" t="str">
            <v>ОТМ 2             (в натуральном выражении)</v>
          </cell>
        </row>
        <row r="210">
          <cell r="A210" t="str">
            <v>-_46</v>
          </cell>
          <cell r="H210" t="str">
            <v>46</v>
          </cell>
          <cell r="I210" t="str">
            <v>ОТМ 2             (в стоимостном выражении)</v>
          </cell>
          <cell r="K210" t="str">
            <v>тыс.тенге</v>
          </cell>
        </row>
        <row r="211">
          <cell r="A211" t="str">
            <v>-_47Н</v>
          </cell>
          <cell r="H211" t="str">
            <v>47Н</v>
          </cell>
          <cell r="I211" t="str">
            <v>ОТМ 3             (в натуральном выражении)</v>
          </cell>
        </row>
        <row r="212">
          <cell r="A212" t="str">
            <v>-_47</v>
          </cell>
          <cell r="H212" t="str">
            <v>47</v>
          </cell>
          <cell r="I212" t="str">
            <v>ОТМ 3             (в стоимостном выражении)</v>
          </cell>
          <cell r="K212" t="str">
            <v>тыс.тенге</v>
          </cell>
        </row>
        <row r="213">
          <cell r="A213" t="str">
            <v>-_48Н</v>
          </cell>
          <cell r="H213" t="str">
            <v>48Н</v>
          </cell>
          <cell r="I213" t="str">
            <v>ОТМ 4             (в натуральном выражении)</v>
          </cell>
        </row>
        <row r="214">
          <cell r="A214" t="str">
            <v>-_48</v>
          </cell>
          <cell r="H214" t="str">
            <v>48</v>
          </cell>
          <cell r="I214" t="str">
            <v>ОТМ 4             (в стоимостном выражении)</v>
          </cell>
          <cell r="K214" t="str">
            <v>тыс.тенге</v>
          </cell>
        </row>
        <row r="216">
          <cell r="A216" t="str">
            <v>-_</v>
          </cell>
          <cell r="I216" t="str">
            <v>,,,</v>
          </cell>
        </row>
        <row r="217">
          <cell r="A217" t="str">
            <v>-_Д5</v>
          </cell>
          <cell r="H217" t="str">
            <v>Д5</v>
          </cell>
          <cell r="I217">
            <v>0</v>
          </cell>
        </row>
        <row r="218">
          <cell r="A218" t="str">
            <v>-_5.1</v>
          </cell>
          <cell r="H218" t="str">
            <v>5.1</v>
          </cell>
          <cell r="I218" t="str">
            <v>Объем производства</v>
          </cell>
        </row>
        <row r="219">
          <cell r="A219" t="str">
            <v>-_5.2</v>
          </cell>
          <cell r="H219" t="str">
            <v>5.2</v>
          </cell>
          <cell r="I219" t="str">
            <v>Оценка доходов по виду деятельности</v>
          </cell>
          <cell r="K219" t="str">
            <v>тыс.тенге</v>
          </cell>
        </row>
        <row r="220">
          <cell r="A220" t="str">
            <v>-_5.3</v>
          </cell>
          <cell r="H220" t="str">
            <v>5.3</v>
          </cell>
          <cell r="I220" t="str">
            <v>Всего затраты на ОТМ по виду деятельности</v>
          </cell>
          <cell r="K220" t="str">
            <v>тыс.тенге</v>
          </cell>
        </row>
        <row r="221">
          <cell r="A221" t="str">
            <v>-_5.4</v>
          </cell>
          <cell r="H221" t="str">
            <v>5.4</v>
          </cell>
          <cell r="I221" t="str">
            <v>В том числе по основным проектам</v>
          </cell>
        </row>
        <row r="222">
          <cell r="A222" t="str">
            <v>-_5.4.1</v>
          </cell>
          <cell r="H222" t="str">
            <v>5.4.1</v>
          </cell>
          <cell r="I222" t="str">
            <v>Проект 1</v>
          </cell>
        </row>
        <row r="223">
          <cell r="A223" t="str">
            <v>-_</v>
          </cell>
          <cell r="I223" t="str">
            <v>Производственные целевые показатели проекта в натуральном выражении</v>
          </cell>
        </row>
        <row r="224">
          <cell r="A224" t="str">
            <v>-_</v>
          </cell>
          <cell r="I224" t="str">
            <v>Оценка доходов по проекту</v>
          </cell>
          <cell r="K224" t="str">
            <v>тыс.тенге</v>
          </cell>
        </row>
        <row r="225">
          <cell r="A225" t="str">
            <v>-_</v>
          </cell>
          <cell r="I225" t="str">
            <v>Всего затраты на ОТМ по проекту</v>
          </cell>
          <cell r="K225" t="str">
            <v>тыс.тенге</v>
          </cell>
        </row>
        <row r="226">
          <cell r="A226" t="str">
            <v>-_</v>
          </cell>
          <cell r="I226" t="str">
            <v>В том числе по основным программам:</v>
          </cell>
        </row>
        <row r="227">
          <cell r="A227" t="str">
            <v>-_49Н</v>
          </cell>
          <cell r="H227" t="str">
            <v>49Н</v>
          </cell>
          <cell r="I227" t="str">
            <v>ОТМ 1             (в натуральном выражении)</v>
          </cell>
        </row>
        <row r="228">
          <cell r="A228" t="str">
            <v>-_49</v>
          </cell>
          <cell r="H228" t="str">
            <v>49</v>
          </cell>
          <cell r="I228" t="str">
            <v>ОТМ 1             (в стоимостном выражении)</v>
          </cell>
          <cell r="K228" t="str">
            <v>тыс.тенге</v>
          </cell>
        </row>
        <row r="229">
          <cell r="A229" t="str">
            <v>-_50Н</v>
          </cell>
          <cell r="H229" t="str">
            <v>50Н</v>
          </cell>
          <cell r="I229" t="str">
            <v>ОТМ 2             (в натуральном выражении)</v>
          </cell>
        </row>
        <row r="230">
          <cell r="A230" t="str">
            <v>-_50</v>
          </cell>
          <cell r="H230" t="str">
            <v>50</v>
          </cell>
          <cell r="I230" t="str">
            <v>ОТМ 2             (в стоимостном выражении)</v>
          </cell>
          <cell r="K230" t="str">
            <v>тыс.тенге</v>
          </cell>
        </row>
        <row r="231">
          <cell r="A231" t="str">
            <v>-_51Н</v>
          </cell>
          <cell r="H231" t="str">
            <v>51Н</v>
          </cell>
          <cell r="I231" t="str">
            <v>ОТМ 3             (в натуральном выражении)</v>
          </cell>
        </row>
        <row r="232">
          <cell r="A232" t="str">
            <v>-_51</v>
          </cell>
          <cell r="H232" t="str">
            <v>51</v>
          </cell>
          <cell r="I232" t="str">
            <v>ОТМ 3             (в стоимостном выражении)</v>
          </cell>
          <cell r="K232" t="str">
            <v>тыс.тенге</v>
          </cell>
        </row>
        <row r="233">
          <cell r="A233" t="str">
            <v>-_52Н</v>
          </cell>
          <cell r="H233" t="str">
            <v>52Н</v>
          </cell>
          <cell r="I233" t="str">
            <v>ОТМ 4             (в натуральном выражении)</v>
          </cell>
        </row>
        <row r="234">
          <cell r="A234" t="str">
            <v>-_52</v>
          </cell>
          <cell r="H234" t="str">
            <v>52</v>
          </cell>
          <cell r="I234" t="str">
            <v>ОТМ 4             (в стоимостном выражении)</v>
          </cell>
          <cell r="K234" t="str">
            <v>тыс.тенге</v>
          </cell>
        </row>
        <row r="236">
          <cell r="A236" t="str">
            <v>-_</v>
          </cell>
          <cell r="I236" t="str">
            <v>,,,</v>
          </cell>
        </row>
        <row r="237">
          <cell r="A237" t="str">
            <v>-_5.4.2</v>
          </cell>
          <cell r="H237" t="str">
            <v>5.4.2</v>
          </cell>
          <cell r="I237" t="str">
            <v>Проект 2</v>
          </cell>
        </row>
        <row r="238">
          <cell r="A238" t="str">
            <v>-_</v>
          </cell>
          <cell r="I238" t="str">
            <v>Производственные целевые показатели проекта в натуральном выражении</v>
          </cell>
        </row>
        <row r="239">
          <cell r="A239" t="str">
            <v>-_</v>
          </cell>
          <cell r="I239" t="str">
            <v>Оценка доходов по проекту</v>
          </cell>
          <cell r="K239" t="str">
            <v>тыс.тенге</v>
          </cell>
        </row>
        <row r="240">
          <cell r="A240" t="str">
            <v>-_</v>
          </cell>
          <cell r="I240" t="str">
            <v>Всего затраты на ОТМ по проекту</v>
          </cell>
          <cell r="K240" t="str">
            <v>тыс.тенге</v>
          </cell>
        </row>
        <row r="241">
          <cell r="A241" t="str">
            <v>-_</v>
          </cell>
          <cell r="I241" t="str">
            <v>В том числе по основным программам:</v>
          </cell>
        </row>
        <row r="242">
          <cell r="A242" t="str">
            <v>-_53Н</v>
          </cell>
          <cell r="H242" t="str">
            <v>53Н</v>
          </cell>
          <cell r="I242" t="str">
            <v>ОТМ 1             (в натуральном выражении)</v>
          </cell>
        </row>
        <row r="243">
          <cell r="A243" t="str">
            <v>-_53</v>
          </cell>
          <cell r="H243" t="str">
            <v>53</v>
          </cell>
          <cell r="I243" t="str">
            <v>ОТМ 1             (в стоимостном выражении)</v>
          </cell>
          <cell r="K243" t="str">
            <v>тыс.тенге</v>
          </cell>
        </row>
        <row r="244">
          <cell r="A244" t="str">
            <v>-_54Н</v>
          </cell>
          <cell r="H244" t="str">
            <v>54Н</v>
          </cell>
          <cell r="I244" t="str">
            <v>ОТМ 2             (в натуральном выражении)</v>
          </cell>
        </row>
        <row r="245">
          <cell r="A245" t="str">
            <v>-_54</v>
          </cell>
          <cell r="H245" t="str">
            <v>54</v>
          </cell>
          <cell r="I245" t="str">
            <v>ОТМ 2             (в стоимостном выражении)</v>
          </cell>
          <cell r="K245" t="str">
            <v>тыс.тенге</v>
          </cell>
        </row>
        <row r="246">
          <cell r="A246" t="str">
            <v>-_55Н</v>
          </cell>
          <cell r="H246" t="str">
            <v>55Н</v>
          </cell>
          <cell r="I246" t="str">
            <v>ОТМ 3             (в натуральном выражении)</v>
          </cell>
        </row>
        <row r="247">
          <cell r="A247" t="str">
            <v>-_55</v>
          </cell>
          <cell r="H247" t="str">
            <v>55</v>
          </cell>
          <cell r="I247" t="str">
            <v>ОТМ 3             (в стоимостном выражении)</v>
          </cell>
          <cell r="K247" t="str">
            <v>тыс.тенге</v>
          </cell>
        </row>
        <row r="248">
          <cell r="A248" t="str">
            <v>-_56Н</v>
          </cell>
          <cell r="H248" t="str">
            <v>56Н</v>
          </cell>
          <cell r="I248" t="str">
            <v>ОТМ 4             (в натуральном выражении)</v>
          </cell>
        </row>
        <row r="249">
          <cell r="A249" t="str">
            <v>-_56</v>
          </cell>
          <cell r="H249" t="str">
            <v>56</v>
          </cell>
          <cell r="I249" t="str">
            <v>ОТМ 4             (в стоимостном выражении)</v>
          </cell>
          <cell r="K249" t="str">
            <v>тыс.тенге</v>
          </cell>
        </row>
        <row r="251">
          <cell r="A251" t="str">
            <v>-_</v>
          </cell>
          <cell r="I251" t="str">
            <v>,,,</v>
          </cell>
        </row>
        <row r="252">
          <cell r="A252" t="str">
            <v>-_5.4.3</v>
          </cell>
          <cell r="H252" t="str">
            <v>5.4.3</v>
          </cell>
          <cell r="I252" t="str">
            <v>Проект 3</v>
          </cell>
        </row>
        <row r="253">
          <cell r="A253" t="str">
            <v>-_</v>
          </cell>
          <cell r="I253" t="str">
            <v>Производственные целевые показатели проекта в натуральном выражении</v>
          </cell>
        </row>
        <row r="254">
          <cell r="A254" t="str">
            <v>-_</v>
          </cell>
          <cell r="I254" t="str">
            <v>Оценка доходов по проекту</v>
          </cell>
          <cell r="K254" t="str">
            <v>тыс.тенге</v>
          </cell>
        </row>
        <row r="255">
          <cell r="A255" t="str">
            <v>-_</v>
          </cell>
          <cell r="I255" t="str">
            <v>Всего затраты на ОТМ по проекту</v>
          </cell>
          <cell r="K255" t="str">
            <v>тыс.тенге</v>
          </cell>
        </row>
        <row r="256">
          <cell r="A256" t="str">
            <v>-_</v>
          </cell>
          <cell r="I256" t="str">
            <v>В том числе по основным программам:</v>
          </cell>
        </row>
        <row r="257">
          <cell r="A257" t="str">
            <v>-_57Н</v>
          </cell>
          <cell r="H257" t="str">
            <v>57Н</v>
          </cell>
          <cell r="I257" t="str">
            <v>ОТМ 1             (в натуральном выражении)</v>
          </cell>
        </row>
        <row r="258">
          <cell r="A258" t="str">
            <v>-_57</v>
          </cell>
          <cell r="H258" t="str">
            <v>57</v>
          </cell>
          <cell r="I258" t="str">
            <v>ОТМ 1             (в стоимостном выражении)</v>
          </cell>
          <cell r="K258" t="str">
            <v>тыс.тенге</v>
          </cell>
        </row>
        <row r="259">
          <cell r="A259" t="str">
            <v>-_58Н</v>
          </cell>
          <cell r="H259" t="str">
            <v>58Н</v>
          </cell>
          <cell r="I259" t="str">
            <v>ОТМ 2             (в натуральном выражении)</v>
          </cell>
        </row>
        <row r="260">
          <cell r="A260" t="str">
            <v>-_58</v>
          </cell>
          <cell r="H260" t="str">
            <v>58</v>
          </cell>
          <cell r="I260" t="str">
            <v>ОТМ 2             (в стоимостном выражении)</v>
          </cell>
          <cell r="K260" t="str">
            <v>тыс.тенге</v>
          </cell>
        </row>
        <row r="261">
          <cell r="A261" t="str">
            <v>-_59Н</v>
          </cell>
          <cell r="H261" t="str">
            <v>59Н</v>
          </cell>
          <cell r="I261" t="str">
            <v>ОТМ 3             (в натуральном выражении)</v>
          </cell>
        </row>
        <row r="262">
          <cell r="A262" t="str">
            <v>-_59</v>
          </cell>
          <cell r="H262" t="str">
            <v>59</v>
          </cell>
          <cell r="I262" t="str">
            <v>ОТМ 3             (в стоимостном выражении)</v>
          </cell>
          <cell r="K262" t="str">
            <v>тыс.тенге</v>
          </cell>
        </row>
        <row r="263">
          <cell r="A263" t="str">
            <v>-_60Н</v>
          </cell>
          <cell r="H263" t="str">
            <v>60Н</v>
          </cell>
          <cell r="I263" t="str">
            <v>ОТМ 4             (в натуральном выражении)</v>
          </cell>
        </row>
        <row r="264">
          <cell r="A264" t="str">
            <v>-_60</v>
          </cell>
          <cell r="H264" t="str">
            <v>60</v>
          </cell>
          <cell r="I264" t="str">
            <v>ОТМ 4             (в стоимостном выражении)</v>
          </cell>
          <cell r="K264" t="str">
            <v>тыс.тенге</v>
          </cell>
        </row>
        <row r="266">
          <cell r="A266" t="str">
            <v>-_</v>
          </cell>
          <cell r="I266" t="str">
            <v>,,,</v>
          </cell>
        </row>
        <row r="267">
          <cell r="A267" t="str">
            <v>-_Д6</v>
          </cell>
          <cell r="H267" t="str">
            <v>Д6</v>
          </cell>
          <cell r="I267">
            <v>0</v>
          </cell>
        </row>
        <row r="268">
          <cell r="A268" t="str">
            <v>-_6.1</v>
          </cell>
          <cell r="H268" t="str">
            <v>6.1</v>
          </cell>
          <cell r="I268" t="str">
            <v>Объем производства</v>
          </cell>
        </row>
        <row r="269">
          <cell r="A269" t="str">
            <v>-_6.2</v>
          </cell>
          <cell r="H269" t="str">
            <v>6.2</v>
          </cell>
          <cell r="I269" t="str">
            <v>Оценка доходов по виду деятельности</v>
          </cell>
          <cell r="K269" t="str">
            <v>тыс.тенге</v>
          </cell>
        </row>
        <row r="270">
          <cell r="A270" t="str">
            <v>-_6.3</v>
          </cell>
          <cell r="H270" t="str">
            <v>6.3</v>
          </cell>
          <cell r="I270" t="str">
            <v>Всего затраты на ОТМ по виду деятельности</v>
          </cell>
          <cell r="K270" t="str">
            <v>тыс.тенге</v>
          </cell>
        </row>
        <row r="271">
          <cell r="A271" t="str">
            <v>-_6.4</v>
          </cell>
          <cell r="H271" t="str">
            <v>6.4</v>
          </cell>
          <cell r="I271" t="str">
            <v>В том числе по основным проектам</v>
          </cell>
        </row>
        <row r="272">
          <cell r="A272" t="str">
            <v>-_6.4.1</v>
          </cell>
          <cell r="H272" t="str">
            <v>6.4.1</v>
          </cell>
          <cell r="I272" t="str">
            <v>Проект 1</v>
          </cell>
        </row>
        <row r="273">
          <cell r="A273" t="str">
            <v>-_</v>
          </cell>
          <cell r="I273" t="str">
            <v>Производственные целевые показатели проекта в натуральном выражении</v>
          </cell>
        </row>
        <row r="274">
          <cell r="A274" t="str">
            <v>-_</v>
          </cell>
          <cell r="I274" t="str">
            <v>Оценка доходов по проекту</v>
          </cell>
          <cell r="K274" t="str">
            <v>тыс.тенге</v>
          </cell>
        </row>
        <row r="275">
          <cell r="A275" t="str">
            <v>-_</v>
          </cell>
          <cell r="I275" t="str">
            <v>Всего затраты на ОТМ по проекту</v>
          </cell>
          <cell r="K275" t="str">
            <v>тыс.тенге</v>
          </cell>
        </row>
        <row r="276">
          <cell r="A276" t="str">
            <v>-_</v>
          </cell>
          <cell r="I276" t="str">
            <v>В том числе по основным программам:</v>
          </cell>
        </row>
        <row r="277">
          <cell r="A277" t="str">
            <v>-_61Н</v>
          </cell>
          <cell r="H277" t="str">
            <v>61Н</v>
          </cell>
          <cell r="I277" t="str">
            <v>ОТМ 1             (в натуральном выражении)</v>
          </cell>
        </row>
        <row r="278">
          <cell r="A278" t="str">
            <v>-_61</v>
          </cell>
          <cell r="H278" t="str">
            <v>61</v>
          </cell>
          <cell r="I278" t="str">
            <v>ОТМ 1             (в стоимостном выражении)</v>
          </cell>
          <cell r="K278" t="str">
            <v>тыс.тенге</v>
          </cell>
        </row>
        <row r="279">
          <cell r="A279" t="str">
            <v>-_62Н</v>
          </cell>
          <cell r="H279" t="str">
            <v>62Н</v>
          </cell>
          <cell r="I279" t="str">
            <v>ОТМ 2             (в натуральном выражении)</v>
          </cell>
        </row>
        <row r="280">
          <cell r="A280" t="str">
            <v>-_62</v>
          </cell>
          <cell r="H280" t="str">
            <v>62</v>
          </cell>
          <cell r="I280" t="str">
            <v>ОТМ 2             (в стоимостном выражении)</v>
          </cell>
          <cell r="K280" t="str">
            <v>тыс.тенге</v>
          </cell>
        </row>
        <row r="281">
          <cell r="A281" t="str">
            <v>-_63Н</v>
          </cell>
          <cell r="H281" t="str">
            <v>63Н</v>
          </cell>
          <cell r="I281" t="str">
            <v>ОТМ 3             (в натуральном выражении)</v>
          </cell>
        </row>
        <row r="282">
          <cell r="A282" t="str">
            <v>-_63</v>
          </cell>
          <cell r="H282" t="str">
            <v>63</v>
          </cell>
          <cell r="I282" t="str">
            <v>ОТМ 3             (в стоимостном выражении)</v>
          </cell>
          <cell r="K282" t="str">
            <v>тыс.тенге</v>
          </cell>
        </row>
        <row r="283">
          <cell r="A283" t="str">
            <v>-_64Н</v>
          </cell>
          <cell r="H283" t="str">
            <v>64Н</v>
          </cell>
          <cell r="I283" t="str">
            <v>ОТМ 4             (в натуральном выражении)</v>
          </cell>
        </row>
        <row r="284">
          <cell r="A284" t="str">
            <v>-_64</v>
          </cell>
          <cell r="H284" t="str">
            <v>64</v>
          </cell>
          <cell r="I284" t="str">
            <v>ОТМ 4             (в стоимостном выражении)</v>
          </cell>
          <cell r="K284" t="str">
            <v>тыс.тенге</v>
          </cell>
        </row>
        <row r="286">
          <cell r="A286" t="str">
            <v>-_</v>
          </cell>
          <cell r="I286" t="str">
            <v>,,,</v>
          </cell>
        </row>
        <row r="287">
          <cell r="A287" t="str">
            <v>-_6.4.2</v>
          </cell>
          <cell r="H287" t="str">
            <v>6.4.2</v>
          </cell>
          <cell r="I287" t="str">
            <v>Проект 2</v>
          </cell>
        </row>
        <row r="288">
          <cell r="A288" t="str">
            <v>-_</v>
          </cell>
          <cell r="I288" t="str">
            <v>Производственные целевые показатели проекта в натуральном выражении</v>
          </cell>
        </row>
        <row r="289">
          <cell r="A289" t="str">
            <v>-_</v>
          </cell>
          <cell r="I289" t="str">
            <v>Оценка доходов по проекту</v>
          </cell>
          <cell r="K289" t="str">
            <v>тыс.тенге</v>
          </cell>
        </row>
        <row r="290">
          <cell r="A290" t="str">
            <v>-_</v>
          </cell>
          <cell r="I290" t="str">
            <v>Всего затраты на ОТМ по проекту</v>
          </cell>
          <cell r="K290" t="str">
            <v>тыс.тенге</v>
          </cell>
        </row>
        <row r="291">
          <cell r="A291" t="str">
            <v>-_</v>
          </cell>
          <cell r="I291" t="str">
            <v>В том числе по основным программам:</v>
          </cell>
        </row>
        <row r="292">
          <cell r="A292" t="str">
            <v>-_65Н</v>
          </cell>
          <cell r="H292" t="str">
            <v>65Н</v>
          </cell>
          <cell r="I292" t="str">
            <v>ОТМ 1             (в натуральном выражении)</v>
          </cell>
        </row>
        <row r="293">
          <cell r="A293" t="str">
            <v>-_65</v>
          </cell>
          <cell r="H293" t="str">
            <v>65</v>
          </cell>
          <cell r="I293" t="str">
            <v>ОТМ 1             (в стоимостном выражении)</v>
          </cell>
          <cell r="K293" t="str">
            <v>тыс.тенге</v>
          </cell>
        </row>
        <row r="294">
          <cell r="A294" t="str">
            <v>-_66Н</v>
          </cell>
          <cell r="H294" t="str">
            <v>66Н</v>
          </cell>
          <cell r="I294" t="str">
            <v>ОТМ 2             (в натуральном выражении)</v>
          </cell>
        </row>
        <row r="295">
          <cell r="A295" t="str">
            <v>-_66</v>
          </cell>
          <cell r="H295" t="str">
            <v>66</v>
          </cell>
          <cell r="I295" t="str">
            <v>ОТМ 2             (в стоимостном выражении)</v>
          </cell>
          <cell r="K295" t="str">
            <v>тыс.тенге</v>
          </cell>
        </row>
        <row r="296">
          <cell r="A296" t="str">
            <v>-_67Н</v>
          </cell>
          <cell r="H296" t="str">
            <v>67Н</v>
          </cell>
          <cell r="I296" t="str">
            <v>ОТМ 3             (в натуральном выражении)</v>
          </cell>
        </row>
        <row r="297">
          <cell r="A297" t="str">
            <v>-_67</v>
          </cell>
          <cell r="H297" t="str">
            <v>67</v>
          </cell>
          <cell r="I297" t="str">
            <v>ОТМ 3             (в стоимостном выражении)</v>
          </cell>
          <cell r="K297" t="str">
            <v>тыс.тенге</v>
          </cell>
        </row>
        <row r="298">
          <cell r="A298" t="str">
            <v>-_68Н</v>
          </cell>
          <cell r="H298" t="str">
            <v>68Н</v>
          </cell>
          <cell r="I298" t="str">
            <v>ОТМ 4             (в натуральном выражении)</v>
          </cell>
        </row>
        <row r="299">
          <cell r="A299" t="str">
            <v>-_68</v>
          </cell>
          <cell r="H299" t="str">
            <v>68</v>
          </cell>
          <cell r="I299" t="str">
            <v>ОТМ 4             (в стоимостном выражении)</v>
          </cell>
          <cell r="K299" t="str">
            <v>тыс.тенге</v>
          </cell>
        </row>
        <row r="301">
          <cell r="A301" t="str">
            <v>-_</v>
          </cell>
          <cell r="I301" t="str">
            <v>,,,</v>
          </cell>
        </row>
        <row r="302">
          <cell r="A302" t="str">
            <v>-_6.4.3</v>
          </cell>
          <cell r="H302" t="str">
            <v>6.4.3</v>
          </cell>
          <cell r="I302" t="str">
            <v>Проект 3</v>
          </cell>
        </row>
        <row r="303">
          <cell r="A303" t="str">
            <v>-_</v>
          </cell>
          <cell r="I303" t="str">
            <v>Производственные целевые показатели проекта в натуральном выражении</v>
          </cell>
        </row>
        <row r="304">
          <cell r="A304" t="str">
            <v>-_</v>
          </cell>
          <cell r="I304" t="str">
            <v>Оценка доходов по проекту</v>
          </cell>
          <cell r="K304" t="str">
            <v>тыс.тенге</v>
          </cell>
        </row>
        <row r="305">
          <cell r="A305" t="str">
            <v>-_</v>
          </cell>
          <cell r="I305" t="str">
            <v>Всего затраты на ОТМ по проекту</v>
          </cell>
          <cell r="K305" t="str">
            <v>тыс.тенге</v>
          </cell>
        </row>
        <row r="306">
          <cell r="A306" t="str">
            <v>-_</v>
          </cell>
          <cell r="I306" t="str">
            <v>В том числе по основным программам:</v>
          </cell>
        </row>
        <row r="307">
          <cell r="A307" t="str">
            <v>-_69Н</v>
          </cell>
          <cell r="H307" t="str">
            <v>69Н</v>
          </cell>
          <cell r="I307" t="str">
            <v>ОТМ 1             (в натуральном выражении)</v>
          </cell>
        </row>
        <row r="308">
          <cell r="A308" t="str">
            <v>-_69</v>
          </cell>
          <cell r="H308" t="str">
            <v>69</v>
          </cell>
          <cell r="I308" t="str">
            <v>ОТМ 1             (в стоимостном выражении)</v>
          </cell>
          <cell r="K308" t="str">
            <v>тыс.тенге</v>
          </cell>
        </row>
        <row r="309">
          <cell r="A309" t="str">
            <v>-_70Н</v>
          </cell>
          <cell r="H309" t="str">
            <v>70Н</v>
          </cell>
          <cell r="I309" t="str">
            <v>ОТМ 2             (в натуральном выражении)</v>
          </cell>
        </row>
        <row r="310">
          <cell r="A310" t="str">
            <v>-_70</v>
          </cell>
          <cell r="H310" t="str">
            <v>70</v>
          </cell>
          <cell r="I310" t="str">
            <v>ОТМ 2             (в стоимостном выражении)</v>
          </cell>
          <cell r="K310" t="str">
            <v>тыс.тенге</v>
          </cell>
        </row>
        <row r="311">
          <cell r="A311" t="str">
            <v>-_71Н</v>
          </cell>
          <cell r="H311" t="str">
            <v>71Н</v>
          </cell>
          <cell r="I311" t="str">
            <v>ОТМ 3             (в натуральном выражении)</v>
          </cell>
        </row>
        <row r="312">
          <cell r="A312" t="str">
            <v>-_71</v>
          </cell>
          <cell r="H312" t="str">
            <v>71</v>
          </cell>
          <cell r="I312" t="str">
            <v>ОТМ 3             (в стоимостном выражении)</v>
          </cell>
          <cell r="K312" t="str">
            <v>тыс.тенге</v>
          </cell>
        </row>
        <row r="313">
          <cell r="A313" t="str">
            <v>-_72Н</v>
          </cell>
          <cell r="H313" t="str">
            <v>72Н</v>
          </cell>
          <cell r="I313" t="str">
            <v>ОТМ 4             (в натуральном выражении)</v>
          </cell>
        </row>
        <row r="314">
          <cell r="A314" t="str">
            <v>-_72</v>
          </cell>
          <cell r="H314" t="str">
            <v>72</v>
          </cell>
          <cell r="I314" t="str">
            <v>ОТМ 4             (в стоимостном выражении)</v>
          </cell>
          <cell r="K314" t="str">
            <v>тыс.тенге</v>
          </cell>
        </row>
        <row r="316">
          <cell r="A316" t="str">
            <v>-_</v>
          </cell>
          <cell r="I316" t="str">
            <v>,,,</v>
          </cell>
        </row>
        <row r="317">
          <cell r="A317" t="str">
            <v>-_Д7</v>
          </cell>
          <cell r="H317" t="str">
            <v>Д7</v>
          </cell>
          <cell r="I317" t="str">
            <v>Проекты развития социальной сферы</v>
          </cell>
          <cell r="K317" t="str">
            <v>тыс.тенге</v>
          </cell>
        </row>
        <row r="318">
          <cell r="A318" t="str">
            <v>-_7.1</v>
          </cell>
          <cell r="H318" t="str">
            <v>7.1</v>
          </cell>
          <cell r="I318" t="str">
            <v>Развитие г. Астана</v>
          </cell>
          <cell r="K318" t="str">
            <v>тыс.тенге</v>
          </cell>
        </row>
        <row r="319">
          <cell r="A319" t="str">
            <v>-_73Н</v>
          </cell>
          <cell r="H319" t="str">
            <v>73Н</v>
          </cell>
          <cell r="I319" t="str">
            <v>Объекты соцкультбыта (в натуральном выражении)</v>
          </cell>
          <cell r="K319" t="str">
            <v>объекты</v>
          </cell>
        </row>
        <row r="320">
          <cell r="A320" t="str">
            <v>-_73</v>
          </cell>
          <cell r="H320" t="str">
            <v>73</v>
          </cell>
          <cell r="I320" t="str">
            <v>(в стоимостном выражении)</v>
          </cell>
          <cell r="K320" t="str">
            <v>тыс.тенге</v>
          </cell>
        </row>
        <row r="321">
          <cell r="A321" t="str">
            <v>-_74Н</v>
          </cell>
          <cell r="H321" t="str">
            <v>74Н</v>
          </cell>
          <cell r="I321" t="str">
            <v>Объекты жилищного строительства (в натуральном выражении)</v>
          </cell>
          <cell r="K321" t="str">
            <v>объекты</v>
          </cell>
        </row>
        <row r="322">
          <cell r="A322" t="str">
            <v>-_74</v>
          </cell>
          <cell r="H322" t="str">
            <v>74</v>
          </cell>
          <cell r="I322" t="str">
            <v>(в стоимостном выражении)</v>
          </cell>
          <cell r="K322" t="str">
            <v>тыс.тенге</v>
          </cell>
        </row>
        <row r="323">
          <cell r="A323" t="str">
            <v>-_75Н</v>
          </cell>
          <cell r="H323" t="str">
            <v>75Н</v>
          </cell>
          <cell r="I323" t="str">
            <v>Объект № n (в натуральном выражении)</v>
          </cell>
          <cell r="K323" t="str">
            <v>объекты</v>
          </cell>
        </row>
        <row r="324">
          <cell r="A324" t="str">
            <v>-_75</v>
          </cell>
          <cell r="H324" t="str">
            <v>75</v>
          </cell>
          <cell r="I324" t="str">
            <v>(в стоимостном выражении)</v>
          </cell>
          <cell r="K324" t="str">
            <v>тыс.тенге</v>
          </cell>
        </row>
        <row r="325">
          <cell r="A325" t="str">
            <v>-_7.2</v>
          </cell>
          <cell r="H325" t="str">
            <v>7.2</v>
          </cell>
          <cell r="I325" t="str">
            <v>Развитие регионов Республики Казахстан</v>
          </cell>
          <cell r="K325" t="str">
            <v>тыс.тенге</v>
          </cell>
        </row>
        <row r="326">
          <cell r="A326" t="str">
            <v>-_76Н</v>
          </cell>
          <cell r="H326" t="str">
            <v>76Н</v>
          </cell>
          <cell r="I326" t="str">
            <v>Объекты соцкультбыта (в натуральном выражении)</v>
          </cell>
          <cell r="K326" t="str">
            <v>объекты</v>
          </cell>
        </row>
        <row r="327">
          <cell r="A327" t="str">
            <v>-_76</v>
          </cell>
          <cell r="H327" t="str">
            <v>76</v>
          </cell>
          <cell r="I327" t="str">
            <v>(в стоимостном выражении)</v>
          </cell>
          <cell r="K327" t="str">
            <v>тыс.тенге</v>
          </cell>
        </row>
        <row r="328">
          <cell r="A328" t="str">
            <v>-_77Н</v>
          </cell>
          <cell r="H328" t="str">
            <v>77Н</v>
          </cell>
          <cell r="I328" t="str">
            <v>Объекты жилищного строительства (в натуральном выражении)</v>
          </cell>
          <cell r="K328" t="str">
            <v>объекты</v>
          </cell>
        </row>
        <row r="329">
          <cell r="A329" t="str">
            <v>-_77</v>
          </cell>
          <cell r="H329" t="str">
            <v>77</v>
          </cell>
          <cell r="I329" t="str">
            <v>(в стоимостном выражении)</v>
          </cell>
          <cell r="K329" t="str">
            <v>тыс.тенге</v>
          </cell>
        </row>
        <row r="330">
          <cell r="A330" t="str">
            <v>-_78Н</v>
          </cell>
          <cell r="H330" t="str">
            <v>78Н</v>
          </cell>
          <cell r="I330" t="str">
            <v>Объект № n (в натуральном выражении)</v>
          </cell>
          <cell r="K330" t="str">
            <v>объекты</v>
          </cell>
        </row>
        <row r="331">
          <cell r="A331" t="str">
            <v>_78</v>
          </cell>
          <cell r="H331" t="str">
            <v>78</v>
          </cell>
          <cell r="I331" t="str">
            <v>(в стоимостном выражении)</v>
          </cell>
          <cell r="K331" t="str">
            <v>тыс.тенге</v>
          </cell>
        </row>
        <row r="332">
          <cell r="A332" t="str">
            <v>_</v>
          </cell>
          <cell r="I332" t="str">
            <v>Всего затраты на ОТМ</v>
          </cell>
          <cell r="K332" t="str">
            <v>тыс.тенге</v>
          </cell>
        </row>
        <row r="333">
          <cell r="A333" t="str">
            <v>_</v>
          </cell>
        </row>
        <row r="334">
          <cell r="A334" t="str">
            <v>_</v>
          </cell>
        </row>
        <row r="335">
          <cell r="A335" t="str">
            <v>_</v>
          </cell>
        </row>
        <row r="336">
          <cell r="A336" t="str">
            <v>_</v>
          </cell>
        </row>
        <row r="337">
          <cell r="A337" t="str">
            <v>_</v>
          </cell>
        </row>
        <row r="338">
          <cell r="A338" t="str">
            <v>_</v>
          </cell>
        </row>
        <row r="339">
          <cell r="A339" t="str">
            <v>_</v>
          </cell>
        </row>
        <row r="340">
          <cell r="A340" t="str">
            <v>_</v>
          </cell>
        </row>
        <row r="341">
          <cell r="A341" t="str">
            <v>_</v>
          </cell>
        </row>
        <row r="342">
          <cell r="A342" t="str">
            <v>_</v>
          </cell>
        </row>
        <row r="343">
          <cell r="A343" t="str">
            <v>_</v>
          </cell>
        </row>
        <row r="344">
          <cell r="A344" t="str">
            <v>_</v>
          </cell>
        </row>
        <row r="345">
          <cell r="A345" t="str">
            <v>_</v>
          </cell>
        </row>
        <row r="346">
          <cell r="A346" t="str">
            <v>_</v>
          </cell>
        </row>
        <row r="347">
          <cell r="A347" t="str">
            <v>_</v>
          </cell>
        </row>
        <row r="348">
          <cell r="A348" t="str">
            <v>_</v>
          </cell>
        </row>
        <row r="349">
          <cell r="A349" t="str">
            <v>_</v>
          </cell>
        </row>
        <row r="350">
          <cell r="A350" t="str">
            <v>_</v>
          </cell>
        </row>
        <row r="351">
          <cell r="A351" t="str">
            <v>_</v>
          </cell>
        </row>
        <row r="352">
          <cell r="A352" t="str">
            <v>_</v>
          </cell>
        </row>
        <row r="353">
          <cell r="A353" t="str">
            <v>_</v>
          </cell>
        </row>
        <row r="354">
          <cell r="A354" t="str">
            <v>_</v>
          </cell>
        </row>
        <row r="355">
          <cell r="A355" t="str">
            <v>_</v>
          </cell>
        </row>
        <row r="356">
          <cell r="A356" t="str">
            <v>_</v>
          </cell>
        </row>
        <row r="357">
          <cell r="A357" t="str">
            <v>_</v>
          </cell>
        </row>
        <row r="358">
          <cell r="A358" t="str">
            <v>_</v>
          </cell>
        </row>
        <row r="359">
          <cell r="A359" t="str">
            <v>_</v>
          </cell>
        </row>
        <row r="360">
          <cell r="A360" t="str">
            <v>_</v>
          </cell>
        </row>
        <row r="361">
          <cell r="A361" t="str">
            <v>_</v>
          </cell>
        </row>
        <row r="362">
          <cell r="A362" t="str">
            <v>_</v>
          </cell>
        </row>
        <row r="363">
          <cell r="A363" t="str">
            <v>_</v>
          </cell>
        </row>
        <row r="364">
          <cell r="A364" t="str">
            <v>_</v>
          </cell>
        </row>
        <row r="365">
          <cell r="A365" t="str">
            <v>_</v>
          </cell>
        </row>
        <row r="366">
          <cell r="A366" t="str">
            <v>_</v>
          </cell>
        </row>
        <row r="367">
          <cell r="A367" t="str">
            <v>_</v>
          </cell>
        </row>
        <row r="368">
          <cell r="A368" t="str">
            <v>_</v>
          </cell>
        </row>
        <row r="369">
          <cell r="A369" t="str">
            <v>_</v>
          </cell>
        </row>
        <row r="370">
          <cell r="A370" t="str">
            <v>_</v>
          </cell>
        </row>
        <row r="371">
          <cell r="A371" t="str">
            <v>_</v>
          </cell>
        </row>
        <row r="372">
          <cell r="A372" t="str">
            <v>_</v>
          </cell>
        </row>
        <row r="373">
          <cell r="A373" t="str">
            <v>_</v>
          </cell>
        </row>
        <row r="374">
          <cell r="A374" t="str">
            <v>_</v>
          </cell>
        </row>
        <row r="375">
          <cell r="A375" t="str">
            <v>_</v>
          </cell>
        </row>
        <row r="376">
          <cell r="A376" t="str">
            <v>_</v>
          </cell>
        </row>
        <row r="377">
          <cell r="A377" t="str">
            <v>_</v>
          </cell>
        </row>
        <row r="378">
          <cell r="A378" t="str">
            <v>_</v>
          </cell>
        </row>
        <row r="379">
          <cell r="A379" t="str">
            <v>_</v>
          </cell>
        </row>
        <row r="380">
          <cell r="A380" t="str">
            <v>_</v>
          </cell>
        </row>
        <row r="381">
          <cell r="A381" t="str">
            <v>_</v>
          </cell>
        </row>
        <row r="382">
          <cell r="A382" t="str">
            <v>_</v>
          </cell>
        </row>
        <row r="383">
          <cell r="A383" t="str">
            <v>_</v>
          </cell>
        </row>
        <row r="384">
          <cell r="A384" t="str">
            <v>_</v>
          </cell>
        </row>
        <row r="385">
          <cell r="A385" t="str">
            <v>_</v>
          </cell>
        </row>
        <row r="386">
          <cell r="A386" t="str">
            <v>_</v>
          </cell>
        </row>
        <row r="387">
          <cell r="A387" t="str">
            <v>_</v>
          </cell>
        </row>
        <row r="388">
          <cell r="A388" t="str">
            <v>_</v>
          </cell>
        </row>
        <row r="389">
          <cell r="A389" t="str">
            <v>_</v>
          </cell>
        </row>
        <row r="390">
          <cell r="A390" t="str">
            <v>_</v>
          </cell>
        </row>
        <row r="391">
          <cell r="A391" t="str">
            <v>_</v>
          </cell>
        </row>
        <row r="392">
          <cell r="A392" t="str">
            <v>_</v>
          </cell>
        </row>
        <row r="393">
          <cell r="A393" t="str">
            <v>_</v>
          </cell>
        </row>
        <row r="394">
          <cell r="A394" t="str">
            <v>_</v>
          </cell>
        </row>
        <row r="395">
          <cell r="A395" t="str">
            <v>_</v>
          </cell>
        </row>
        <row r="396">
          <cell r="A396" t="str">
            <v>_</v>
          </cell>
        </row>
        <row r="397">
          <cell r="A397" t="str">
            <v>_</v>
          </cell>
        </row>
        <row r="398">
          <cell r="A398" t="str">
            <v>_</v>
          </cell>
        </row>
        <row r="399">
          <cell r="A399" t="str">
            <v>_</v>
          </cell>
        </row>
        <row r="400">
          <cell r="A400" t="str">
            <v>_</v>
          </cell>
        </row>
        <row r="401">
          <cell r="A401" t="str">
            <v>_</v>
          </cell>
        </row>
        <row r="402">
          <cell r="A402" t="str">
            <v>_</v>
          </cell>
        </row>
        <row r="403">
          <cell r="A403" t="str">
            <v>_</v>
          </cell>
        </row>
        <row r="404">
          <cell r="A404" t="str">
            <v>_</v>
          </cell>
        </row>
        <row r="405">
          <cell r="A405" t="str">
            <v>_</v>
          </cell>
        </row>
        <row r="406">
          <cell r="A406" t="str">
            <v>_</v>
          </cell>
        </row>
        <row r="407">
          <cell r="A407" t="str">
            <v>_</v>
          </cell>
        </row>
        <row r="408">
          <cell r="A408" t="str">
            <v>_</v>
          </cell>
        </row>
        <row r="409">
          <cell r="A409" t="str">
            <v>_</v>
          </cell>
        </row>
        <row r="410">
          <cell r="A410" t="str">
            <v>_</v>
          </cell>
        </row>
        <row r="411">
          <cell r="A411" t="str">
            <v>_</v>
          </cell>
        </row>
        <row r="412">
          <cell r="A412" t="str">
            <v>_</v>
          </cell>
        </row>
        <row r="413">
          <cell r="A413" t="str">
            <v>_</v>
          </cell>
        </row>
        <row r="414">
          <cell r="A414" t="str">
            <v>_</v>
          </cell>
        </row>
        <row r="415">
          <cell r="A415" t="str">
            <v>_</v>
          </cell>
        </row>
        <row r="416">
          <cell r="A416" t="str">
            <v>_</v>
          </cell>
        </row>
        <row r="417">
          <cell r="A417" t="str">
            <v>_</v>
          </cell>
        </row>
        <row r="418">
          <cell r="A418" t="str">
            <v>_</v>
          </cell>
        </row>
        <row r="419">
          <cell r="A419" t="str">
            <v>_</v>
          </cell>
        </row>
        <row r="420">
          <cell r="A420" t="str">
            <v>_</v>
          </cell>
        </row>
        <row r="421">
          <cell r="A421" t="str">
            <v>_</v>
          </cell>
        </row>
        <row r="422">
          <cell r="A422" t="str">
            <v>_</v>
          </cell>
        </row>
        <row r="423">
          <cell r="A423" t="str">
            <v>_</v>
          </cell>
        </row>
        <row r="424">
          <cell r="A424" t="str">
            <v>_</v>
          </cell>
        </row>
        <row r="425">
          <cell r="A425" t="str">
            <v>_</v>
          </cell>
        </row>
        <row r="426">
          <cell r="A426" t="str">
            <v>_</v>
          </cell>
        </row>
        <row r="427">
          <cell r="A427" t="str">
            <v>_</v>
          </cell>
        </row>
        <row r="428">
          <cell r="A428" t="str">
            <v>_</v>
          </cell>
        </row>
        <row r="429">
          <cell r="A429" t="str">
            <v>_</v>
          </cell>
        </row>
        <row r="430">
          <cell r="A430" t="str">
            <v>_</v>
          </cell>
        </row>
        <row r="431">
          <cell r="A431" t="str">
            <v>_</v>
          </cell>
        </row>
        <row r="432">
          <cell r="A432" t="str">
            <v>_</v>
          </cell>
        </row>
        <row r="433">
          <cell r="A433" t="str">
            <v>_</v>
          </cell>
        </row>
        <row r="434">
          <cell r="A434" t="str">
            <v>_</v>
          </cell>
        </row>
        <row r="435">
          <cell r="A435" t="str">
            <v>_</v>
          </cell>
        </row>
        <row r="436">
          <cell r="A436" t="str">
            <v>_</v>
          </cell>
        </row>
        <row r="437">
          <cell r="A437" t="str">
            <v>_</v>
          </cell>
        </row>
        <row r="438">
          <cell r="A438" t="str">
            <v>_</v>
          </cell>
        </row>
        <row r="439">
          <cell r="A439" t="str">
            <v>_</v>
          </cell>
        </row>
        <row r="440">
          <cell r="A440" t="str">
            <v>_</v>
          </cell>
        </row>
        <row r="441">
          <cell r="A441" t="str">
            <v>_</v>
          </cell>
        </row>
        <row r="442">
          <cell r="A442" t="str">
            <v>_</v>
          </cell>
        </row>
        <row r="443">
          <cell r="A443" t="str">
            <v>_</v>
          </cell>
        </row>
        <row r="444">
          <cell r="A444" t="str">
            <v>_</v>
          </cell>
        </row>
        <row r="445">
          <cell r="A445" t="str">
            <v>_</v>
          </cell>
        </row>
        <row r="446">
          <cell r="A446" t="str">
            <v>_</v>
          </cell>
        </row>
        <row r="447">
          <cell r="A447" t="str">
            <v>_</v>
          </cell>
        </row>
        <row r="448">
          <cell r="A448" t="str">
            <v>_</v>
          </cell>
        </row>
        <row r="449">
          <cell r="A449" t="str">
            <v>_</v>
          </cell>
        </row>
        <row r="450">
          <cell r="A450" t="str">
            <v>_</v>
          </cell>
        </row>
        <row r="451">
          <cell r="A451" t="str">
            <v>_</v>
          </cell>
        </row>
        <row r="452">
          <cell r="A452" t="str">
            <v>_</v>
          </cell>
        </row>
        <row r="453">
          <cell r="A453" t="str">
            <v>_</v>
          </cell>
        </row>
        <row r="454">
          <cell r="A454" t="str">
            <v>_</v>
          </cell>
        </row>
        <row r="455">
          <cell r="A455" t="str">
            <v>_</v>
          </cell>
        </row>
        <row r="456">
          <cell r="A456" t="str">
            <v>_</v>
          </cell>
        </row>
        <row r="457">
          <cell r="A457" t="str">
            <v>_</v>
          </cell>
        </row>
        <row r="458">
          <cell r="A458" t="str">
            <v>_</v>
          </cell>
        </row>
        <row r="459">
          <cell r="A459" t="str">
            <v>_</v>
          </cell>
        </row>
        <row r="460">
          <cell r="A460" t="str">
            <v>_</v>
          </cell>
        </row>
        <row r="461">
          <cell r="A461" t="str">
            <v>_</v>
          </cell>
        </row>
        <row r="462">
          <cell r="A462" t="str">
            <v>_</v>
          </cell>
        </row>
        <row r="463">
          <cell r="A463" t="str">
            <v>_</v>
          </cell>
        </row>
        <row r="464">
          <cell r="A464" t="str">
            <v>_</v>
          </cell>
        </row>
        <row r="465">
          <cell r="A465" t="str">
            <v>_</v>
          </cell>
        </row>
        <row r="466">
          <cell r="A466" t="str">
            <v>_</v>
          </cell>
        </row>
        <row r="467">
          <cell r="A467" t="str">
            <v>_</v>
          </cell>
        </row>
        <row r="468">
          <cell r="A468" t="str">
            <v>_</v>
          </cell>
        </row>
        <row r="469">
          <cell r="A469" t="str">
            <v>_</v>
          </cell>
        </row>
        <row r="470">
          <cell r="A470" t="str">
            <v>_</v>
          </cell>
        </row>
        <row r="471">
          <cell r="A471" t="str">
            <v>_</v>
          </cell>
        </row>
        <row r="472">
          <cell r="A472" t="str">
            <v>_</v>
          </cell>
        </row>
        <row r="473">
          <cell r="A473" t="str">
            <v>_</v>
          </cell>
        </row>
        <row r="474">
          <cell r="A474" t="str">
            <v>_</v>
          </cell>
        </row>
        <row r="475">
          <cell r="A475" t="str">
            <v>_</v>
          </cell>
        </row>
        <row r="476">
          <cell r="A476" t="str">
            <v>_</v>
          </cell>
        </row>
        <row r="477">
          <cell r="A477" t="str">
            <v>_</v>
          </cell>
        </row>
        <row r="478">
          <cell r="A478" t="str">
            <v>_</v>
          </cell>
        </row>
        <row r="479">
          <cell r="A479" t="str">
            <v>_</v>
          </cell>
        </row>
        <row r="480">
          <cell r="A480" t="str">
            <v>_</v>
          </cell>
        </row>
        <row r="481">
          <cell r="A481" t="str">
            <v>_</v>
          </cell>
        </row>
        <row r="482">
          <cell r="A482" t="str">
            <v>_</v>
          </cell>
        </row>
        <row r="483">
          <cell r="A483" t="str">
            <v>_</v>
          </cell>
        </row>
        <row r="484">
          <cell r="A484" t="str">
            <v>_</v>
          </cell>
        </row>
        <row r="485">
          <cell r="A485" t="str">
            <v>_</v>
          </cell>
        </row>
        <row r="486">
          <cell r="A486" t="str">
            <v>_</v>
          </cell>
        </row>
        <row r="487">
          <cell r="A487" t="str">
            <v>_</v>
          </cell>
        </row>
        <row r="488">
          <cell r="A488" t="str">
            <v>_</v>
          </cell>
        </row>
        <row r="489">
          <cell r="A489" t="str">
            <v>_</v>
          </cell>
        </row>
        <row r="490">
          <cell r="A490" t="str">
            <v>_</v>
          </cell>
        </row>
        <row r="491">
          <cell r="A491" t="str">
            <v>_</v>
          </cell>
        </row>
        <row r="492">
          <cell r="A492" t="str">
            <v>_</v>
          </cell>
        </row>
        <row r="493">
          <cell r="A493" t="str">
            <v>_</v>
          </cell>
        </row>
        <row r="494">
          <cell r="A494" t="str">
            <v>_</v>
          </cell>
        </row>
        <row r="495">
          <cell r="A495" t="str">
            <v>_</v>
          </cell>
        </row>
        <row r="496">
          <cell r="A496" t="str">
            <v>_</v>
          </cell>
        </row>
        <row r="497">
          <cell r="A497" t="str">
            <v>_</v>
          </cell>
        </row>
        <row r="498">
          <cell r="A498" t="str">
            <v>_</v>
          </cell>
        </row>
        <row r="499">
          <cell r="A499" t="str">
            <v>_</v>
          </cell>
        </row>
        <row r="500">
          <cell r="A500" t="str">
            <v>_</v>
          </cell>
        </row>
        <row r="501">
          <cell r="A501" t="str">
            <v>_</v>
          </cell>
        </row>
        <row r="502">
          <cell r="A502" t="str">
            <v>_</v>
          </cell>
        </row>
        <row r="503">
          <cell r="A503" t="str">
            <v>_</v>
          </cell>
        </row>
        <row r="504">
          <cell r="A504" t="str">
            <v>_</v>
          </cell>
        </row>
        <row r="505">
          <cell r="A505" t="str">
            <v>_</v>
          </cell>
        </row>
        <row r="506">
          <cell r="A506" t="str">
            <v>_</v>
          </cell>
        </row>
        <row r="507">
          <cell r="A507" t="str">
            <v>_</v>
          </cell>
        </row>
        <row r="508">
          <cell r="A508" t="str">
            <v>_</v>
          </cell>
        </row>
        <row r="509">
          <cell r="A509" t="str">
            <v>_</v>
          </cell>
        </row>
        <row r="510">
          <cell r="A510" t="str">
            <v>_</v>
          </cell>
        </row>
        <row r="511">
          <cell r="A511" t="str">
            <v>_</v>
          </cell>
        </row>
        <row r="512">
          <cell r="A512" t="str">
            <v>_</v>
          </cell>
        </row>
        <row r="513">
          <cell r="A513" t="str">
            <v>_</v>
          </cell>
        </row>
        <row r="514">
          <cell r="A514" t="str">
            <v>_</v>
          </cell>
        </row>
        <row r="515">
          <cell r="A515" t="str">
            <v>_</v>
          </cell>
        </row>
        <row r="516">
          <cell r="A516" t="str">
            <v>_</v>
          </cell>
        </row>
        <row r="517">
          <cell r="A517" t="str">
            <v>_</v>
          </cell>
        </row>
        <row r="518">
          <cell r="A518" t="str">
            <v>_</v>
          </cell>
        </row>
        <row r="519">
          <cell r="A519" t="str">
            <v>_</v>
          </cell>
        </row>
        <row r="520">
          <cell r="A520" t="str">
            <v>_</v>
          </cell>
        </row>
        <row r="521">
          <cell r="A521" t="str">
            <v>_</v>
          </cell>
        </row>
        <row r="522">
          <cell r="A522" t="str">
            <v>_</v>
          </cell>
        </row>
        <row r="523">
          <cell r="A523" t="str">
            <v>_</v>
          </cell>
        </row>
        <row r="524">
          <cell r="A524" t="str">
            <v>_</v>
          </cell>
        </row>
        <row r="525">
          <cell r="A525" t="str">
            <v>_</v>
          </cell>
        </row>
        <row r="526">
          <cell r="A526" t="str">
            <v>_</v>
          </cell>
        </row>
        <row r="527">
          <cell r="A527" t="str">
            <v>_</v>
          </cell>
        </row>
        <row r="528">
          <cell r="A528" t="str">
            <v>_</v>
          </cell>
        </row>
        <row r="529">
          <cell r="A529" t="str">
            <v>_</v>
          </cell>
        </row>
        <row r="530">
          <cell r="A530" t="str">
            <v>_</v>
          </cell>
        </row>
        <row r="531">
          <cell r="A531" t="str">
            <v>_</v>
          </cell>
        </row>
        <row r="532">
          <cell r="A532" t="str">
            <v>_</v>
          </cell>
        </row>
        <row r="533">
          <cell r="A533" t="str">
            <v>_</v>
          </cell>
        </row>
        <row r="534">
          <cell r="A534" t="str">
            <v>_</v>
          </cell>
        </row>
        <row r="535">
          <cell r="A535" t="str">
            <v>_</v>
          </cell>
        </row>
        <row r="536">
          <cell r="A536" t="str">
            <v>_</v>
          </cell>
        </row>
        <row r="537">
          <cell r="A537" t="str">
            <v>_</v>
          </cell>
        </row>
        <row r="538">
          <cell r="A538" t="str">
            <v>_</v>
          </cell>
        </row>
        <row r="539">
          <cell r="A539" t="str">
            <v>_</v>
          </cell>
        </row>
        <row r="540">
          <cell r="A540" t="str">
            <v>_</v>
          </cell>
        </row>
        <row r="541">
          <cell r="A541" t="str">
            <v>_</v>
          </cell>
        </row>
        <row r="542">
          <cell r="A542" t="str">
            <v>_</v>
          </cell>
        </row>
        <row r="543">
          <cell r="A543" t="str">
            <v>_</v>
          </cell>
        </row>
        <row r="544">
          <cell r="A544" t="str">
            <v>_</v>
          </cell>
        </row>
        <row r="545">
          <cell r="A545" t="str">
            <v>_</v>
          </cell>
        </row>
        <row r="546">
          <cell r="A546" t="str">
            <v>_</v>
          </cell>
        </row>
        <row r="547">
          <cell r="A547" t="str">
            <v>_</v>
          </cell>
        </row>
        <row r="548">
          <cell r="A548" t="str">
            <v>_</v>
          </cell>
        </row>
        <row r="549">
          <cell r="A549" t="str">
            <v>_</v>
          </cell>
        </row>
        <row r="550">
          <cell r="A550" t="str">
            <v>_</v>
          </cell>
        </row>
        <row r="551">
          <cell r="A551" t="str">
            <v>_</v>
          </cell>
        </row>
        <row r="552">
          <cell r="A552" t="str">
            <v>_</v>
          </cell>
        </row>
        <row r="553">
          <cell r="A553" t="str">
            <v>_</v>
          </cell>
        </row>
        <row r="554">
          <cell r="A554" t="str">
            <v>_</v>
          </cell>
        </row>
        <row r="555">
          <cell r="A555" t="str">
            <v>_</v>
          </cell>
        </row>
        <row r="556">
          <cell r="A556" t="str">
            <v>_</v>
          </cell>
        </row>
        <row r="557">
          <cell r="A557" t="str">
            <v>_</v>
          </cell>
        </row>
        <row r="558">
          <cell r="A558" t="str">
            <v>_</v>
          </cell>
        </row>
        <row r="559">
          <cell r="A559" t="str">
            <v>_</v>
          </cell>
        </row>
        <row r="560">
          <cell r="A560" t="str">
            <v>_</v>
          </cell>
        </row>
        <row r="561">
          <cell r="A561" t="str">
            <v>_</v>
          </cell>
        </row>
        <row r="562">
          <cell r="A562" t="str">
            <v>_</v>
          </cell>
        </row>
        <row r="563">
          <cell r="A563" t="str">
            <v>_</v>
          </cell>
        </row>
        <row r="564">
          <cell r="A564" t="str">
            <v>_</v>
          </cell>
        </row>
        <row r="565">
          <cell r="A565" t="str">
            <v>_</v>
          </cell>
        </row>
        <row r="566">
          <cell r="A566" t="str">
            <v>_</v>
          </cell>
        </row>
        <row r="567">
          <cell r="A567" t="str">
            <v>_</v>
          </cell>
        </row>
        <row r="568">
          <cell r="A568" t="str">
            <v>_</v>
          </cell>
        </row>
        <row r="569">
          <cell r="A569" t="str">
            <v>_</v>
          </cell>
        </row>
        <row r="570">
          <cell r="A570" t="str">
            <v>_</v>
          </cell>
        </row>
        <row r="571">
          <cell r="A571" t="str">
            <v>_</v>
          </cell>
        </row>
        <row r="572">
          <cell r="A572" t="str">
            <v>_</v>
          </cell>
        </row>
        <row r="573">
          <cell r="A573" t="str">
            <v>_</v>
          </cell>
        </row>
        <row r="574">
          <cell r="A574" t="str">
            <v>_</v>
          </cell>
        </row>
        <row r="575">
          <cell r="A575" t="str">
            <v>_</v>
          </cell>
        </row>
        <row r="576">
          <cell r="A576" t="str">
            <v>_</v>
          </cell>
        </row>
        <row r="577">
          <cell r="A577" t="str">
            <v>_</v>
          </cell>
        </row>
        <row r="578">
          <cell r="A578" t="str">
            <v>_</v>
          </cell>
        </row>
        <row r="579">
          <cell r="A579" t="str">
            <v>_</v>
          </cell>
        </row>
        <row r="580">
          <cell r="A580" t="str">
            <v>_</v>
          </cell>
        </row>
        <row r="581">
          <cell r="A581" t="str">
            <v>_</v>
          </cell>
        </row>
        <row r="582">
          <cell r="A582" t="str">
            <v>_</v>
          </cell>
        </row>
        <row r="583">
          <cell r="A583" t="str">
            <v>_</v>
          </cell>
        </row>
        <row r="584">
          <cell r="A584" t="str">
            <v>_</v>
          </cell>
        </row>
        <row r="585">
          <cell r="A585" t="str">
            <v>_</v>
          </cell>
        </row>
        <row r="586">
          <cell r="A586" t="str">
            <v>_</v>
          </cell>
        </row>
        <row r="587">
          <cell r="A587" t="str">
            <v>_</v>
          </cell>
        </row>
        <row r="588">
          <cell r="A588" t="str">
            <v>_</v>
          </cell>
        </row>
        <row r="589">
          <cell r="A589" t="str">
            <v>_</v>
          </cell>
        </row>
        <row r="590">
          <cell r="A590" t="str">
            <v>_</v>
          </cell>
        </row>
        <row r="591">
          <cell r="A591" t="str">
            <v>_</v>
          </cell>
        </row>
        <row r="592">
          <cell r="A592" t="str">
            <v>_</v>
          </cell>
        </row>
        <row r="593">
          <cell r="A593" t="str">
            <v>_</v>
          </cell>
        </row>
        <row r="594">
          <cell r="A594" t="str">
            <v>_</v>
          </cell>
        </row>
        <row r="595">
          <cell r="A595" t="str">
            <v>_</v>
          </cell>
        </row>
        <row r="596">
          <cell r="A596" t="str">
            <v>_</v>
          </cell>
        </row>
        <row r="597">
          <cell r="A597" t="str">
            <v>_</v>
          </cell>
        </row>
        <row r="598">
          <cell r="A598" t="str">
            <v>_</v>
          </cell>
        </row>
        <row r="599">
          <cell r="A599" t="str">
            <v>_</v>
          </cell>
        </row>
        <row r="600">
          <cell r="A600" t="str">
            <v>_</v>
          </cell>
        </row>
        <row r="601">
          <cell r="A601" t="str">
            <v>_</v>
          </cell>
        </row>
        <row r="602">
          <cell r="A602" t="str">
            <v>_</v>
          </cell>
        </row>
        <row r="603">
          <cell r="A603" t="str">
            <v>_</v>
          </cell>
        </row>
        <row r="604">
          <cell r="A604" t="str">
            <v>_</v>
          </cell>
        </row>
        <row r="605">
          <cell r="A605" t="str">
            <v>_</v>
          </cell>
        </row>
        <row r="606">
          <cell r="A606" t="str">
            <v>_</v>
          </cell>
        </row>
        <row r="607">
          <cell r="A607" t="str">
            <v>_</v>
          </cell>
        </row>
        <row r="608">
          <cell r="A608" t="str">
            <v>_</v>
          </cell>
        </row>
        <row r="609">
          <cell r="A609" t="str">
            <v>_</v>
          </cell>
        </row>
        <row r="610">
          <cell r="A610" t="str">
            <v>_</v>
          </cell>
        </row>
        <row r="611">
          <cell r="A611" t="str">
            <v>_</v>
          </cell>
        </row>
        <row r="612">
          <cell r="A612" t="str">
            <v>_</v>
          </cell>
        </row>
        <row r="613">
          <cell r="A613" t="str">
            <v>_</v>
          </cell>
        </row>
        <row r="614">
          <cell r="A614" t="str">
            <v>_</v>
          </cell>
        </row>
        <row r="615">
          <cell r="A615" t="str">
            <v>_</v>
          </cell>
        </row>
        <row r="616">
          <cell r="A616" t="str">
            <v>_</v>
          </cell>
        </row>
        <row r="617">
          <cell r="A617" t="str">
            <v>_</v>
          </cell>
        </row>
        <row r="618">
          <cell r="A618" t="str">
            <v>_</v>
          </cell>
        </row>
        <row r="619">
          <cell r="A619" t="str">
            <v>_</v>
          </cell>
        </row>
        <row r="620">
          <cell r="A620" t="str">
            <v>_</v>
          </cell>
        </row>
        <row r="621">
          <cell r="A621" t="str">
            <v>_</v>
          </cell>
        </row>
        <row r="622">
          <cell r="A622" t="str">
            <v>_</v>
          </cell>
        </row>
        <row r="623">
          <cell r="A623" t="str">
            <v>_</v>
          </cell>
        </row>
        <row r="624">
          <cell r="A624" t="str">
            <v>_</v>
          </cell>
        </row>
        <row r="625">
          <cell r="A625" t="str">
            <v>_</v>
          </cell>
        </row>
        <row r="626">
          <cell r="A626" t="str">
            <v>_</v>
          </cell>
        </row>
        <row r="627">
          <cell r="A627" t="str">
            <v>_</v>
          </cell>
        </row>
        <row r="628">
          <cell r="A628" t="str">
            <v>_</v>
          </cell>
        </row>
        <row r="629">
          <cell r="A629" t="str">
            <v>_</v>
          </cell>
        </row>
        <row r="630">
          <cell r="A630" t="str">
            <v>_</v>
          </cell>
        </row>
        <row r="631">
          <cell r="A631" t="str">
            <v>_</v>
          </cell>
        </row>
        <row r="632">
          <cell r="A632" t="str">
            <v>_</v>
          </cell>
        </row>
        <row r="633">
          <cell r="A633" t="str">
            <v>_</v>
          </cell>
        </row>
        <row r="634">
          <cell r="A634" t="str">
            <v>_</v>
          </cell>
        </row>
        <row r="635">
          <cell r="A635" t="str">
            <v>_</v>
          </cell>
        </row>
        <row r="636">
          <cell r="A636" t="str">
            <v>_</v>
          </cell>
        </row>
        <row r="637">
          <cell r="A637" t="str">
            <v>_</v>
          </cell>
        </row>
        <row r="638">
          <cell r="A638" t="str">
            <v>_</v>
          </cell>
        </row>
        <row r="639">
          <cell r="A639" t="str">
            <v>_</v>
          </cell>
        </row>
        <row r="640">
          <cell r="A640" t="str">
            <v>_</v>
          </cell>
        </row>
        <row r="641">
          <cell r="A641" t="str">
            <v>_</v>
          </cell>
        </row>
        <row r="642">
          <cell r="A642" t="str">
            <v>_</v>
          </cell>
        </row>
        <row r="643">
          <cell r="A643" t="str">
            <v>_</v>
          </cell>
        </row>
        <row r="644">
          <cell r="A644" t="str">
            <v>_</v>
          </cell>
        </row>
        <row r="645">
          <cell r="A645" t="str">
            <v>_</v>
          </cell>
        </row>
        <row r="646">
          <cell r="A646" t="str">
            <v>_</v>
          </cell>
        </row>
        <row r="647">
          <cell r="A647" t="str">
            <v>_</v>
          </cell>
        </row>
        <row r="648">
          <cell r="A648" t="str">
            <v>_</v>
          </cell>
        </row>
        <row r="649">
          <cell r="A649" t="str">
            <v>_</v>
          </cell>
        </row>
        <row r="650">
          <cell r="A650" t="str">
            <v>_</v>
          </cell>
        </row>
        <row r="651">
          <cell r="A651" t="str">
            <v>_</v>
          </cell>
        </row>
        <row r="652">
          <cell r="A652" t="str">
            <v>_</v>
          </cell>
        </row>
        <row r="653">
          <cell r="A653" t="str">
            <v>_</v>
          </cell>
        </row>
        <row r="654">
          <cell r="A654" t="str">
            <v>_</v>
          </cell>
        </row>
        <row r="655">
          <cell r="A655" t="str">
            <v>_</v>
          </cell>
        </row>
        <row r="656">
          <cell r="A656" t="str">
            <v>_</v>
          </cell>
        </row>
        <row r="657">
          <cell r="A657" t="str">
            <v>_</v>
          </cell>
        </row>
        <row r="658">
          <cell r="A658" t="str">
            <v>_</v>
          </cell>
        </row>
        <row r="659">
          <cell r="A659" t="str">
            <v>_</v>
          </cell>
        </row>
        <row r="660">
          <cell r="A660" t="str">
            <v>_</v>
          </cell>
        </row>
        <row r="661">
          <cell r="A661" t="str">
            <v>_</v>
          </cell>
        </row>
        <row r="662">
          <cell r="A662" t="str">
            <v>_</v>
          </cell>
        </row>
        <row r="663">
          <cell r="A663" t="str">
            <v>_</v>
          </cell>
        </row>
        <row r="664">
          <cell r="A664" t="str">
            <v>_</v>
          </cell>
        </row>
        <row r="665">
          <cell r="A665" t="str">
            <v>_</v>
          </cell>
        </row>
        <row r="666">
          <cell r="A666" t="str">
            <v>_</v>
          </cell>
        </row>
        <row r="667">
          <cell r="A667" t="str">
            <v>_</v>
          </cell>
        </row>
        <row r="668">
          <cell r="A668" t="str">
            <v>_</v>
          </cell>
        </row>
        <row r="669">
          <cell r="A669" t="str">
            <v>_</v>
          </cell>
        </row>
        <row r="670">
          <cell r="A670" t="str">
            <v>_</v>
          </cell>
        </row>
        <row r="671">
          <cell r="A671" t="str">
            <v>_</v>
          </cell>
        </row>
        <row r="672">
          <cell r="A672" t="str">
            <v>_</v>
          </cell>
        </row>
        <row r="673">
          <cell r="A673" t="str">
            <v>_</v>
          </cell>
        </row>
        <row r="674">
          <cell r="A674" t="str">
            <v>_</v>
          </cell>
        </row>
        <row r="675">
          <cell r="A675" t="str">
            <v>_</v>
          </cell>
        </row>
        <row r="676">
          <cell r="A676" t="str">
            <v>_</v>
          </cell>
        </row>
        <row r="677">
          <cell r="A677" t="str">
            <v>_</v>
          </cell>
        </row>
        <row r="678">
          <cell r="A678" t="str">
            <v>_</v>
          </cell>
        </row>
        <row r="679">
          <cell r="A679" t="str">
            <v>_</v>
          </cell>
        </row>
        <row r="680">
          <cell r="A680" t="str">
            <v>_</v>
          </cell>
        </row>
        <row r="681">
          <cell r="A681" t="str">
            <v>_</v>
          </cell>
        </row>
        <row r="682">
          <cell r="A682" t="str">
            <v>_</v>
          </cell>
        </row>
        <row r="683">
          <cell r="A683" t="str">
            <v>_</v>
          </cell>
        </row>
        <row r="684">
          <cell r="A684" t="str">
            <v>_</v>
          </cell>
        </row>
        <row r="685">
          <cell r="A685" t="str">
            <v>_</v>
          </cell>
        </row>
        <row r="686">
          <cell r="A686" t="str">
            <v>_</v>
          </cell>
        </row>
        <row r="687">
          <cell r="A687" t="str">
            <v>_</v>
          </cell>
        </row>
        <row r="688">
          <cell r="A688" t="str">
            <v>_</v>
          </cell>
        </row>
        <row r="689">
          <cell r="A689" t="str">
            <v>_</v>
          </cell>
        </row>
        <row r="690">
          <cell r="A690" t="str">
            <v>_</v>
          </cell>
        </row>
        <row r="691">
          <cell r="A691" t="str">
            <v>_</v>
          </cell>
        </row>
        <row r="692">
          <cell r="A692" t="str">
            <v>_</v>
          </cell>
        </row>
        <row r="693">
          <cell r="A693" t="str">
            <v>_</v>
          </cell>
        </row>
        <row r="694">
          <cell r="A694" t="str">
            <v>_</v>
          </cell>
        </row>
        <row r="695">
          <cell r="A695" t="str">
            <v>_</v>
          </cell>
        </row>
        <row r="696">
          <cell r="A696" t="str">
            <v>_</v>
          </cell>
        </row>
        <row r="697">
          <cell r="A697" t="str">
            <v>_</v>
          </cell>
        </row>
        <row r="698">
          <cell r="A698" t="str">
            <v>_</v>
          </cell>
        </row>
        <row r="699">
          <cell r="A699" t="str">
            <v>_</v>
          </cell>
        </row>
        <row r="700">
          <cell r="A700" t="str">
            <v>_</v>
          </cell>
        </row>
        <row r="701">
          <cell r="A701" t="str">
            <v>_</v>
          </cell>
        </row>
        <row r="702">
          <cell r="A702" t="str">
            <v>_</v>
          </cell>
        </row>
        <row r="703">
          <cell r="A703" t="str">
            <v>_</v>
          </cell>
        </row>
        <row r="704">
          <cell r="A704" t="str">
            <v>_</v>
          </cell>
        </row>
        <row r="705">
          <cell r="A705" t="str">
            <v>_</v>
          </cell>
        </row>
        <row r="706">
          <cell r="A706" t="str">
            <v>_</v>
          </cell>
        </row>
        <row r="707">
          <cell r="A707" t="str">
            <v>_</v>
          </cell>
        </row>
        <row r="708">
          <cell r="A708" t="str">
            <v>_</v>
          </cell>
        </row>
        <row r="709">
          <cell r="A709" t="str">
            <v>_</v>
          </cell>
        </row>
        <row r="710">
          <cell r="A710" t="str">
            <v>_</v>
          </cell>
        </row>
        <row r="711">
          <cell r="A711" t="str">
            <v>_</v>
          </cell>
        </row>
        <row r="712">
          <cell r="A712" t="str">
            <v>_</v>
          </cell>
        </row>
        <row r="713">
          <cell r="A713" t="str">
            <v>_</v>
          </cell>
        </row>
        <row r="714">
          <cell r="A714" t="str">
            <v>_</v>
          </cell>
        </row>
        <row r="715">
          <cell r="A715" t="str">
            <v>_</v>
          </cell>
        </row>
        <row r="716">
          <cell r="A716" t="str">
            <v>_</v>
          </cell>
        </row>
        <row r="717">
          <cell r="A717" t="str">
            <v>_</v>
          </cell>
        </row>
        <row r="718">
          <cell r="A718" t="str">
            <v>_</v>
          </cell>
        </row>
        <row r="719">
          <cell r="A719" t="str">
            <v>_</v>
          </cell>
        </row>
        <row r="720">
          <cell r="A720" t="str">
            <v>_</v>
          </cell>
        </row>
        <row r="721">
          <cell r="A721" t="str">
            <v>_</v>
          </cell>
        </row>
        <row r="722">
          <cell r="A722" t="str">
            <v>_</v>
          </cell>
        </row>
        <row r="723">
          <cell r="A723" t="str">
            <v>_</v>
          </cell>
        </row>
        <row r="724">
          <cell r="A724" t="str">
            <v>_</v>
          </cell>
        </row>
        <row r="725">
          <cell r="A725" t="str">
            <v>_</v>
          </cell>
        </row>
        <row r="726">
          <cell r="A726" t="str">
            <v>_</v>
          </cell>
        </row>
        <row r="727">
          <cell r="A727" t="str">
            <v>_</v>
          </cell>
        </row>
        <row r="728">
          <cell r="A728" t="str">
            <v>_</v>
          </cell>
        </row>
        <row r="729">
          <cell r="A729" t="str">
            <v>_</v>
          </cell>
        </row>
        <row r="730">
          <cell r="A730" t="str">
            <v>_</v>
          </cell>
        </row>
        <row r="731">
          <cell r="A731" t="str">
            <v>_</v>
          </cell>
        </row>
        <row r="732">
          <cell r="A732" t="str">
            <v>_</v>
          </cell>
        </row>
        <row r="733">
          <cell r="A733" t="str">
            <v>_</v>
          </cell>
        </row>
        <row r="734">
          <cell r="A734" t="str">
            <v>_</v>
          </cell>
        </row>
        <row r="735">
          <cell r="A735" t="str">
            <v>_</v>
          </cell>
        </row>
        <row r="736">
          <cell r="A736" t="str">
            <v>_</v>
          </cell>
        </row>
        <row r="737">
          <cell r="A737" t="str">
            <v>_</v>
          </cell>
        </row>
        <row r="738">
          <cell r="A738" t="str">
            <v>_</v>
          </cell>
        </row>
        <row r="739">
          <cell r="A739" t="str">
            <v>_</v>
          </cell>
        </row>
        <row r="740">
          <cell r="A740" t="str">
            <v>_</v>
          </cell>
        </row>
        <row r="741">
          <cell r="A741" t="str">
            <v>_</v>
          </cell>
        </row>
        <row r="742">
          <cell r="A742" t="str">
            <v>_</v>
          </cell>
        </row>
        <row r="743">
          <cell r="A743" t="str">
            <v>_</v>
          </cell>
        </row>
        <row r="744">
          <cell r="A744" t="str">
            <v>_</v>
          </cell>
        </row>
        <row r="745">
          <cell r="A745" t="str">
            <v>_</v>
          </cell>
        </row>
        <row r="746">
          <cell r="A746" t="str">
            <v>_</v>
          </cell>
        </row>
        <row r="747">
          <cell r="A747" t="str">
            <v>_</v>
          </cell>
        </row>
        <row r="748">
          <cell r="A748" t="str">
            <v>_</v>
          </cell>
        </row>
        <row r="749">
          <cell r="A749" t="str">
            <v>_</v>
          </cell>
        </row>
        <row r="750">
          <cell r="A750" t="str">
            <v>_</v>
          </cell>
        </row>
        <row r="751">
          <cell r="A751" t="str">
            <v>_</v>
          </cell>
        </row>
        <row r="752">
          <cell r="A752" t="str">
            <v>_</v>
          </cell>
        </row>
        <row r="753">
          <cell r="A753" t="str">
            <v>_</v>
          </cell>
        </row>
        <row r="754">
          <cell r="A754" t="str">
            <v>_</v>
          </cell>
        </row>
        <row r="755">
          <cell r="A755" t="str">
            <v>_</v>
          </cell>
        </row>
        <row r="756">
          <cell r="A756" t="str">
            <v>_</v>
          </cell>
        </row>
        <row r="757">
          <cell r="A757" t="str">
            <v>_</v>
          </cell>
        </row>
        <row r="758">
          <cell r="A758" t="str">
            <v>_</v>
          </cell>
        </row>
        <row r="759">
          <cell r="A759" t="str">
            <v>_</v>
          </cell>
        </row>
        <row r="760">
          <cell r="A760" t="str">
            <v>_</v>
          </cell>
        </row>
        <row r="761">
          <cell r="A761" t="str">
            <v>_</v>
          </cell>
        </row>
        <row r="762">
          <cell r="A762" t="str">
            <v>_</v>
          </cell>
        </row>
        <row r="763">
          <cell r="A763" t="str">
            <v>_</v>
          </cell>
        </row>
        <row r="764">
          <cell r="A764" t="str">
            <v>_</v>
          </cell>
        </row>
        <row r="765">
          <cell r="A765" t="str">
            <v>_</v>
          </cell>
        </row>
        <row r="766">
          <cell r="A766" t="str">
            <v>_</v>
          </cell>
        </row>
        <row r="767">
          <cell r="A767" t="str">
            <v>_</v>
          </cell>
        </row>
        <row r="768">
          <cell r="A768" t="str">
            <v>_</v>
          </cell>
        </row>
        <row r="769">
          <cell r="A769" t="str">
            <v>_</v>
          </cell>
        </row>
        <row r="770">
          <cell r="A770" t="str">
            <v>_</v>
          </cell>
        </row>
        <row r="771">
          <cell r="A771" t="str">
            <v>_</v>
          </cell>
        </row>
        <row r="772">
          <cell r="A772" t="str">
            <v>_</v>
          </cell>
        </row>
        <row r="773">
          <cell r="A773" t="str">
            <v>_</v>
          </cell>
        </row>
        <row r="774">
          <cell r="A774" t="str">
            <v>_</v>
          </cell>
        </row>
        <row r="775">
          <cell r="A775" t="str">
            <v>_</v>
          </cell>
        </row>
        <row r="776">
          <cell r="A776" t="str">
            <v>_</v>
          </cell>
        </row>
        <row r="777">
          <cell r="A777" t="str">
            <v>_</v>
          </cell>
        </row>
        <row r="778">
          <cell r="A778" t="str">
            <v>_</v>
          </cell>
        </row>
        <row r="779">
          <cell r="A779" t="str">
            <v>_</v>
          </cell>
        </row>
        <row r="780">
          <cell r="A780" t="str">
            <v>_</v>
          </cell>
        </row>
        <row r="781">
          <cell r="A781" t="str">
            <v>_</v>
          </cell>
        </row>
        <row r="782">
          <cell r="A782" t="str">
            <v>_</v>
          </cell>
        </row>
        <row r="783">
          <cell r="A783" t="str">
            <v>_</v>
          </cell>
        </row>
        <row r="784">
          <cell r="A784" t="str">
            <v>_</v>
          </cell>
        </row>
        <row r="785">
          <cell r="A785" t="str">
            <v>_</v>
          </cell>
        </row>
        <row r="786">
          <cell r="A786" t="str">
            <v>_</v>
          </cell>
        </row>
        <row r="787">
          <cell r="A787" t="str">
            <v>_</v>
          </cell>
        </row>
        <row r="788">
          <cell r="A788" t="str">
            <v>_</v>
          </cell>
        </row>
        <row r="789">
          <cell r="A789" t="str">
            <v>_</v>
          </cell>
        </row>
        <row r="790">
          <cell r="A790" t="str">
            <v>_</v>
          </cell>
        </row>
        <row r="791">
          <cell r="A791" t="str">
            <v>_</v>
          </cell>
        </row>
        <row r="792">
          <cell r="A792" t="str">
            <v>_</v>
          </cell>
        </row>
        <row r="793">
          <cell r="A793" t="str">
            <v>_</v>
          </cell>
        </row>
        <row r="794">
          <cell r="A794" t="str">
            <v>_</v>
          </cell>
        </row>
        <row r="795">
          <cell r="A795" t="str">
            <v>_</v>
          </cell>
        </row>
        <row r="796">
          <cell r="A796" t="str">
            <v>_</v>
          </cell>
        </row>
        <row r="797">
          <cell r="A797" t="str">
            <v>_</v>
          </cell>
        </row>
        <row r="798">
          <cell r="A798" t="str">
            <v>_</v>
          </cell>
        </row>
        <row r="799">
          <cell r="A799" t="str">
            <v>_</v>
          </cell>
        </row>
        <row r="800">
          <cell r="A800" t="str">
            <v>_</v>
          </cell>
        </row>
        <row r="801">
          <cell r="A801" t="str">
            <v>_</v>
          </cell>
        </row>
        <row r="802">
          <cell r="A802" t="str">
            <v>_</v>
          </cell>
        </row>
        <row r="803">
          <cell r="A803" t="str">
            <v>_</v>
          </cell>
        </row>
        <row r="804">
          <cell r="A804" t="str">
            <v>_</v>
          </cell>
        </row>
        <row r="805">
          <cell r="A805" t="str">
            <v>_</v>
          </cell>
        </row>
        <row r="806">
          <cell r="A806" t="str">
            <v>_</v>
          </cell>
        </row>
        <row r="807">
          <cell r="A807" t="str">
            <v>_</v>
          </cell>
        </row>
        <row r="808">
          <cell r="A808" t="str">
            <v>_</v>
          </cell>
        </row>
        <row r="809">
          <cell r="A809" t="str">
            <v>_</v>
          </cell>
        </row>
        <row r="810">
          <cell r="A810" t="str">
            <v>_</v>
          </cell>
        </row>
        <row r="811">
          <cell r="A811" t="str">
            <v>_</v>
          </cell>
        </row>
        <row r="812">
          <cell r="A812" t="str">
            <v>_</v>
          </cell>
        </row>
        <row r="813">
          <cell r="A813" t="str">
            <v>_</v>
          </cell>
        </row>
        <row r="814">
          <cell r="A814" t="str">
            <v>_</v>
          </cell>
        </row>
        <row r="815">
          <cell r="A815" t="str">
            <v>_</v>
          </cell>
        </row>
        <row r="816">
          <cell r="A816" t="str">
            <v>_</v>
          </cell>
        </row>
        <row r="817">
          <cell r="A817" t="str">
            <v>_</v>
          </cell>
        </row>
        <row r="818">
          <cell r="A818" t="str">
            <v>_</v>
          </cell>
        </row>
        <row r="819">
          <cell r="A819" t="str">
            <v>_</v>
          </cell>
        </row>
        <row r="820">
          <cell r="A820" t="str">
            <v>_</v>
          </cell>
        </row>
        <row r="821">
          <cell r="A821" t="str">
            <v>_</v>
          </cell>
        </row>
        <row r="822">
          <cell r="A822" t="str">
            <v>_</v>
          </cell>
        </row>
        <row r="823">
          <cell r="A823" t="str">
            <v>_</v>
          </cell>
        </row>
        <row r="824">
          <cell r="A824" t="str">
            <v>_</v>
          </cell>
        </row>
        <row r="825">
          <cell r="A825" t="str">
            <v>_</v>
          </cell>
        </row>
        <row r="826">
          <cell r="A826" t="str">
            <v>_</v>
          </cell>
        </row>
        <row r="827">
          <cell r="A827" t="str">
            <v>_</v>
          </cell>
        </row>
        <row r="828">
          <cell r="A828" t="str">
            <v>_</v>
          </cell>
        </row>
        <row r="829">
          <cell r="A829" t="str">
            <v>_</v>
          </cell>
        </row>
        <row r="830">
          <cell r="A830" t="str">
            <v>_</v>
          </cell>
        </row>
        <row r="831">
          <cell r="A831" t="str">
            <v>_</v>
          </cell>
        </row>
        <row r="832">
          <cell r="A832" t="str">
            <v>_</v>
          </cell>
        </row>
        <row r="833">
          <cell r="A833" t="str">
            <v>_</v>
          </cell>
        </row>
        <row r="834">
          <cell r="A834" t="str">
            <v>_</v>
          </cell>
        </row>
        <row r="835">
          <cell r="A835" t="str">
            <v>_</v>
          </cell>
        </row>
        <row r="836">
          <cell r="A836" t="str">
            <v>_</v>
          </cell>
        </row>
        <row r="837">
          <cell r="A837" t="str">
            <v>_</v>
          </cell>
        </row>
        <row r="838">
          <cell r="A838" t="str">
            <v>_</v>
          </cell>
        </row>
        <row r="839">
          <cell r="A839" t="str">
            <v>_</v>
          </cell>
        </row>
        <row r="840">
          <cell r="A840" t="str">
            <v>_</v>
          </cell>
        </row>
        <row r="841">
          <cell r="A841" t="str">
            <v>_</v>
          </cell>
        </row>
        <row r="842">
          <cell r="A842" t="str">
            <v>_</v>
          </cell>
        </row>
        <row r="843">
          <cell r="A843" t="str">
            <v>_</v>
          </cell>
        </row>
        <row r="844">
          <cell r="A844" t="str">
            <v>_</v>
          </cell>
        </row>
        <row r="845">
          <cell r="A845" t="str">
            <v>_</v>
          </cell>
        </row>
        <row r="846">
          <cell r="A846" t="str">
            <v>_</v>
          </cell>
        </row>
        <row r="847">
          <cell r="A847" t="str">
            <v>_</v>
          </cell>
        </row>
        <row r="848">
          <cell r="A848" t="str">
            <v>_</v>
          </cell>
        </row>
        <row r="849">
          <cell r="A849" t="str">
            <v>_</v>
          </cell>
        </row>
        <row r="850">
          <cell r="A850" t="str">
            <v>_</v>
          </cell>
        </row>
        <row r="851">
          <cell r="A851" t="str">
            <v>_</v>
          </cell>
        </row>
        <row r="852">
          <cell r="A852" t="str">
            <v>_</v>
          </cell>
        </row>
        <row r="853">
          <cell r="A853" t="str">
            <v>_</v>
          </cell>
        </row>
        <row r="854">
          <cell r="A854" t="str">
            <v>_</v>
          </cell>
        </row>
        <row r="855">
          <cell r="A855" t="str">
            <v>_</v>
          </cell>
        </row>
        <row r="856">
          <cell r="A856" t="str">
            <v>_</v>
          </cell>
        </row>
        <row r="857">
          <cell r="A857" t="str">
            <v>_</v>
          </cell>
        </row>
        <row r="858">
          <cell r="A858" t="str">
            <v>_</v>
          </cell>
        </row>
        <row r="859">
          <cell r="A859" t="str">
            <v>_</v>
          </cell>
        </row>
        <row r="860">
          <cell r="A860" t="str">
            <v>_</v>
          </cell>
        </row>
        <row r="861">
          <cell r="A861" t="str">
            <v>_</v>
          </cell>
        </row>
        <row r="862">
          <cell r="A862" t="str">
            <v>_</v>
          </cell>
        </row>
        <row r="863">
          <cell r="A863" t="str">
            <v>_</v>
          </cell>
        </row>
        <row r="864">
          <cell r="A864" t="str">
            <v>_</v>
          </cell>
        </row>
        <row r="865">
          <cell r="A865" t="str">
            <v>_</v>
          </cell>
        </row>
        <row r="866">
          <cell r="A866" t="str">
            <v>_</v>
          </cell>
        </row>
        <row r="867">
          <cell r="A867" t="str">
            <v>_</v>
          </cell>
        </row>
        <row r="868">
          <cell r="A868" t="str">
            <v>_</v>
          </cell>
        </row>
        <row r="869">
          <cell r="A869" t="str">
            <v>_</v>
          </cell>
        </row>
        <row r="870">
          <cell r="A870" t="str">
            <v>_</v>
          </cell>
        </row>
        <row r="871">
          <cell r="A871" t="str">
            <v>_</v>
          </cell>
        </row>
        <row r="872">
          <cell r="A872" t="str">
            <v>_</v>
          </cell>
        </row>
        <row r="873">
          <cell r="A873" t="str">
            <v>_</v>
          </cell>
        </row>
        <row r="874">
          <cell r="A874" t="str">
            <v>_</v>
          </cell>
        </row>
        <row r="875">
          <cell r="A875" t="str">
            <v>_</v>
          </cell>
        </row>
        <row r="876">
          <cell r="A876" t="str">
            <v>_</v>
          </cell>
        </row>
        <row r="877">
          <cell r="A877" t="str">
            <v>_</v>
          </cell>
        </row>
        <row r="878">
          <cell r="A878" t="str">
            <v>_</v>
          </cell>
        </row>
        <row r="879">
          <cell r="A879" t="str">
            <v>_</v>
          </cell>
        </row>
        <row r="880">
          <cell r="A880" t="str">
            <v>_</v>
          </cell>
        </row>
        <row r="881">
          <cell r="A881" t="str">
            <v>_</v>
          </cell>
        </row>
        <row r="882">
          <cell r="A882" t="str">
            <v>_</v>
          </cell>
        </row>
        <row r="883">
          <cell r="A883" t="str">
            <v>_</v>
          </cell>
        </row>
        <row r="884">
          <cell r="A884" t="str">
            <v>_</v>
          </cell>
        </row>
        <row r="885">
          <cell r="A885" t="str">
            <v>_</v>
          </cell>
        </row>
        <row r="886">
          <cell r="A886" t="str">
            <v>_</v>
          </cell>
        </row>
        <row r="887">
          <cell r="A887" t="str">
            <v>_</v>
          </cell>
        </row>
        <row r="888">
          <cell r="A888" t="str">
            <v>_</v>
          </cell>
        </row>
        <row r="889">
          <cell r="A889" t="str">
            <v>_</v>
          </cell>
        </row>
        <row r="890">
          <cell r="A890" t="str">
            <v>_</v>
          </cell>
        </row>
        <row r="891">
          <cell r="A891" t="str">
            <v>_</v>
          </cell>
        </row>
        <row r="892">
          <cell r="A892" t="str">
            <v>_</v>
          </cell>
        </row>
        <row r="893">
          <cell r="A893" t="str">
            <v>_</v>
          </cell>
        </row>
        <row r="894">
          <cell r="A894" t="str">
            <v>_</v>
          </cell>
        </row>
        <row r="895">
          <cell r="A895" t="str">
            <v>_</v>
          </cell>
        </row>
        <row r="896">
          <cell r="A896" t="str">
            <v>_</v>
          </cell>
        </row>
        <row r="897">
          <cell r="A897" t="str">
            <v>_</v>
          </cell>
        </row>
        <row r="898">
          <cell r="A898" t="str">
            <v>_</v>
          </cell>
        </row>
        <row r="899">
          <cell r="A899" t="str">
            <v>_</v>
          </cell>
        </row>
        <row r="900">
          <cell r="A900" t="str">
            <v>_</v>
          </cell>
        </row>
        <row r="901">
          <cell r="A901" t="str">
            <v>_</v>
          </cell>
        </row>
        <row r="902">
          <cell r="A902" t="str">
            <v>_</v>
          </cell>
        </row>
        <row r="903">
          <cell r="A903" t="str">
            <v>_</v>
          </cell>
        </row>
        <row r="904">
          <cell r="A904" t="str">
            <v>_</v>
          </cell>
        </row>
        <row r="905">
          <cell r="A905" t="str">
            <v>_</v>
          </cell>
        </row>
        <row r="906">
          <cell r="A906" t="str">
            <v>_</v>
          </cell>
        </row>
        <row r="907">
          <cell r="A907" t="str">
            <v>_</v>
          </cell>
        </row>
        <row r="908">
          <cell r="A908" t="str">
            <v>_</v>
          </cell>
        </row>
        <row r="909">
          <cell r="A909" t="str">
            <v>_</v>
          </cell>
        </row>
        <row r="910">
          <cell r="A910" t="str">
            <v>_</v>
          </cell>
        </row>
        <row r="911">
          <cell r="A911" t="str">
            <v>_</v>
          </cell>
        </row>
        <row r="912">
          <cell r="A912" t="str">
            <v>_</v>
          </cell>
        </row>
        <row r="913">
          <cell r="A913" t="str">
            <v>_</v>
          </cell>
        </row>
        <row r="914">
          <cell r="A914" t="str">
            <v>_</v>
          </cell>
        </row>
        <row r="915">
          <cell r="A915" t="str">
            <v>_</v>
          </cell>
        </row>
        <row r="916">
          <cell r="A916" t="str">
            <v>_</v>
          </cell>
        </row>
        <row r="917">
          <cell r="A917" t="str">
            <v>_</v>
          </cell>
        </row>
        <row r="918">
          <cell r="A918" t="str">
            <v>_</v>
          </cell>
        </row>
        <row r="919">
          <cell r="A919" t="str">
            <v>_</v>
          </cell>
        </row>
        <row r="920">
          <cell r="A920" t="str">
            <v>_</v>
          </cell>
        </row>
        <row r="921">
          <cell r="A921" t="str">
            <v>_</v>
          </cell>
        </row>
        <row r="922">
          <cell r="A922" t="str">
            <v>_</v>
          </cell>
        </row>
        <row r="923">
          <cell r="A923" t="str">
            <v>_</v>
          </cell>
        </row>
        <row r="924">
          <cell r="A924" t="str">
            <v>_</v>
          </cell>
        </row>
        <row r="925">
          <cell r="A925" t="str">
            <v>_</v>
          </cell>
        </row>
        <row r="926">
          <cell r="A926" t="str">
            <v>_</v>
          </cell>
        </row>
        <row r="927">
          <cell r="A927" t="str">
            <v>_</v>
          </cell>
        </row>
        <row r="928">
          <cell r="A928" t="str">
            <v>_</v>
          </cell>
        </row>
        <row r="929">
          <cell r="A929" t="str">
            <v>_</v>
          </cell>
        </row>
        <row r="930">
          <cell r="A930" t="str">
            <v>_</v>
          </cell>
        </row>
        <row r="931">
          <cell r="A931" t="str">
            <v>_</v>
          </cell>
        </row>
        <row r="932">
          <cell r="A932" t="str">
            <v>_</v>
          </cell>
        </row>
        <row r="933">
          <cell r="A933" t="str">
            <v>_</v>
          </cell>
        </row>
        <row r="934">
          <cell r="A934" t="str">
            <v>_</v>
          </cell>
        </row>
        <row r="935">
          <cell r="A935" t="str">
            <v>_</v>
          </cell>
        </row>
        <row r="936">
          <cell r="A936" t="str">
            <v>_</v>
          </cell>
        </row>
        <row r="937">
          <cell r="A937" t="str">
            <v>_</v>
          </cell>
        </row>
        <row r="938">
          <cell r="A938" t="str">
            <v>_</v>
          </cell>
        </row>
        <row r="939">
          <cell r="A939" t="str">
            <v>_</v>
          </cell>
        </row>
        <row r="940">
          <cell r="A940" t="str">
            <v>_</v>
          </cell>
        </row>
        <row r="941">
          <cell r="A941" t="str">
            <v>_</v>
          </cell>
        </row>
        <row r="942">
          <cell r="A942" t="str">
            <v>_</v>
          </cell>
        </row>
        <row r="943">
          <cell r="A943" t="str">
            <v>_</v>
          </cell>
        </row>
        <row r="944">
          <cell r="A944" t="str">
            <v>_</v>
          </cell>
        </row>
        <row r="945">
          <cell r="A945" t="str">
            <v>_</v>
          </cell>
        </row>
        <row r="946">
          <cell r="A946" t="str">
            <v>_</v>
          </cell>
        </row>
        <row r="947">
          <cell r="A947" t="str">
            <v>_</v>
          </cell>
        </row>
        <row r="948">
          <cell r="A948" t="str">
            <v>_</v>
          </cell>
        </row>
        <row r="949">
          <cell r="A949" t="str">
            <v>_</v>
          </cell>
        </row>
        <row r="950">
          <cell r="A950" t="str">
            <v>_</v>
          </cell>
        </row>
        <row r="951">
          <cell r="A951" t="str">
            <v>_</v>
          </cell>
        </row>
        <row r="952">
          <cell r="A952" t="str">
            <v>_</v>
          </cell>
        </row>
        <row r="953">
          <cell r="A953" t="str">
            <v>_</v>
          </cell>
        </row>
        <row r="954">
          <cell r="A954" t="str">
            <v>_</v>
          </cell>
        </row>
        <row r="955">
          <cell r="A955" t="str">
            <v>_</v>
          </cell>
        </row>
        <row r="956">
          <cell r="A956" t="str">
            <v>_</v>
          </cell>
        </row>
        <row r="957">
          <cell r="A957" t="str">
            <v>_</v>
          </cell>
        </row>
        <row r="958">
          <cell r="A958" t="str">
            <v>_</v>
          </cell>
        </row>
        <row r="959">
          <cell r="A959" t="str">
            <v>_</v>
          </cell>
        </row>
        <row r="960">
          <cell r="A960" t="str">
            <v>_</v>
          </cell>
        </row>
        <row r="961">
          <cell r="A961" t="str">
            <v>_</v>
          </cell>
        </row>
        <row r="962">
          <cell r="A962" t="str">
            <v>_</v>
          </cell>
        </row>
        <row r="963">
          <cell r="A963" t="str">
            <v>_</v>
          </cell>
        </row>
        <row r="964">
          <cell r="A964" t="str">
            <v>_</v>
          </cell>
        </row>
        <row r="965">
          <cell r="A965" t="str">
            <v>_</v>
          </cell>
        </row>
        <row r="966">
          <cell r="A966" t="str">
            <v>_</v>
          </cell>
        </row>
        <row r="967">
          <cell r="A967" t="str">
            <v>_</v>
          </cell>
        </row>
        <row r="968">
          <cell r="A968" t="str">
            <v>_</v>
          </cell>
        </row>
        <row r="969">
          <cell r="A969" t="str">
            <v>_</v>
          </cell>
        </row>
        <row r="970">
          <cell r="A970" t="str">
            <v>_</v>
          </cell>
        </row>
        <row r="971">
          <cell r="A971" t="str">
            <v>_</v>
          </cell>
        </row>
        <row r="972">
          <cell r="A972" t="str">
            <v>_</v>
          </cell>
        </row>
        <row r="973">
          <cell r="A973" t="str">
            <v>_</v>
          </cell>
        </row>
        <row r="974">
          <cell r="A974" t="str">
            <v>_</v>
          </cell>
        </row>
        <row r="975">
          <cell r="A975" t="str">
            <v>_</v>
          </cell>
        </row>
        <row r="976">
          <cell r="A976" t="str">
            <v>_</v>
          </cell>
        </row>
        <row r="977">
          <cell r="A977" t="str">
            <v>_</v>
          </cell>
        </row>
        <row r="978">
          <cell r="A978" t="str">
            <v>_</v>
          </cell>
        </row>
        <row r="979">
          <cell r="A979" t="str">
            <v>_</v>
          </cell>
        </row>
        <row r="980">
          <cell r="A980" t="str">
            <v>_</v>
          </cell>
        </row>
        <row r="981">
          <cell r="A981" t="str">
            <v>_</v>
          </cell>
        </row>
        <row r="982">
          <cell r="A982" t="str">
            <v>_</v>
          </cell>
        </row>
        <row r="983">
          <cell r="A983" t="str">
            <v>_</v>
          </cell>
        </row>
        <row r="984">
          <cell r="A984" t="str">
            <v>_</v>
          </cell>
        </row>
        <row r="985">
          <cell r="A985" t="str">
            <v>_</v>
          </cell>
        </row>
        <row r="986">
          <cell r="A986" t="str">
            <v>_</v>
          </cell>
        </row>
        <row r="987">
          <cell r="A987" t="str">
            <v>_</v>
          </cell>
        </row>
        <row r="988">
          <cell r="A988" t="str">
            <v>_</v>
          </cell>
        </row>
        <row r="989">
          <cell r="A989" t="str">
            <v>_</v>
          </cell>
        </row>
        <row r="990">
          <cell r="A990" t="str">
            <v>_</v>
          </cell>
        </row>
        <row r="991">
          <cell r="A991" t="str">
            <v>_</v>
          </cell>
        </row>
        <row r="992">
          <cell r="A992" t="str">
            <v>_</v>
          </cell>
        </row>
        <row r="993">
          <cell r="A993" t="str">
            <v>_</v>
          </cell>
        </row>
        <row r="994">
          <cell r="A994" t="str">
            <v>_</v>
          </cell>
        </row>
        <row r="995">
          <cell r="A995" t="str">
            <v>_</v>
          </cell>
        </row>
        <row r="996">
          <cell r="A996" t="str">
            <v>_</v>
          </cell>
        </row>
        <row r="997">
          <cell r="A997" t="str">
            <v>_</v>
          </cell>
        </row>
        <row r="998">
          <cell r="A998" t="str">
            <v>_</v>
          </cell>
        </row>
        <row r="999">
          <cell r="A999" t="str">
            <v>_</v>
          </cell>
        </row>
        <row r="1000">
          <cell r="A1000" t="str">
            <v>_</v>
          </cell>
        </row>
        <row r="1001">
          <cell r="A1001" t="str">
            <v>_</v>
          </cell>
        </row>
        <row r="1002">
          <cell r="A1002" t="str">
            <v>_</v>
          </cell>
        </row>
        <row r="1003">
          <cell r="A1003" t="str">
            <v>_</v>
          </cell>
        </row>
        <row r="1004">
          <cell r="A1004" t="str">
            <v>_</v>
          </cell>
        </row>
        <row r="1005">
          <cell r="A1005" t="str">
            <v>_</v>
          </cell>
        </row>
        <row r="1006">
          <cell r="A1006" t="str">
            <v>_</v>
          </cell>
        </row>
        <row r="1007">
          <cell r="A1007" t="str">
            <v>_</v>
          </cell>
        </row>
        <row r="1008">
          <cell r="A1008" t="str">
            <v>_</v>
          </cell>
        </row>
        <row r="1009">
          <cell r="A1009" t="str">
            <v>_</v>
          </cell>
        </row>
        <row r="1010">
          <cell r="A1010" t="str">
            <v>_</v>
          </cell>
        </row>
        <row r="1011">
          <cell r="A1011" t="str">
            <v>_</v>
          </cell>
        </row>
        <row r="1012">
          <cell r="A1012" t="str">
            <v>_</v>
          </cell>
        </row>
        <row r="1013">
          <cell r="A1013" t="str">
            <v>_</v>
          </cell>
        </row>
        <row r="1014">
          <cell r="A1014" t="str">
            <v>_</v>
          </cell>
        </row>
        <row r="1015">
          <cell r="A1015" t="str">
            <v>_</v>
          </cell>
        </row>
        <row r="1016">
          <cell r="A1016" t="str">
            <v>_</v>
          </cell>
        </row>
        <row r="1017">
          <cell r="A1017" t="str">
            <v>_</v>
          </cell>
        </row>
        <row r="1018">
          <cell r="A1018" t="str">
            <v>_</v>
          </cell>
        </row>
        <row r="1019">
          <cell r="A1019" t="str">
            <v>_</v>
          </cell>
        </row>
        <row r="1020">
          <cell r="A1020" t="str">
            <v>_</v>
          </cell>
        </row>
        <row r="1021">
          <cell r="A1021" t="str">
            <v>_</v>
          </cell>
        </row>
        <row r="1022">
          <cell r="A1022" t="str">
            <v>_</v>
          </cell>
        </row>
        <row r="1023">
          <cell r="A1023" t="str">
            <v>_</v>
          </cell>
        </row>
        <row r="1024">
          <cell r="A1024" t="str">
            <v>_</v>
          </cell>
        </row>
        <row r="1025">
          <cell r="A1025" t="str">
            <v>_</v>
          </cell>
        </row>
        <row r="1026">
          <cell r="A1026" t="str">
            <v>_</v>
          </cell>
        </row>
        <row r="1027">
          <cell r="A1027" t="str">
            <v>_</v>
          </cell>
        </row>
        <row r="1028">
          <cell r="A1028" t="str">
            <v>_</v>
          </cell>
        </row>
        <row r="1029">
          <cell r="A1029" t="str">
            <v>_</v>
          </cell>
        </row>
        <row r="1030">
          <cell r="A1030" t="str">
            <v>_</v>
          </cell>
        </row>
        <row r="1031">
          <cell r="A1031" t="str">
            <v>_</v>
          </cell>
        </row>
        <row r="1032">
          <cell r="A1032" t="str">
            <v>_</v>
          </cell>
        </row>
        <row r="1033">
          <cell r="A1033" t="str">
            <v>_</v>
          </cell>
        </row>
        <row r="1034">
          <cell r="A1034" t="str">
            <v>_</v>
          </cell>
        </row>
        <row r="1035">
          <cell r="A1035" t="str">
            <v>_</v>
          </cell>
        </row>
        <row r="1036">
          <cell r="A1036" t="str">
            <v>_</v>
          </cell>
        </row>
        <row r="1037">
          <cell r="A1037" t="str">
            <v>_</v>
          </cell>
        </row>
        <row r="1038">
          <cell r="A1038" t="str">
            <v>_</v>
          </cell>
        </row>
        <row r="1039">
          <cell r="A1039" t="str">
            <v>_</v>
          </cell>
        </row>
        <row r="1040">
          <cell r="A1040" t="str">
            <v>_</v>
          </cell>
        </row>
        <row r="1041">
          <cell r="A1041" t="str">
            <v>_</v>
          </cell>
        </row>
        <row r="1042">
          <cell r="A1042" t="str">
            <v>_</v>
          </cell>
        </row>
        <row r="1043">
          <cell r="A1043" t="str">
            <v>_</v>
          </cell>
        </row>
        <row r="1044">
          <cell r="A1044" t="str">
            <v>_</v>
          </cell>
        </row>
        <row r="1045">
          <cell r="A1045" t="str">
            <v>_</v>
          </cell>
        </row>
        <row r="1046">
          <cell r="A1046" t="str">
            <v>_</v>
          </cell>
        </row>
        <row r="1047">
          <cell r="A1047" t="str">
            <v>_</v>
          </cell>
        </row>
        <row r="1048">
          <cell r="A1048" t="str">
            <v>_</v>
          </cell>
        </row>
        <row r="1049">
          <cell r="A1049" t="str">
            <v>_</v>
          </cell>
        </row>
        <row r="1050">
          <cell r="A1050" t="str">
            <v>_</v>
          </cell>
        </row>
        <row r="1051">
          <cell r="A1051" t="str">
            <v>_</v>
          </cell>
        </row>
        <row r="1052">
          <cell r="A1052" t="str">
            <v>_</v>
          </cell>
        </row>
        <row r="1053">
          <cell r="A1053" t="str">
            <v>_</v>
          </cell>
        </row>
        <row r="1054">
          <cell r="A1054" t="str">
            <v>_</v>
          </cell>
        </row>
        <row r="1055">
          <cell r="A1055" t="str">
            <v>_</v>
          </cell>
        </row>
        <row r="1056">
          <cell r="A1056" t="str">
            <v>_</v>
          </cell>
        </row>
        <row r="1057">
          <cell r="A1057" t="str">
            <v>_</v>
          </cell>
        </row>
        <row r="1058">
          <cell r="A1058" t="str">
            <v>_</v>
          </cell>
        </row>
        <row r="1059">
          <cell r="A1059" t="str">
            <v>_</v>
          </cell>
        </row>
        <row r="1060">
          <cell r="A1060" t="str">
            <v>_</v>
          </cell>
        </row>
        <row r="1061">
          <cell r="A1061" t="str">
            <v>_</v>
          </cell>
        </row>
        <row r="1062">
          <cell r="A1062" t="str">
            <v>_</v>
          </cell>
        </row>
        <row r="1063">
          <cell r="A1063" t="str">
            <v>_</v>
          </cell>
        </row>
        <row r="1064">
          <cell r="A1064" t="str">
            <v>_</v>
          </cell>
        </row>
        <row r="1065">
          <cell r="A1065" t="str">
            <v>_</v>
          </cell>
        </row>
        <row r="1066">
          <cell r="A1066" t="str">
            <v>_</v>
          </cell>
        </row>
        <row r="1067">
          <cell r="A1067" t="str">
            <v>_</v>
          </cell>
        </row>
        <row r="1068">
          <cell r="A1068" t="str">
            <v>_</v>
          </cell>
        </row>
        <row r="1069">
          <cell r="A1069" t="str">
            <v>_</v>
          </cell>
        </row>
        <row r="1070">
          <cell r="A1070" t="str">
            <v>_</v>
          </cell>
        </row>
        <row r="1071">
          <cell r="A1071" t="str">
            <v>_</v>
          </cell>
        </row>
        <row r="1072">
          <cell r="A1072" t="str">
            <v>_</v>
          </cell>
        </row>
        <row r="1073">
          <cell r="A1073" t="str">
            <v>_</v>
          </cell>
        </row>
        <row r="1074">
          <cell r="A1074" t="str">
            <v>_</v>
          </cell>
        </row>
        <row r="1075">
          <cell r="A1075" t="str">
            <v>_</v>
          </cell>
        </row>
        <row r="1076">
          <cell r="A1076" t="str">
            <v>_</v>
          </cell>
        </row>
        <row r="1077">
          <cell r="A1077" t="str">
            <v>_</v>
          </cell>
        </row>
        <row r="1078">
          <cell r="A1078" t="str">
            <v>_</v>
          </cell>
        </row>
        <row r="1079">
          <cell r="A1079" t="str">
            <v>_</v>
          </cell>
        </row>
        <row r="1080">
          <cell r="A1080" t="str">
            <v>_</v>
          </cell>
        </row>
        <row r="1081">
          <cell r="A1081" t="str">
            <v>_</v>
          </cell>
        </row>
        <row r="1082">
          <cell r="A1082" t="str">
            <v>_</v>
          </cell>
        </row>
        <row r="1083">
          <cell r="A1083" t="str">
            <v>_</v>
          </cell>
        </row>
        <row r="1084">
          <cell r="A1084" t="str">
            <v>_</v>
          </cell>
        </row>
        <row r="1085">
          <cell r="A1085" t="str">
            <v>_</v>
          </cell>
        </row>
        <row r="1086">
          <cell r="A1086" t="str">
            <v>_</v>
          </cell>
        </row>
        <row r="1087">
          <cell r="A1087" t="str">
            <v>_</v>
          </cell>
        </row>
        <row r="1088">
          <cell r="A1088" t="str">
            <v>_</v>
          </cell>
        </row>
        <row r="1089">
          <cell r="A1089" t="str">
            <v>_</v>
          </cell>
        </row>
        <row r="1090">
          <cell r="A1090" t="str">
            <v>_</v>
          </cell>
        </row>
        <row r="1091">
          <cell r="A1091" t="str">
            <v>_</v>
          </cell>
        </row>
        <row r="1092">
          <cell r="A1092" t="str">
            <v>_</v>
          </cell>
        </row>
        <row r="1093">
          <cell r="A1093" t="str">
            <v>_</v>
          </cell>
        </row>
        <row r="1094">
          <cell r="A1094" t="str">
            <v>_</v>
          </cell>
        </row>
        <row r="1095">
          <cell r="A1095" t="str">
            <v>_</v>
          </cell>
        </row>
        <row r="1096">
          <cell r="A1096" t="str">
            <v>_</v>
          </cell>
        </row>
        <row r="1097">
          <cell r="A1097" t="str">
            <v>_</v>
          </cell>
        </row>
        <row r="1098">
          <cell r="A1098" t="str">
            <v>_</v>
          </cell>
        </row>
        <row r="1099">
          <cell r="A1099" t="str">
            <v>_</v>
          </cell>
        </row>
        <row r="1100">
          <cell r="A1100" t="str">
            <v>_</v>
          </cell>
        </row>
        <row r="1101">
          <cell r="A1101" t="str">
            <v>_</v>
          </cell>
        </row>
        <row r="1102">
          <cell r="A1102" t="str">
            <v>_</v>
          </cell>
        </row>
        <row r="1103">
          <cell r="A1103" t="str">
            <v>_</v>
          </cell>
        </row>
        <row r="1104">
          <cell r="A1104" t="str">
            <v>_</v>
          </cell>
        </row>
        <row r="1105">
          <cell r="A1105" t="str">
            <v>_</v>
          </cell>
        </row>
        <row r="1106">
          <cell r="A1106" t="str">
            <v>_</v>
          </cell>
        </row>
        <row r="1107">
          <cell r="A1107" t="str">
            <v>_</v>
          </cell>
        </row>
        <row r="1108">
          <cell r="A1108" t="str">
            <v>_</v>
          </cell>
        </row>
        <row r="1109">
          <cell r="A1109" t="str">
            <v>_</v>
          </cell>
        </row>
        <row r="1110">
          <cell r="A1110" t="str">
            <v>_</v>
          </cell>
        </row>
        <row r="1111">
          <cell r="A1111" t="str">
            <v>_</v>
          </cell>
        </row>
        <row r="1112">
          <cell r="A1112" t="str">
            <v>_</v>
          </cell>
        </row>
        <row r="1113">
          <cell r="A1113" t="str">
            <v>_</v>
          </cell>
        </row>
        <row r="1114">
          <cell r="A1114" t="str">
            <v>_</v>
          </cell>
        </row>
        <row r="1115">
          <cell r="A1115" t="str">
            <v>_</v>
          </cell>
        </row>
        <row r="1116">
          <cell r="A1116" t="str">
            <v>_</v>
          </cell>
        </row>
        <row r="1117">
          <cell r="A1117" t="str">
            <v>_</v>
          </cell>
        </row>
        <row r="1118">
          <cell r="A1118" t="str">
            <v>_</v>
          </cell>
        </row>
        <row r="1119">
          <cell r="A1119" t="str">
            <v>_</v>
          </cell>
        </row>
        <row r="1120">
          <cell r="A1120" t="str">
            <v>_</v>
          </cell>
        </row>
        <row r="1121">
          <cell r="A1121" t="str">
            <v>_</v>
          </cell>
        </row>
        <row r="1122">
          <cell r="A1122" t="str">
            <v>_</v>
          </cell>
        </row>
        <row r="1123">
          <cell r="A1123" t="str">
            <v>_</v>
          </cell>
        </row>
        <row r="1124">
          <cell r="A1124" t="str">
            <v>_</v>
          </cell>
        </row>
        <row r="1125">
          <cell r="A1125" t="str">
            <v>_</v>
          </cell>
        </row>
        <row r="1126">
          <cell r="A1126" t="str">
            <v>_</v>
          </cell>
        </row>
        <row r="1127">
          <cell r="A1127" t="str">
            <v>_</v>
          </cell>
        </row>
        <row r="1128">
          <cell r="A1128" t="str">
            <v>_</v>
          </cell>
        </row>
        <row r="1129">
          <cell r="A1129" t="str">
            <v>_</v>
          </cell>
        </row>
        <row r="1130">
          <cell r="A1130" t="str">
            <v>_</v>
          </cell>
        </row>
        <row r="1131">
          <cell r="A1131" t="str">
            <v>_</v>
          </cell>
        </row>
        <row r="1132">
          <cell r="A1132" t="str">
            <v>_</v>
          </cell>
        </row>
        <row r="1133">
          <cell r="A1133" t="str">
            <v>_</v>
          </cell>
        </row>
        <row r="1134">
          <cell r="A1134" t="str">
            <v>_</v>
          </cell>
        </row>
        <row r="1135">
          <cell r="A1135" t="str">
            <v>_</v>
          </cell>
        </row>
        <row r="1136">
          <cell r="A1136" t="str">
            <v>_</v>
          </cell>
        </row>
        <row r="1137">
          <cell r="A1137" t="str">
            <v>_</v>
          </cell>
        </row>
        <row r="1138">
          <cell r="A1138" t="str">
            <v>_</v>
          </cell>
        </row>
        <row r="1139">
          <cell r="A1139" t="str">
            <v>_</v>
          </cell>
        </row>
        <row r="1140">
          <cell r="A1140" t="str">
            <v>_</v>
          </cell>
        </row>
        <row r="1141">
          <cell r="A1141" t="str">
            <v>_</v>
          </cell>
        </row>
        <row r="1142">
          <cell r="A1142" t="str">
            <v>_</v>
          </cell>
        </row>
        <row r="1143">
          <cell r="A1143" t="str">
            <v>_</v>
          </cell>
        </row>
        <row r="1144">
          <cell r="A1144" t="str">
            <v>_</v>
          </cell>
        </row>
        <row r="1145">
          <cell r="A1145" t="str">
            <v>_</v>
          </cell>
        </row>
        <row r="1146">
          <cell r="A1146" t="str">
            <v>_</v>
          </cell>
        </row>
        <row r="1147">
          <cell r="A1147" t="str">
            <v>_</v>
          </cell>
        </row>
        <row r="1148">
          <cell r="A1148" t="str">
            <v>_</v>
          </cell>
        </row>
        <row r="1149">
          <cell r="A1149" t="str">
            <v>_</v>
          </cell>
        </row>
        <row r="1150">
          <cell r="A1150" t="str">
            <v>_</v>
          </cell>
        </row>
        <row r="1151">
          <cell r="A1151" t="str">
            <v>_</v>
          </cell>
        </row>
        <row r="1152">
          <cell r="A1152" t="str">
            <v>_</v>
          </cell>
        </row>
        <row r="1153">
          <cell r="A1153" t="str">
            <v>_</v>
          </cell>
        </row>
        <row r="1154">
          <cell r="A1154" t="str">
            <v>_</v>
          </cell>
        </row>
        <row r="1155">
          <cell r="A1155" t="str">
            <v>_</v>
          </cell>
        </row>
        <row r="1156">
          <cell r="A1156" t="str">
            <v>_</v>
          </cell>
        </row>
        <row r="1157">
          <cell r="A1157" t="str">
            <v>_</v>
          </cell>
        </row>
        <row r="1158">
          <cell r="A1158" t="str">
            <v>_</v>
          </cell>
        </row>
        <row r="1159">
          <cell r="A1159" t="str">
            <v>_</v>
          </cell>
        </row>
        <row r="1160">
          <cell r="A1160" t="str">
            <v>_</v>
          </cell>
        </row>
        <row r="1161">
          <cell r="A1161" t="str">
            <v>_</v>
          </cell>
        </row>
        <row r="1162">
          <cell r="A1162" t="str">
            <v>_</v>
          </cell>
        </row>
        <row r="1163">
          <cell r="A1163" t="str">
            <v>_</v>
          </cell>
        </row>
        <row r="1164">
          <cell r="A1164" t="str">
            <v>_</v>
          </cell>
        </row>
        <row r="1165">
          <cell r="A1165" t="str">
            <v>_</v>
          </cell>
        </row>
        <row r="1166">
          <cell r="A1166" t="str">
            <v>_</v>
          </cell>
        </row>
        <row r="1167">
          <cell r="A1167" t="str">
            <v>_</v>
          </cell>
        </row>
        <row r="1168">
          <cell r="A1168" t="str">
            <v>_</v>
          </cell>
        </row>
        <row r="1169">
          <cell r="A1169" t="str">
            <v>_</v>
          </cell>
        </row>
        <row r="1170">
          <cell r="A1170" t="str">
            <v>_</v>
          </cell>
        </row>
        <row r="1171">
          <cell r="A1171" t="str">
            <v>_</v>
          </cell>
        </row>
        <row r="1172">
          <cell r="A1172" t="str">
            <v>_</v>
          </cell>
        </row>
        <row r="1173">
          <cell r="A1173" t="str">
            <v>_</v>
          </cell>
        </row>
        <row r="1174">
          <cell r="A1174" t="str">
            <v>_</v>
          </cell>
        </row>
        <row r="1175">
          <cell r="A1175" t="str">
            <v>_</v>
          </cell>
        </row>
        <row r="1176">
          <cell r="A1176" t="str">
            <v>_</v>
          </cell>
        </row>
        <row r="1177">
          <cell r="A1177" t="str">
            <v>_</v>
          </cell>
        </row>
        <row r="1178">
          <cell r="A1178" t="str">
            <v>_</v>
          </cell>
        </row>
        <row r="1179">
          <cell r="A1179" t="str">
            <v>_</v>
          </cell>
        </row>
        <row r="1180">
          <cell r="A1180" t="str">
            <v>_</v>
          </cell>
        </row>
        <row r="1181">
          <cell r="A1181" t="str">
            <v>_</v>
          </cell>
        </row>
        <row r="1182">
          <cell r="A1182" t="str">
            <v>_</v>
          </cell>
        </row>
        <row r="1183">
          <cell r="A1183" t="str">
            <v>_</v>
          </cell>
        </row>
        <row r="1184">
          <cell r="A1184" t="str">
            <v>_</v>
          </cell>
        </row>
        <row r="1185">
          <cell r="A1185" t="str">
            <v>_</v>
          </cell>
        </row>
        <row r="1186">
          <cell r="A1186" t="str">
            <v>_</v>
          </cell>
        </row>
        <row r="1187">
          <cell r="A1187" t="str">
            <v>_</v>
          </cell>
        </row>
        <row r="1188">
          <cell r="A1188" t="str">
            <v>_</v>
          </cell>
        </row>
        <row r="1189">
          <cell r="A1189" t="str">
            <v>_</v>
          </cell>
        </row>
        <row r="1190">
          <cell r="A1190" t="str">
            <v>_</v>
          </cell>
        </row>
        <row r="1191">
          <cell r="A1191" t="str">
            <v>_</v>
          </cell>
        </row>
        <row r="1192">
          <cell r="A1192" t="str">
            <v>_</v>
          </cell>
        </row>
        <row r="1193">
          <cell r="A1193" t="str">
            <v>_</v>
          </cell>
        </row>
        <row r="1194">
          <cell r="A1194" t="str">
            <v>_</v>
          </cell>
        </row>
        <row r="1195">
          <cell r="A1195" t="str">
            <v>_</v>
          </cell>
        </row>
        <row r="1196">
          <cell r="A1196" t="str">
            <v>_</v>
          </cell>
        </row>
        <row r="1197">
          <cell r="A1197" t="str">
            <v>_</v>
          </cell>
        </row>
        <row r="1198">
          <cell r="A1198" t="str">
            <v>_</v>
          </cell>
        </row>
        <row r="1199">
          <cell r="A1199" t="str">
            <v>_</v>
          </cell>
        </row>
        <row r="1200">
          <cell r="A1200" t="str">
            <v>_</v>
          </cell>
        </row>
        <row r="1201">
          <cell r="A1201" t="str">
            <v>_</v>
          </cell>
        </row>
        <row r="1202">
          <cell r="A1202" t="str">
            <v>_</v>
          </cell>
        </row>
        <row r="1203">
          <cell r="A1203" t="str">
            <v>_</v>
          </cell>
        </row>
        <row r="1204">
          <cell r="A1204" t="str">
            <v>_</v>
          </cell>
        </row>
        <row r="1205">
          <cell r="A1205" t="str">
            <v>_</v>
          </cell>
        </row>
        <row r="1206">
          <cell r="A1206" t="str">
            <v>_</v>
          </cell>
        </row>
        <row r="1207">
          <cell r="A1207" t="str">
            <v>_</v>
          </cell>
        </row>
        <row r="1208">
          <cell r="A1208" t="str">
            <v>_</v>
          </cell>
        </row>
        <row r="1209">
          <cell r="A1209" t="str">
            <v>_</v>
          </cell>
        </row>
        <row r="1210">
          <cell r="A1210" t="str">
            <v>_</v>
          </cell>
        </row>
        <row r="1211">
          <cell r="A1211" t="str">
            <v>_</v>
          </cell>
        </row>
        <row r="1212">
          <cell r="A1212" t="str">
            <v>_</v>
          </cell>
        </row>
        <row r="1213">
          <cell r="A1213" t="str">
            <v>_</v>
          </cell>
        </row>
        <row r="1214">
          <cell r="A1214" t="str">
            <v>_</v>
          </cell>
        </row>
        <row r="1215">
          <cell r="A1215" t="str">
            <v>_</v>
          </cell>
        </row>
        <row r="1216">
          <cell r="A1216" t="str">
            <v>_</v>
          </cell>
        </row>
        <row r="1217">
          <cell r="A1217" t="str">
            <v>_</v>
          </cell>
        </row>
        <row r="1218">
          <cell r="A1218" t="str">
            <v>_</v>
          </cell>
        </row>
        <row r="1219">
          <cell r="A1219" t="str">
            <v>_</v>
          </cell>
        </row>
        <row r="1220">
          <cell r="A1220" t="str">
            <v>_</v>
          </cell>
        </row>
        <row r="1221">
          <cell r="A1221" t="str">
            <v>_</v>
          </cell>
        </row>
        <row r="1222">
          <cell r="A1222" t="str">
            <v>_</v>
          </cell>
        </row>
        <row r="1223">
          <cell r="A1223" t="str">
            <v>_</v>
          </cell>
        </row>
        <row r="1224">
          <cell r="A1224" t="str">
            <v>_</v>
          </cell>
        </row>
        <row r="1225">
          <cell r="A1225" t="str">
            <v>_</v>
          </cell>
        </row>
        <row r="1226">
          <cell r="A1226" t="str">
            <v>_</v>
          </cell>
        </row>
        <row r="1227">
          <cell r="A1227" t="str">
            <v>_</v>
          </cell>
        </row>
        <row r="1228">
          <cell r="A1228" t="str">
            <v>_</v>
          </cell>
        </row>
        <row r="1229">
          <cell r="A1229" t="str">
            <v>_</v>
          </cell>
        </row>
        <row r="1230">
          <cell r="A1230" t="str">
            <v>_</v>
          </cell>
        </row>
        <row r="1231">
          <cell r="A1231" t="str">
            <v>_</v>
          </cell>
        </row>
        <row r="1232">
          <cell r="A1232" t="str">
            <v>_</v>
          </cell>
        </row>
        <row r="1233">
          <cell r="A1233" t="str">
            <v>_</v>
          </cell>
        </row>
        <row r="1234">
          <cell r="A1234" t="str">
            <v>_</v>
          </cell>
        </row>
        <row r="1235">
          <cell r="A1235" t="str">
            <v>_</v>
          </cell>
        </row>
        <row r="1236">
          <cell r="A1236" t="str">
            <v>_</v>
          </cell>
        </row>
        <row r="1237">
          <cell r="A1237" t="str">
            <v>_</v>
          </cell>
        </row>
        <row r="1238">
          <cell r="A1238" t="str">
            <v>_</v>
          </cell>
        </row>
        <row r="1239">
          <cell r="A1239" t="str">
            <v>_</v>
          </cell>
        </row>
        <row r="1240">
          <cell r="A1240" t="str">
            <v>_</v>
          </cell>
        </row>
        <row r="1241">
          <cell r="A1241" t="str">
            <v>_</v>
          </cell>
        </row>
        <row r="1242">
          <cell r="A1242" t="str">
            <v>_</v>
          </cell>
        </row>
        <row r="1243">
          <cell r="A1243" t="str">
            <v>_</v>
          </cell>
        </row>
        <row r="1244">
          <cell r="A1244" t="str">
            <v>_</v>
          </cell>
        </row>
        <row r="1245">
          <cell r="A1245" t="str">
            <v>_</v>
          </cell>
        </row>
        <row r="1246">
          <cell r="A1246" t="str">
            <v>_</v>
          </cell>
        </row>
        <row r="1247">
          <cell r="A1247" t="str">
            <v>_</v>
          </cell>
        </row>
        <row r="1248">
          <cell r="A1248" t="str">
            <v>_</v>
          </cell>
        </row>
        <row r="1249">
          <cell r="A1249" t="str">
            <v>_</v>
          </cell>
        </row>
        <row r="1250">
          <cell r="A1250" t="str">
            <v>_</v>
          </cell>
        </row>
        <row r="1251">
          <cell r="A1251" t="str">
            <v>_</v>
          </cell>
        </row>
        <row r="1252">
          <cell r="A1252" t="str">
            <v>_</v>
          </cell>
        </row>
        <row r="1253">
          <cell r="A1253" t="str">
            <v>_</v>
          </cell>
        </row>
        <row r="1254">
          <cell r="A1254" t="str">
            <v>_</v>
          </cell>
        </row>
        <row r="1255">
          <cell r="A1255" t="str">
            <v>_</v>
          </cell>
        </row>
        <row r="1256">
          <cell r="A1256" t="str">
            <v>_</v>
          </cell>
        </row>
        <row r="1257">
          <cell r="A1257" t="str">
            <v>_</v>
          </cell>
        </row>
        <row r="1258">
          <cell r="A1258" t="str">
            <v>_</v>
          </cell>
        </row>
        <row r="1259">
          <cell r="A1259" t="str">
            <v>_</v>
          </cell>
        </row>
        <row r="1260">
          <cell r="A1260" t="str">
            <v>_</v>
          </cell>
        </row>
        <row r="1261">
          <cell r="A1261" t="str">
            <v>_</v>
          </cell>
        </row>
        <row r="1262">
          <cell r="A1262" t="str">
            <v>_</v>
          </cell>
        </row>
        <row r="1263">
          <cell r="A1263" t="str">
            <v>_</v>
          </cell>
        </row>
        <row r="1264">
          <cell r="A1264" t="str">
            <v>_</v>
          </cell>
        </row>
        <row r="1265">
          <cell r="A1265" t="str">
            <v>_</v>
          </cell>
        </row>
        <row r="1266">
          <cell r="A1266" t="str">
            <v>_</v>
          </cell>
        </row>
        <row r="1267">
          <cell r="A1267" t="str">
            <v>_</v>
          </cell>
        </row>
        <row r="1268">
          <cell r="A1268" t="str">
            <v>_</v>
          </cell>
        </row>
        <row r="1269">
          <cell r="A1269" t="str">
            <v>_</v>
          </cell>
        </row>
        <row r="1270">
          <cell r="A1270" t="str">
            <v>_</v>
          </cell>
        </row>
        <row r="1271">
          <cell r="A1271" t="str">
            <v>_</v>
          </cell>
        </row>
        <row r="1272">
          <cell r="A1272" t="str">
            <v>_</v>
          </cell>
        </row>
        <row r="1273">
          <cell r="A1273" t="str">
            <v>_</v>
          </cell>
        </row>
        <row r="1274">
          <cell r="A1274" t="str">
            <v>_</v>
          </cell>
        </row>
        <row r="1275">
          <cell r="A1275" t="str">
            <v>_</v>
          </cell>
        </row>
        <row r="1276">
          <cell r="A1276" t="str">
            <v>_</v>
          </cell>
        </row>
        <row r="1277">
          <cell r="A1277" t="str">
            <v>_</v>
          </cell>
        </row>
        <row r="1278">
          <cell r="A1278" t="str">
            <v>_</v>
          </cell>
        </row>
        <row r="1279">
          <cell r="A1279" t="str">
            <v>_</v>
          </cell>
        </row>
        <row r="1280">
          <cell r="A1280" t="str">
            <v>_</v>
          </cell>
        </row>
        <row r="1281">
          <cell r="A1281" t="str">
            <v>_</v>
          </cell>
        </row>
        <row r="1282">
          <cell r="A1282" t="str">
            <v>_</v>
          </cell>
        </row>
        <row r="1283">
          <cell r="A1283" t="str">
            <v>_</v>
          </cell>
        </row>
        <row r="1284">
          <cell r="A1284" t="str">
            <v>_</v>
          </cell>
        </row>
        <row r="1285">
          <cell r="A1285" t="str">
            <v>_</v>
          </cell>
        </row>
        <row r="1286">
          <cell r="A1286" t="str">
            <v>_</v>
          </cell>
        </row>
        <row r="1287">
          <cell r="A1287" t="str">
            <v>_</v>
          </cell>
        </row>
        <row r="1288">
          <cell r="A1288" t="str">
            <v>_</v>
          </cell>
        </row>
        <row r="1289">
          <cell r="A1289" t="str">
            <v>_</v>
          </cell>
        </row>
        <row r="1290">
          <cell r="A1290" t="str">
            <v>_</v>
          </cell>
        </row>
        <row r="1291">
          <cell r="A1291" t="str">
            <v>_</v>
          </cell>
        </row>
        <row r="1292">
          <cell r="A1292" t="str">
            <v>_</v>
          </cell>
        </row>
        <row r="1293">
          <cell r="A1293" t="str">
            <v>_</v>
          </cell>
        </row>
        <row r="1294">
          <cell r="A1294" t="str">
            <v>_</v>
          </cell>
        </row>
        <row r="1295">
          <cell r="A1295" t="str">
            <v>_</v>
          </cell>
        </row>
        <row r="1296">
          <cell r="A1296" t="str">
            <v>_</v>
          </cell>
        </row>
        <row r="1297">
          <cell r="A1297" t="str">
            <v>_</v>
          </cell>
        </row>
        <row r="1298">
          <cell r="A1298" t="str">
            <v>_</v>
          </cell>
        </row>
        <row r="1299">
          <cell r="A1299" t="str">
            <v>_</v>
          </cell>
        </row>
        <row r="1300">
          <cell r="A1300" t="str">
            <v>_</v>
          </cell>
        </row>
        <row r="1301">
          <cell r="A1301" t="str">
            <v>_</v>
          </cell>
        </row>
        <row r="1302">
          <cell r="A1302" t="str">
            <v>_</v>
          </cell>
        </row>
        <row r="1303">
          <cell r="A1303" t="str">
            <v>_</v>
          </cell>
        </row>
        <row r="1304">
          <cell r="A1304" t="str">
            <v>_</v>
          </cell>
        </row>
        <row r="1305">
          <cell r="A1305" t="str">
            <v>_</v>
          </cell>
        </row>
        <row r="1306">
          <cell r="A1306" t="str">
            <v>_</v>
          </cell>
        </row>
        <row r="1307">
          <cell r="A1307" t="str">
            <v>_</v>
          </cell>
        </row>
        <row r="1308">
          <cell r="A1308" t="str">
            <v>_</v>
          </cell>
        </row>
        <row r="1309">
          <cell r="A1309" t="str">
            <v>_</v>
          </cell>
        </row>
        <row r="1310">
          <cell r="A1310" t="str">
            <v>_</v>
          </cell>
        </row>
        <row r="1311">
          <cell r="A1311" t="str">
            <v>_</v>
          </cell>
        </row>
        <row r="1312">
          <cell r="A1312" t="str">
            <v>_</v>
          </cell>
        </row>
        <row r="1313">
          <cell r="A1313" t="str">
            <v>_</v>
          </cell>
        </row>
        <row r="1314">
          <cell r="A1314" t="str">
            <v>_</v>
          </cell>
        </row>
        <row r="1315">
          <cell r="A1315" t="str">
            <v>_</v>
          </cell>
        </row>
        <row r="1316">
          <cell r="A1316" t="str">
            <v>_</v>
          </cell>
        </row>
        <row r="1317">
          <cell r="A1317" t="str">
            <v>_</v>
          </cell>
        </row>
        <row r="1318">
          <cell r="A1318" t="str">
            <v>_</v>
          </cell>
        </row>
        <row r="1319">
          <cell r="A1319" t="str">
            <v>_</v>
          </cell>
        </row>
        <row r="1320">
          <cell r="A1320" t="str">
            <v>_</v>
          </cell>
        </row>
        <row r="1321">
          <cell r="A1321" t="str">
            <v>_</v>
          </cell>
        </row>
        <row r="1322">
          <cell r="A1322" t="str">
            <v>_</v>
          </cell>
        </row>
        <row r="1323">
          <cell r="A1323" t="str">
            <v>_</v>
          </cell>
        </row>
        <row r="1324">
          <cell r="A1324" t="str">
            <v>_</v>
          </cell>
        </row>
        <row r="1325">
          <cell r="A1325" t="str">
            <v>_</v>
          </cell>
        </row>
        <row r="1326">
          <cell r="A1326" t="str">
            <v>_</v>
          </cell>
        </row>
        <row r="1327">
          <cell r="A1327" t="str">
            <v>_</v>
          </cell>
        </row>
        <row r="1328">
          <cell r="A1328" t="str">
            <v>_</v>
          </cell>
        </row>
        <row r="1329">
          <cell r="A1329" t="str">
            <v>_</v>
          </cell>
        </row>
        <row r="1330">
          <cell r="A1330" t="str">
            <v>_</v>
          </cell>
        </row>
        <row r="1331">
          <cell r="A1331" t="str">
            <v>_</v>
          </cell>
        </row>
        <row r="1332">
          <cell r="A1332" t="str">
            <v>_</v>
          </cell>
        </row>
        <row r="1333">
          <cell r="A1333" t="str">
            <v>_</v>
          </cell>
        </row>
        <row r="1334">
          <cell r="A1334" t="str">
            <v>_</v>
          </cell>
        </row>
        <row r="1335">
          <cell r="A1335" t="str">
            <v>_</v>
          </cell>
        </row>
        <row r="1336">
          <cell r="A1336" t="str">
            <v>_</v>
          </cell>
        </row>
        <row r="1337">
          <cell r="A1337" t="str">
            <v>_</v>
          </cell>
        </row>
        <row r="1338">
          <cell r="A1338" t="str">
            <v>_</v>
          </cell>
        </row>
        <row r="1339">
          <cell r="A1339" t="str">
            <v>_</v>
          </cell>
        </row>
        <row r="1340">
          <cell r="A1340" t="str">
            <v>_</v>
          </cell>
        </row>
        <row r="1341">
          <cell r="A1341" t="str">
            <v>_</v>
          </cell>
        </row>
        <row r="1342">
          <cell r="A1342" t="str">
            <v>_</v>
          </cell>
        </row>
        <row r="1343">
          <cell r="A1343" t="str">
            <v>_</v>
          </cell>
        </row>
        <row r="1344">
          <cell r="A1344" t="str">
            <v>_</v>
          </cell>
        </row>
        <row r="1345">
          <cell r="A1345" t="str">
            <v>_</v>
          </cell>
        </row>
        <row r="1346">
          <cell r="A1346" t="str">
            <v>_</v>
          </cell>
        </row>
        <row r="1347">
          <cell r="A1347" t="str">
            <v>_</v>
          </cell>
        </row>
        <row r="1348">
          <cell r="A1348" t="str">
            <v>_</v>
          </cell>
        </row>
        <row r="1349">
          <cell r="A1349" t="str">
            <v>_</v>
          </cell>
        </row>
        <row r="1350">
          <cell r="A1350" t="str">
            <v>_</v>
          </cell>
        </row>
        <row r="1351">
          <cell r="A1351" t="str">
            <v>_</v>
          </cell>
        </row>
        <row r="1352">
          <cell r="A1352" t="str">
            <v>_</v>
          </cell>
        </row>
        <row r="1353">
          <cell r="A1353" t="str">
            <v>_</v>
          </cell>
        </row>
        <row r="1354">
          <cell r="A1354" t="str">
            <v>_</v>
          </cell>
        </row>
        <row r="1355">
          <cell r="A1355" t="str">
            <v>_</v>
          </cell>
        </row>
        <row r="1356">
          <cell r="A1356" t="str">
            <v>_</v>
          </cell>
        </row>
        <row r="1357">
          <cell r="A1357" t="str">
            <v>_</v>
          </cell>
        </row>
        <row r="1358">
          <cell r="A1358" t="str">
            <v>_</v>
          </cell>
        </row>
        <row r="1359">
          <cell r="A1359" t="str">
            <v>_</v>
          </cell>
        </row>
        <row r="1360">
          <cell r="A1360" t="str">
            <v>_</v>
          </cell>
        </row>
        <row r="1361">
          <cell r="A1361" t="str">
            <v>_</v>
          </cell>
        </row>
        <row r="1362">
          <cell r="A1362" t="str">
            <v>_</v>
          </cell>
        </row>
        <row r="1363">
          <cell r="A1363" t="str">
            <v>_</v>
          </cell>
        </row>
        <row r="1364">
          <cell r="A1364" t="str">
            <v>_</v>
          </cell>
        </row>
        <row r="1365">
          <cell r="A1365" t="str">
            <v>_</v>
          </cell>
        </row>
        <row r="1366">
          <cell r="A1366" t="str">
            <v>_</v>
          </cell>
        </row>
        <row r="1367">
          <cell r="A1367" t="str">
            <v>_</v>
          </cell>
        </row>
        <row r="1368">
          <cell r="A1368" t="str">
            <v>_</v>
          </cell>
        </row>
        <row r="1369">
          <cell r="A1369" t="str">
            <v>_</v>
          </cell>
        </row>
        <row r="1370">
          <cell r="A1370" t="str">
            <v>_</v>
          </cell>
        </row>
        <row r="1371">
          <cell r="A1371" t="str">
            <v>_</v>
          </cell>
        </row>
        <row r="1372">
          <cell r="A1372" t="str">
            <v>_</v>
          </cell>
        </row>
        <row r="1373">
          <cell r="A1373" t="str">
            <v>_</v>
          </cell>
        </row>
        <row r="1374">
          <cell r="A1374" t="str">
            <v>_</v>
          </cell>
        </row>
        <row r="1375">
          <cell r="A1375" t="str">
            <v>_</v>
          </cell>
        </row>
        <row r="1376">
          <cell r="A1376" t="str">
            <v>_</v>
          </cell>
        </row>
        <row r="1377">
          <cell r="A1377" t="str">
            <v>_</v>
          </cell>
        </row>
        <row r="1378">
          <cell r="A1378" t="str">
            <v>_</v>
          </cell>
        </row>
        <row r="1379">
          <cell r="A1379" t="str">
            <v>_</v>
          </cell>
        </row>
        <row r="1380">
          <cell r="A1380" t="str">
            <v>_</v>
          </cell>
        </row>
        <row r="1381">
          <cell r="A1381" t="str">
            <v>_</v>
          </cell>
        </row>
        <row r="1382">
          <cell r="A1382" t="str">
            <v>_</v>
          </cell>
        </row>
        <row r="1383">
          <cell r="A1383" t="str">
            <v>_</v>
          </cell>
        </row>
        <row r="1384">
          <cell r="A1384" t="str">
            <v>_</v>
          </cell>
        </row>
        <row r="1385">
          <cell r="A1385" t="str">
            <v>_</v>
          </cell>
        </row>
        <row r="1386">
          <cell r="A1386" t="str">
            <v>_</v>
          </cell>
        </row>
        <row r="1387">
          <cell r="A1387" t="str">
            <v>_</v>
          </cell>
        </row>
        <row r="1388">
          <cell r="A1388" t="str">
            <v>_</v>
          </cell>
        </row>
        <row r="1389">
          <cell r="A1389" t="str">
            <v>_</v>
          </cell>
        </row>
        <row r="1390">
          <cell r="A1390" t="str">
            <v>_</v>
          </cell>
        </row>
        <row r="1391">
          <cell r="A1391" t="str">
            <v>_</v>
          </cell>
        </row>
        <row r="1392">
          <cell r="A1392" t="str">
            <v>_</v>
          </cell>
        </row>
        <row r="1393">
          <cell r="A1393" t="str">
            <v>_</v>
          </cell>
        </row>
        <row r="1394">
          <cell r="A1394" t="str">
            <v>_</v>
          </cell>
        </row>
        <row r="1395">
          <cell r="A1395" t="str">
            <v>_</v>
          </cell>
        </row>
        <row r="1396">
          <cell r="A1396" t="str">
            <v>_</v>
          </cell>
        </row>
        <row r="1397">
          <cell r="A1397" t="str">
            <v>_</v>
          </cell>
        </row>
        <row r="1398">
          <cell r="A1398" t="str">
            <v>_</v>
          </cell>
        </row>
        <row r="1399">
          <cell r="A1399" t="str">
            <v>_</v>
          </cell>
        </row>
        <row r="1400">
          <cell r="A1400" t="str">
            <v>_</v>
          </cell>
        </row>
        <row r="1401">
          <cell r="A1401" t="str">
            <v>_</v>
          </cell>
        </row>
        <row r="1402">
          <cell r="A1402" t="str">
            <v>_</v>
          </cell>
        </row>
        <row r="1403">
          <cell r="A1403" t="str">
            <v>_</v>
          </cell>
        </row>
        <row r="1404">
          <cell r="A1404" t="str">
            <v>_</v>
          </cell>
        </row>
        <row r="1405">
          <cell r="A1405" t="str">
            <v>_</v>
          </cell>
        </row>
        <row r="1406">
          <cell r="A1406" t="str">
            <v>_</v>
          </cell>
        </row>
        <row r="1407">
          <cell r="A1407" t="str">
            <v>_</v>
          </cell>
        </row>
        <row r="1408">
          <cell r="A1408" t="str">
            <v>_</v>
          </cell>
        </row>
        <row r="1409">
          <cell r="A1409" t="str">
            <v>_</v>
          </cell>
        </row>
        <row r="1410">
          <cell r="A1410" t="str">
            <v>_</v>
          </cell>
        </row>
        <row r="1411">
          <cell r="A1411" t="str">
            <v>_</v>
          </cell>
        </row>
        <row r="1412">
          <cell r="A1412" t="str">
            <v>_</v>
          </cell>
        </row>
        <row r="1413">
          <cell r="A1413" t="str">
            <v>_</v>
          </cell>
        </row>
        <row r="1414">
          <cell r="A1414" t="str">
            <v>_</v>
          </cell>
        </row>
        <row r="1415">
          <cell r="A1415" t="str">
            <v>_</v>
          </cell>
        </row>
        <row r="1416">
          <cell r="A1416" t="str">
            <v>_</v>
          </cell>
        </row>
        <row r="1417">
          <cell r="A1417" t="str">
            <v>_</v>
          </cell>
        </row>
        <row r="1418">
          <cell r="A1418" t="str">
            <v>_</v>
          </cell>
        </row>
        <row r="1419">
          <cell r="A1419" t="str">
            <v>_</v>
          </cell>
        </row>
        <row r="1420">
          <cell r="A1420" t="str">
            <v>_</v>
          </cell>
        </row>
        <row r="1421">
          <cell r="A1421" t="str">
            <v>_</v>
          </cell>
        </row>
        <row r="1422">
          <cell r="A1422" t="str">
            <v>_</v>
          </cell>
        </row>
        <row r="1423">
          <cell r="A1423" t="str">
            <v>_</v>
          </cell>
        </row>
        <row r="1424">
          <cell r="A1424" t="str">
            <v>_</v>
          </cell>
        </row>
        <row r="1425">
          <cell r="A1425" t="str">
            <v>_</v>
          </cell>
        </row>
        <row r="1426">
          <cell r="A1426" t="str">
            <v>_</v>
          </cell>
        </row>
        <row r="1427">
          <cell r="A1427" t="str">
            <v>_</v>
          </cell>
        </row>
        <row r="1428">
          <cell r="A1428" t="str">
            <v>_</v>
          </cell>
        </row>
        <row r="1429">
          <cell r="A1429" t="str">
            <v>_</v>
          </cell>
        </row>
        <row r="1430">
          <cell r="A1430" t="str">
            <v>_</v>
          </cell>
        </row>
        <row r="1431">
          <cell r="A1431" t="str">
            <v>_</v>
          </cell>
        </row>
        <row r="1432">
          <cell r="A1432" t="str">
            <v>_</v>
          </cell>
        </row>
        <row r="1433">
          <cell r="A1433" t="str">
            <v>_</v>
          </cell>
        </row>
        <row r="1434">
          <cell r="A1434" t="str">
            <v>_</v>
          </cell>
        </row>
        <row r="1435">
          <cell r="A1435" t="str">
            <v>_</v>
          </cell>
        </row>
        <row r="1436">
          <cell r="A1436" t="str">
            <v>_</v>
          </cell>
        </row>
        <row r="1437">
          <cell r="A1437" t="str">
            <v>_</v>
          </cell>
        </row>
        <row r="1438">
          <cell r="A1438" t="str">
            <v>_</v>
          </cell>
        </row>
        <row r="1439">
          <cell r="A1439" t="str">
            <v>_</v>
          </cell>
        </row>
        <row r="1440">
          <cell r="A1440" t="str">
            <v>_</v>
          </cell>
        </row>
        <row r="1441">
          <cell r="A1441" t="str">
            <v>_</v>
          </cell>
        </row>
        <row r="1442">
          <cell r="A1442" t="str">
            <v>_</v>
          </cell>
        </row>
        <row r="1443">
          <cell r="A1443" t="str">
            <v>_</v>
          </cell>
        </row>
        <row r="1444">
          <cell r="A1444" t="str">
            <v>_</v>
          </cell>
        </row>
        <row r="1445">
          <cell r="A1445" t="str">
            <v>_</v>
          </cell>
        </row>
        <row r="1446">
          <cell r="A1446" t="str">
            <v>_</v>
          </cell>
        </row>
        <row r="1447">
          <cell r="A1447" t="str">
            <v>_</v>
          </cell>
        </row>
        <row r="1448">
          <cell r="A1448" t="str">
            <v>_</v>
          </cell>
        </row>
        <row r="1449">
          <cell r="A1449" t="str">
            <v>_</v>
          </cell>
        </row>
        <row r="1450">
          <cell r="A1450" t="str">
            <v>_</v>
          </cell>
        </row>
        <row r="1451">
          <cell r="A1451" t="str">
            <v>_</v>
          </cell>
        </row>
        <row r="1452">
          <cell r="A1452" t="str">
            <v>_</v>
          </cell>
        </row>
        <row r="1453">
          <cell r="A1453" t="str">
            <v>_</v>
          </cell>
        </row>
        <row r="1454">
          <cell r="A1454" t="str">
            <v>_</v>
          </cell>
        </row>
        <row r="1455">
          <cell r="A1455" t="str">
            <v>_</v>
          </cell>
        </row>
        <row r="1456">
          <cell r="A1456" t="str">
            <v>_</v>
          </cell>
        </row>
        <row r="1457">
          <cell r="A1457" t="str">
            <v>_</v>
          </cell>
        </row>
        <row r="1458">
          <cell r="A1458" t="str">
            <v>_</v>
          </cell>
        </row>
        <row r="1459">
          <cell r="A1459" t="str">
            <v>_</v>
          </cell>
        </row>
        <row r="1460">
          <cell r="A1460" t="str">
            <v>_</v>
          </cell>
        </row>
        <row r="1461">
          <cell r="A1461" t="str">
            <v>_</v>
          </cell>
        </row>
        <row r="1462">
          <cell r="A1462" t="str">
            <v>_</v>
          </cell>
        </row>
        <row r="1463">
          <cell r="A1463" t="str">
            <v>_</v>
          </cell>
        </row>
        <row r="1464">
          <cell r="A1464" t="str">
            <v>_</v>
          </cell>
        </row>
        <row r="1465">
          <cell r="A1465" t="str">
            <v>_</v>
          </cell>
        </row>
        <row r="1466">
          <cell r="A1466" t="str">
            <v>_</v>
          </cell>
        </row>
        <row r="1467">
          <cell r="A1467" t="str">
            <v>_</v>
          </cell>
        </row>
        <row r="1468">
          <cell r="A1468" t="str">
            <v>_</v>
          </cell>
        </row>
        <row r="1469">
          <cell r="A1469" t="str">
            <v>_</v>
          </cell>
        </row>
        <row r="1470">
          <cell r="A1470" t="str">
            <v>_</v>
          </cell>
        </row>
        <row r="1471">
          <cell r="A1471" t="str">
            <v>_</v>
          </cell>
        </row>
        <row r="1472">
          <cell r="A1472" t="str">
            <v>_</v>
          </cell>
        </row>
        <row r="1473">
          <cell r="A1473" t="str">
            <v>_</v>
          </cell>
        </row>
        <row r="1474">
          <cell r="A1474" t="str">
            <v>_</v>
          </cell>
        </row>
        <row r="1475">
          <cell r="A1475" t="str">
            <v>_</v>
          </cell>
        </row>
        <row r="1476">
          <cell r="A1476" t="str">
            <v>_</v>
          </cell>
        </row>
        <row r="1477">
          <cell r="A1477" t="str">
            <v>_</v>
          </cell>
        </row>
        <row r="1478">
          <cell r="A1478" t="str">
            <v>_</v>
          </cell>
        </row>
        <row r="1479">
          <cell r="A1479" t="str">
            <v>_</v>
          </cell>
        </row>
        <row r="1480">
          <cell r="A1480" t="str">
            <v>_</v>
          </cell>
        </row>
        <row r="1481">
          <cell r="A1481" t="str">
            <v>_</v>
          </cell>
        </row>
        <row r="1482">
          <cell r="A1482" t="str">
            <v>_</v>
          </cell>
        </row>
        <row r="1483">
          <cell r="A1483" t="str">
            <v>_</v>
          </cell>
        </row>
        <row r="1484">
          <cell r="A1484" t="str">
            <v>_</v>
          </cell>
        </row>
        <row r="1485">
          <cell r="A1485" t="str">
            <v>_</v>
          </cell>
        </row>
        <row r="1486">
          <cell r="A1486" t="str">
            <v>_</v>
          </cell>
        </row>
        <row r="1487">
          <cell r="A1487" t="str">
            <v>_</v>
          </cell>
        </row>
        <row r="1488">
          <cell r="A1488" t="str">
            <v>_</v>
          </cell>
        </row>
        <row r="1489">
          <cell r="A1489" t="str">
            <v>_</v>
          </cell>
        </row>
        <row r="1490">
          <cell r="A1490" t="str">
            <v>_</v>
          </cell>
        </row>
        <row r="1491">
          <cell r="A1491" t="str">
            <v>_</v>
          </cell>
        </row>
        <row r="1492">
          <cell r="A1492" t="str">
            <v>_</v>
          </cell>
        </row>
        <row r="1493">
          <cell r="A1493" t="str">
            <v>_</v>
          </cell>
        </row>
        <row r="1494">
          <cell r="A1494" t="str">
            <v>_</v>
          </cell>
        </row>
        <row r="1495">
          <cell r="A1495" t="str">
            <v>_</v>
          </cell>
        </row>
        <row r="1496">
          <cell r="A1496" t="str">
            <v>_</v>
          </cell>
        </row>
        <row r="1497">
          <cell r="A1497" t="str">
            <v>_</v>
          </cell>
        </row>
        <row r="1498">
          <cell r="A1498" t="str">
            <v>_</v>
          </cell>
        </row>
        <row r="1499">
          <cell r="A1499" t="str">
            <v>_</v>
          </cell>
        </row>
        <row r="1500">
          <cell r="A1500" t="str">
            <v>_</v>
          </cell>
        </row>
        <row r="1501">
          <cell r="A1501" t="str">
            <v>_</v>
          </cell>
        </row>
        <row r="1502">
          <cell r="A1502" t="str">
            <v>_</v>
          </cell>
        </row>
        <row r="1503">
          <cell r="A1503" t="str">
            <v>_</v>
          </cell>
        </row>
        <row r="1504">
          <cell r="A1504" t="str">
            <v>_</v>
          </cell>
        </row>
        <row r="1505">
          <cell r="A1505" t="str">
            <v>_</v>
          </cell>
        </row>
        <row r="1506">
          <cell r="A1506" t="str">
            <v>_</v>
          </cell>
        </row>
        <row r="1507">
          <cell r="A1507" t="str">
            <v>_</v>
          </cell>
        </row>
        <row r="1508">
          <cell r="A1508" t="str">
            <v>_</v>
          </cell>
        </row>
        <row r="1509">
          <cell r="A1509" t="str">
            <v>_</v>
          </cell>
        </row>
        <row r="1510">
          <cell r="A1510" t="str">
            <v>_</v>
          </cell>
        </row>
        <row r="1511">
          <cell r="A1511" t="str">
            <v>_</v>
          </cell>
        </row>
        <row r="1512">
          <cell r="A1512" t="str">
            <v>_</v>
          </cell>
        </row>
        <row r="1513">
          <cell r="A1513" t="str">
            <v>_</v>
          </cell>
        </row>
        <row r="1514">
          <cell r="A1514" t="str">
            <v>_</v>
          </cell>
        </row>
        <row r="1515">
          <cell r="A1515" t="str">
            <v>_</v>
          </cell>
        </row>
        <row r="1516">
          <cell r="A1516" t="str">
            <v>_</v>
          </cell>
        </row>
        <row r="1517">
          <cell r="A1517" t="str">
            <v>_</v>
          </cell>
        </row>
        <row r="1518">
          <cell r="A1518" t="str">
            <v>_</v>
          </cell>
        </row>
        <row r="1519">
          <cell r="A1519" t="str">
            <v>_</v>
          </cell>
        </row>
        <row r="1520">
          <cell r="A1520" t="str">
            <v>_</v>
          </cell>
        </row>
        <row r="1521">
          <cell r="A1521" t="str">
            <v>_</v>
          </cell>
        </row>
        <row r="1522">
          <cell r="A1522" t="str">
            <v>_</v>
          </cell>
        </row>
        <row r="1523">
          <cell r="A1523" t="str">
            <v>_</v>
          </cell>
        </row>
        <row r="1524">
          <cell r="A1524" t="str">
            <v>_</v>
          </cell>
        </row>
        <row r="1525">
          <cell r="A1525" t="str">
            <v>_</v>
          </cell>
        </row>
        <row r="1526">
          <cell r="A1526" t="str">
            <v>_</v>
          </cell>
        </row>
        <row r="1527">
          <cell r="A1527" t="str">
            <v>_</v>
          </cell>
        </row>
        <row r="1528">
          <cell r="A1528" t="str">
            <v>_</v>
          </cell>
        </row>
        <row r="1529">
          <cell r="A1529" t="str">
            <v>_</v>
          </cell>
        </row>
        <row r="1530">
          <cell r="A1530" t="str">
            <v>_</v>
          </cell>
        </row>
        <row r="1531">
          <cell r="A1531" t="str">
            <v>_</v>
          </cell>
        </row>
        <row r="1532">
          <cell r="A1532" t="str">
            <v>_</v>
          </cell>
        </row>
        <row r="1533">
          <cell r="A1533" t="str">
            <v>_</v>
          </cell>
        </row>
        <row r="1534">
          <cell r="A1534" t="str">
            <v>_</v>
          </cell>
        </row>
        <row r="1535">
          <cell r="A1535" t="str">
            <v>_</v>
          </cell>
        </row>
        <row r="1536">
          <cell r="A1536" t="str">
            <v>_</v>
          </cell>
        </row>
        <row r="1537">
          <cell r="A1537" t="str">
            <v>_</v>
          </cell>
        </row>
        <row r="1538">
          <cell r="A1538" t="str">
            <v>_</v>
          </cell>
        </row>
        <row r="1539">
          <cell r="A1539" t="str">
            <v>_</v>
          </cell>
        </row>
        <row r="1540">
          <cell r="A1540" t="str">
            <v>_</v>
          </cell>
        </row>
        <row r="1541">
          <cell r="A1541" t="str">
            <v>_</v>
          </cell>
        </row>
        <row r="1542">
          <cell r="A1542" t="str">
            <v>_</v>
          </cell>
        </row>
        <row r="1543">
          <cell r="A1543" t="str">
            <v>_</v>
          </cell>
        </row>
        <row r="1544">
          <cell r="A1544" t="str">
            <v>_</v>
          </cell>
        </row>
        <row r="1545">
          <cell r="A1545" t="str">
            <v>_</v>
          </cell>
        </row>
        <row r="1546">
          <cell r="A1546" t="str">
            <v>_</v>
          </cell>
        </row>
        <row r="1547">
          <cell r="A1547" t="str">
            <v>_</v>
          </cell>
        </row>
        <row r="1548">
          <cell r="A1548" t="str">
            <v>_</v>
          </cell>
        </row>
        <row r="1549">
          <cell r="A1549" t="str">
            <v>_</v>
          </cell>
        </row>
        <row r="1550">
          <cell r="A1550" t="str">
            <v>_</v>
          </cell>
        </row>
        <row r="1551">
          <cell r="A1551" t="str">
            <v>_</v>
          </cell>
        </row>
        <row r="1552">
          <cell r="A1552" t="str">
            <v>_</v>
          </cell>
        </row>
        <row r="1553">
          <cell r="A1553" t="str">
            <v>_</v>
          </cell>
        </row>
        <row r="1554">
          <cell r="A1554" t="str">
            <v>_</v>
          </cell>
        </row>
        <row r="1555">
          <cell r="A1555" t="str">
            <v>_</v>
          </cell>
        </row>
        <row r="1556">
          <cell r="A1556" t="str">
            <v>_</v>
          </cell>
        </row>
        <row r="1557">
          <cell r="A1557" t="str">
            <v>_</v>
          </cell>
        </row>
        <row r="1558">
          <cell r="A1558" t="str">
            <v>_</v>
          </cell>
        </row>
        <row r="1559">
          <cell r="A1559" t="str">
            <v>_</v>
          </cell>
        </row>
        <row r="1560">
          <cell r="A1560" t="str">
            <v>_</v>
          </cell>
        </row>
        <row r="1561">
          <cell r="A1561" t="str">
            <v>_</v>
          </cell>
        </row>
        <row r="1562">
          <cell r="A1562" t="str">
            <v>_</v>
          </cell>
        </row>
        <row r="1563">
          <cell r="A1563" t="str">
            <v>_</v>
          </cell>
        </row>
        <row r="1564">
          <cell r="A1564" t="str">
            <v>_</v>
          </cell>
        </row>
        <row r="1565">
          <cell r="A1565" t="str">
            <v>_</v>
          </cell>
        </row>
        <row r="1566">
          <cell r="A1566" t="str">
            <v>_</v>
          </cell>
        </row>
        <row r="1567">
          <cell r="A1567" t="str">
            <v>_</v>
          </cell>
        </row>
        <row r="1568">
          <cell r="A1568" t="str">
            <v>_</v>
          </cell>
        </row>
        <row r="1569">
          <cell r="A1569" t="str">
            <v>_</v>
          </cell>
        </row>
        <row r="1570">
          <cell r="A1570" t="str">
            <v>_</v>
          </cell>
        </row>
        <row r="1571">
          <cell r="A1571" t="str">
            <v>_</v>
          </cell>
        </row>
        <row r="1572">
          <cell r="A1572" t="str">
            <v>_</v>
          </cell>
        </row>
        <row r="1573">
          <cell r="A1573" t="str">
            <v>_</v>
          </cell>
        </row>
        <row r="1574">
          <cell r="A1574" t="str">
            <v>_</v>
          </cell>
        </row>
        <row r="1575">
          <cell r="A1575" t="str">
            <v>_</v>
          </cell>
        </row>
        <row r="1576">
          <cell r="A1576" t="str">
            <v>_</v>
          </cell>
        </row>
        <row r="1577">
          <cell r="A1577" t="str">
            <v>_</v>
          </cell>
        </row>
        <row r="1578">
          <cell r="A1578" t="str">
            <v>_</v>
          </cell>
        </row>
        <row r="1579">
          <cell r="A1579" t="str">
            <v>_</v>
          </cell>
        </row>
        <row r="1580">
          <cell r="A1580" t="str">
            <v>_</v>
          </cell>
        </row>
        <row r="1581">
          <cell r="A1581" t="str">
            <v>_</v>
          </cell>
        </row>
        <row r="1582">
          <cell r="A1582" t="str">
            <v>_</v>
          </cell>
        </row>
        <row r="1583">
          <cell r="A1583" t="str">
            <v>_</v>
          </cell>
        </row>
        <row r="1584">
          <cell r="A1584" t="str">
            <v>_</v>
          </cell>
        </row>
        <row r="1585">
          <cell r="A1585" t="str">
            <v>_</v>
          </cell>
        </row>
        <row r="1586">
          <cell r="A1586" t="str">
            <v>_</v>
          </cell>
        </row>
        <row r="1587">
          <cell r="A1587" t="str">
            <v>_</v>
          </cell>
        </row>
        <row r="1588">
          <cell r="A1588" t="str">
            <v>_</v>
          </cell>
        </row>
        <row r="1589">
          <cell r="A1589" t="str">
            <v>_</v>
          </cell>
        </row>
        <row r="1590">
          <cell r="A1590" t="str">
            <v>_</v>
          </cell>
        </row>
        <row r="1591">
          <cell r="A1591" t="str">
            <v>_</v>
          </cell>
        </row>
        <row r="1592">
          <cell r="A1592" t="str">
            <v>_</v>
          </cell>
        </row>
        <row r="1593">
          <cell r="A1593" t="str">
            <v>_</v>
          </cell>
        </row>
        <row r="1594">
          <cell r="A1594" t="str">
            <v>_</v>
          </cell>
        </row>
        <row r="1595">
          <cell r="A1595" t="str">
            <v>_</v>
          </cell>
        </row>
        <row r="1596">
          <cell r="A1596" t="str">
            <v>_</v>
          </cell>
        </row>
        <row r="1597">
          <cell r="A1597" t="str">
            <v>_</v>
          </cell>
        </row>
        <row r="1598">
          <cell r="A1598" t="str">
            <v>_</v>
          </cell>
        </row>
        <row r="1599">
          <cell r="A1599" t="str">
            <v>_</v>
          </cell>
        </row>
        <row r="1600">
          <cell r="A1600" t="str">
            <v>_</v>
          </cell>
        </row>
        <row r="1601">
          <cell r="A1601" t="str">
            <v>_</v>
          </cell>
        </row>
        <row r="1602">
          <cell r="A1602" t="str">
            <v>_</v>
          </cell>
        </row>
        <row r="1603">
          <cell r="A1603" t="str">
            <v>_</v>
          </cell>
        </row>
        <row r="1604">
          <cell r="A1604" t="str">
            <v>_</v>
          </cell>
        </row>
        <row r="1605">
          <cell r="A1605" t="str">
            <v>_</v>
          </cell>
        </row>
        <row r="1606">
          <cell r="A1606" t="str">
            <v>_</v>
          </cell>
        </row>
        <row r="1607">
          <cell r="A1607" t="str">
            <v>_</v>
          </cell>
        </row>
        <row r="1608">
          <cell r="A1608" t="str">
            <v>_</v>
          </cell>
        </row>
        <row r="1609">
          <cell r="A1609" t="str">
            <v>_</v>
          </cell>
        </row>
        <row r="1610">
          <cell r="A1610" t="str">
            <v>_</v>
          </cell>
        </row>
        <row r="1611">
          <cell r="A1611" t="str">
            <v>_</v>
          </cell>
        </row>
        <row r="1612">
          <cell r="A1612" t="str">
            <v>_</v>
          </cell>
        </row>
        <row r="1613">
          <cell r="A1613" t="str">
            <v>_</v>
          </cell>
        </row>
        <row r="1614">
          <cell r="A1614" t="str">
            <v>_</v>
          </cell>
        </row>
        <row r="1615">
          <cell r="A1615" t="str">
            <v>_</v>
          </cell>
        </row>
        <row r="1616">
          <cell r="A1616" t="str">
            <v>_</v>
          </cell>
        </row>
        <row r="1617">
          <cell r="A1617" t="str">
            <v>_</v>
          </cell>
        </row>
        <row r="1618">
          <cell r="A1618" t="str">
            <v>_</v>
          </cell>
        </row>
        <row r="1619">
          <cell r="A1619" t="str">
            <v>_</v>
          </cell>
        </row>
        <row r="1620">
          <cell r="A1620" t="str">
            <v>_</v>
          </cell>
        </row>
        <row r="1621">
          <cell r="A1621" t="str">
            <v>_</v>
          </cell>
        </row>
        <row r="1622">
          <cell r="A1622" t="str">
            <v>_</v>
          </cell>
        </row>
        <row r="1623">
          <cell r="A1623" t="str">
            <v>_</v>
          </cell>
        </row>
        <row r="1624">
          <cell r="A1624" t="str">
            <v>_</v>
          </cell>
        </row>
        <row r="1625">
          <cell r="A1625" t="str">
            <v>_</v>
          </cell>
        </row>
        <row r="1626">
          <cell r="A1626" t="str">
            <v>_</v>
          </cell>
        </row>
        <row r="1627">
          <cell r="A1627" t="str">
            <v>_</v>
          </cell>
        </row>
        <row r="1628">
          <cell r="A1628" t="str">
            <v>_</v>
          </cell>
        </row>
        <row r="1629">
          <cell r="A1629" t="str">
            <v>_</v>
          </cell>
        </row>
        <row r="1630">
          <cell r="A1630" t="str">
            <v>_</v>
          </cell>
        </row>
        <row r="1631">
          <cell r="A1631" t="str">
            <v>_</v>
          </cell>
        </row>
        <row r="1632">
          <cell r="A1632" t="str">
            <v>_</v>
          </cell>
        </row>
        <row r="1633">
          <cell r="A1633" t="str">
            <v>_</v>
          </cell>
        </row>
        <row r="1634">
          <cell r="A1634" t="str">
            <v>_</v>
          </cell>
        </row>
        <row r="1635">
          <cell r="A1635" t="str">
            <v>_</v>
          </cell>
        </row>
        <row r="1636">
          <cell r="A1636" t="str">
            <v>_</v>
          </cell>
        </row>
        <row r="1637">
          <cell r="A1637" t="str">
            <v>_</v>
          </cell>
        </row>
        <row r="1638">
          <cell r="A1638" t="str">
            <v>_</v>
          </cell>
        </row>
        <row r="1639">
          <cell r="A1639" t="str">
            <v>_</v>
          </cell>
        </row>
        <row r="1640">
          <cell r="A1640" t="str">
            <v>_</v>
          </cell>
        </row>
        <row r="1641">
          <cell r="A1641" t="str">
            <v>_</v>
          </cell>
        </row>
        <row r="1642">
          <cell r="A1642" t="str">
            <v>_</v>
          </cell>
        </row>
        <row r="1643">
          <cell r="A1643" t="str">
            <v>_</v>
          </cell>
        </row>
        <row r="1644">
          <cell r="A1644" t="str">
            <v>_</v>
          </cell>
        </row>
        <row r="1645">
          <cell r="A1645" t="str">
            <v>_</v>
          </cell>
        </row>
        <row r="1646">
          <cell r="A1646" t="str">
            <v>_</v>
          </cell>
        </row>
        <row r="1647">
          <cell r="A1647" t="str">
            <v>_</v>
          </cell>
        </row>
        <row r="1648">
          <cell r="A1648" t="str">
            <v>_</v>
          </cell>
        </row>
        <row r="1649">
          <cell r="A1649" t="str">
            <v>_</v>
          </cell>
        </row>
        <row r="1650">
          <cell r="A1650" t="str">
            <v>_</v>
          </cell>
        </row>
        <row r="1651">
          <cell r="A1651" t="str">
            <v>_</v>
          </cell>
        </row>
        <row r="1652">
          <cell r="A1652" t="str">
            <v>_</v>
          </cell>
        </row>
        <row r="1653">
          <cell r="A1653" t="str">
            <v>_</v>
          </cell>
        </row>
        <row r="1654">
          <cell r="A1654" t="str">
            <v>_</v>
          </cell>
        </row>
        <row r="1655">
          <cell r="A1655" t="str">
            <v>_</v>
          </cell>
        </row>
        <row r="1656">
          <cell r="A1656" t="str">
            <v>_</v>
          </cell>
        </row>
        <row r="1657">
          <cell r="A1657" t="str">
            <v>_</v>
          </cell>
        </row>
        <row r="1658">
          <cell r="A1658" t="str">
            <v>_</v>
          </cell>
        </row>
        <row r="1659">
          <cell r="A1659" t="str">
            <v>_</v>
          </cell>
        </row>
        <row r="1660">
          <cell r="A1660" t="str">
            <v>_</v>
          </cell>
        </row>
        <row r="1661">
          <cell r="A1661" t="str">
            <v>_</v>
          </cell>
        </row>
        <row r="1662">
          <cell r="A1662" t="str">
            <v>_</v>
          </cell>
        </row>
        <row r="1663">
          <cell r="A1663" t="str">
            <v>_</v>
          </cell>
        </row>
        <row r="1664">
          <cell r="A1664" t="str">
            <v>_</v>
          </cell>
        </row>
        <row r="1665">
          <cell r="A1665" t="str">
            <v>_</v>
          </cell>
        </row>
        <row r="1666">
          <cell r="A1666" t="str">
            <v>_</v>
          </cell>
        </row>
        <row r="1667">
          <cell r="A1667" t="str">
            <v>_</v>
          </cell>
        </row>
        <row r="1668">
          <cell r="A1668" t="str">
            <v>_</v>
          </cell>
        </row>
        <row r="1669">
          <cell r="A1669" t="str">
            <v>_</v>
          </cell>
        </row>
        <row r="1670">
          <cell r="A1670" t="str">
            <v>_</v>
          </cell>
        </row>
        <row r="1671">
          <cell r="A1671" t="str">
            <v>_</v>
          </cell>
        </row>
        <row r="1672">
          <cell r="A1672" t="str">
            <v>_</v>
          </cell>
        </row>
        <row r="1673">
          <cell r="A1673" t="str">
            <v>_</v>
          </cell>
        </row>
        <row r="1674">
          <cell r="A1674" t="str">
            <v>_</v>
          </cell>
        </row>
        <row r="1675">
          <cell r="A1675" t="str">
            <v>_</v>
          </cell>
        </row>
        <row r="1676">
          <cell r="A1676" t="str">
            <v>_</v>
          </cell>
        </row>
        <row r="1677">
          <cell r="A1677" t="str">
            <v>_</v>
          </cell>
        </row>
        <row r="1678">
          <cell r="A1678" t="str">
            <v>_</v>
          </cell>
        </row>
        <row r="1679">
          <cell r="A1679" t="str">
            <v>_</v>
          </cell>
        </row>
        <row r="1680">
          <cell r="A1680" t="str">
            <v>_</v>
          </cell>
        </row>
        <row r="1681">
          <cell r="A1681" t="str">
            <v>_</v>
          </cell>
        </row>
        <row r="1682">
          <cell r="A1682" t="str">
            <v>_</v>
          </cell>
        </row>
        <row r="1683">
          <cell r="A1683" t="str">
            <v>_</v>
          </cell>
        </row>
        <row r="1684">
          <cell r="A1684" t="str">
            <v>_</v>
          </cell>
        </row>
        <row r="1685">
          <cell r="A1685" t="str">
            <v>_</v>
          </cell>
        </row>
        <row r="1686">
          <cell r="A1686" t="str">
            <v>_</v>
          </cell>
        </row>
        <row r="1687">
          <cell r="A1687" t="str">
            <v>_</v>
          </cell>
        </row>
        <row r="1688">
          <cell r="A1688" t="str">
            <v>_</v>
          </cell>
        </row>
        <row r="1689">
          <cell r="A1689" t="str">
            <v>_</v>
          </cell>
        </row>
        <row r="1690">
          <cell r="A1690" t="str">
            <v>_</v>
          </cell>
        </row>
        <row r="1691">
          <cell r="A1691" t="str">
            <v>_</v>
          </cell>
        </row>
        <row r="1692">
          <cell r="A1692" t="str">
            <v>_</v>
          </cell>
        </row>
        <row r="1693">
          <cell r="A1693" t="str">
            <v>_</v>
          </cell>
        </row>
        <row r="1694">
          <cell r="A1694" t="str">
            <v>_</v>
          </cell>
        </row>
        <row r="1695">
          <cell r="A1695" t="str">
            <v>_</v>
          </cell>
        </row>
        <row r="1696">
          <cell r="A1696" t="str">
            <v>_</v>
          </cell>
        </row>
        <row r="1697">
          <cell r="A1697" t="str">
            <v>_</v>
          </cell>
        </row>
        <row r="1698">
          <cell r="A1698" t="str">
            <v>_</v>
          </cell>
        </row>
        <row r="1699">
          <cell r="A1699" t="str">
            <v>_</v>
          </cell>
        </row>
        <row r="1700">
          <cell r="A1700" t="str">
            <v>_</v>
          </cell>
        </row>
        <row r="1701">
          <cell r="A1701" t="str">
            <v>_</v>
          </cell>
        </row>
        <row r="1702">
          <cell r="A1702" t="str">
            <v>_</v>
          </cell>
        </row>
        <row r="1703">
          <cell r="A1703" t="str">
            <v>_</v>
          </cell>
        </row>
        <row r="1704">
          <cell r="A1704" t="str">
            <v>_</v>
          </cell>
        </row>
        <row r="1705">
          <cell r="A1705" t="str">
            <v>_</v>
          </cell>
        </row>
        <row r="1706">
          <cell r="A1706" t="str">
            <v>_</v>
          </cell>
        </row>
        <row r="1707">
          <cell r="A1707" t="str">
            <v>_</v>
          </cell>
        </row>
        <row r="1708">
          <cell r="A1708" t="str">
            <v>_</v>
          </cell>
        </row>
        <row r="1709">
          <cell r="A1709" t="str">
            <v>_</v>
          </cell>
        </row>
        <row r="1710">
          <cell r="A1710" t="str">
            <v>_</v>
          </cell>
        </row>
        <row r="1711">
          <cell r="A1711" t="str">
            <v>_</v>
          </cell>
        </row>
        <row r="1712">
          <cell r="A1712" t="str">
            <v>_</v>
          </cell>
        </row>
        <row r="1713">
          <cell r="A1713" t="str">
            <v>_</v>
          </cell>
        </row>
        <row r="1714">
          <cell r="A1714" t="str">
            <v>_</v>
          </cell>
        </row>
        <row r="1715">
          <cell r="A1715" t="str">
            <v>_</v>
          </cell>
        </row>
        <row r="1716">
          <cell r="A1716" t="str">
            <v>_</v>
          </cell>
        </row>
        <row r="1717">
          <cell r="A1717" t="str">
            <v>_</v>
          </cell>
        </row>
        <row r="1718">
          <cell r="A1718" t="str">
            <v>_</v>
          </cell>
        </row>
        <row r="1719">
          <cell r="A1719" t="str">
            <v>_</v>
          </cell>
        </row>
        <row r="1720">
          <cell r="A1720" t="str">
            <v>_</v>
          </cell>
        </row>
        <row r="1721">
          <cell r="A1721" t="str">
            <v>_</v>
          </cell>
        </row>
        <row r="1722">
          <cell r="A1722" t="str">
            <v>_</v>
          </cell>
        </row>
        <row r="1723">
          <cell r="A1723" t="str">
            <v>_</v>
          </cell>
        </row>
        <row r="1724">
          <cell r="A1724" t="str">
            <v>_</v>
          </cell>
        </row>
        <row r="1725">
          <cell r="A1725" t="str">
            <v>_</v>
          </cell>
        </row>
        <row r="1726">
          <cell r="A1726" t="str">
            <v>_</v>
          </cell>
        </row>
        <row r="1727">
          <cell r="A1727" t="str">
            <v>_</v>
          </cell>
        </row>
        <row r="1728">
          <cell r="A1728" t="str">
            <v>_</v>
          </cell>
        </row>
        <row r="1729">
          <cell r="A1729" t="str">
            <v>_</v>
          </cell>
        </row>
        <row r="1730">
          <cell r="A1730" t="str">
            <v>_</v>
          </cell>
        </row>
        <row r="1731">
          <cell r="A1731" t="str">
            <v>_</v>
          </cell>
        </row>
        <row r="1732">
          <cell r="A1732" t="str">
            <v>_</v>
          </cell>
        </row>
        <row r="1733">
          <cell r="A1733" t="str">
            <v>_</v>
          </cell>
        </row>
        <row r="1734">
          <cell r="A1734" t="str">
            <v>_</v>
          </cell>
        </row>
        <row r="1735">
          <cell r="A1735" t="str">
            <v>_</v>
          </cell>
        </row>
        <row r="1736">
          <cell r="A1736" t="str">
            <v>_</v>
          </cell>
        </row>
        <row r="1737">
          <cell r="A1737" t="str">
            <v>_</v>
          </cell>
        </row>
        <row r="1738">
          <cell r="A1738" t="str">
            <v>_</v>
          </cell>
        </row>
        <row r="1739">
          <cell r="A1739" t="str">
            <v>_</v>
          </cell>
        </row>
        <row r="1740">
          <cell r="A1740" t="str">
            <v>_</v>
          </cell>
        </row>
        <row r="1741">
          <cell r="A1741" t="str">
            <v>_</v>
          </cell>
        </row>
        <row r="1742">
          <cell r="A1742" t="str">
            <v>_</v>
          </cell>
        </row>
        <row r="1743">
          <cell r="A1743" t="str">
            <v>_</v>
          </cell>
        </row>
        <row r="1744">
          <cell r="A1744" t="str">
            <v>_</v>
          </cell>
        </row>
        <row r="1745">
          <cell r="A1745" t="str">
            <v>_</v>
          </cell>
        </row>
        <row r="1746">
          <cell r="A1746" t="str">
            <v>_</v>
          </cell>
        </row>
        <row r="1747">
          <cell r="A1747" t="str">
            <v>_</v>
          </cell>
        </row>
        <row r="1748">
          <cell r="A1748" t="str">
            <v>_</v>
          </cell>
        </row>
        <row r="1749">
          <cell r="A1749" t="str">
            <v>_</v>
          </cell>
        </row>
        <row r="1750">
          <cell r="A1750" t="str">
            <v>_</v>
          </cell>
        </row>
        <row r="1751">
          <cell r="A1751" t="str">
            <v>_</v>
          </cell>
        </row>
        <row r="1752">
          <cell r="A1752" t="str">
            <v>_</v>
          </cell>
        </row>
        <row r="1753">
          <cell r="A1753" t="str">
            <v>_</v>
          </cell>
        </row>
        <row r="1754">
          <cell r="A1754" t="str">
            <v>_</v>
          </cell>
        </row>
        <row r="1755">
          <cell r="A1755" t="str">
            <v>_</v>
          </cell>
        </row>
        <row r="1756">
          <cell r="A1756" t="str">
            <v>_</v>
          </cell>
        </row>
        <row r="1757">
          <cell r="A1757" t="str">
            <v>_</v>
          </cell>
        </row>
        <row r="1758">
          <cell r="A1758" t="str">
            <v>_</v>
          </cell>
        </row>
        <row r="1759">
          <cell r="A1759" t="str">
            <v>_</v>
          </cell>
        </row>
        <row r="1760">
          <cell r="A1760" t="str">
            <v>_</v>
          </cell>
        </row>
        <row r="1761">
          <cell r="A1761" t="str">
            <v>_</v>
          </cell>
        </row>
        <row r="1762">
          <cell r="A1762" t="str">
            <v>_</v>
          </cell>
        </row>
        <row r="1763">
          <cell r="A1763" t="str">
            <v>_</v>
          </cell>
        </row>
        <row r="1764">
          <cell r="A1764" t="str">
            <v>_</v>
          </cell>
        </row>
        <row r="1765">
          <cell r="A1765" t="str">
            <v>_</v>
          </cell>
        </row>
        <row r="1766">
          <cell r="A1766" t="str">
            <v>_</v>
          </cell>
        </row>
        <row r="1767">
          <cell r="A1767" t="str">
            <v>_</v>
          </cell>
        </row>
        <row r="1768">
          <cell r="A1768" t="str">
            <v>_</v>
          </cell>
        </row>
        <row r="1769">
          <cell r="A1769" t="str">
            <v>_</v>
          </cell>
        </row>
        <row r="1770">
          <cell r="A1770" t="str">
            <v>_</v>
          </cell>
        </row>
        <row r="1771">
          <cell r="A1771" t="str">
            <v>_</v>
          </cell>
        </row>
        <row r="1772">
          <cell r="A1772" t="str">
            <v>_</v>
          </cell>
        </row>
        <row r="1773">
          <cell r="A1773" t="str">
            <v>_</v>
          </cell>
        </row>
        <row r="1774">
          <cell r="A1774" t="str">
            <v>_</v>
          </cell>
        </row>
        <row r="1775">
          <cell r="A1775" t="str">
            <v>_</v>
          </cell>
        </row>
        <row r="1776">
          <cell r="A1776" t="str">
            <v>_</v>
          </cell>
        </row>
        <row r="1777">
          <cell r="A1777" t="str">
            <v>_</v>
          </cell>
        </row>
        <row r="1778">
          <cell r="A1778" t="str">
            <v>_</v>
          </cell>
        </row>
        <row r="1779">
          <cell r="A1779" t="str">
            <v>_</v>
          </cell>
        </row>
        <row r="1780">
          <cell r="A1780" t="str">
            <v>_</v>
          </cell>
        </row>
        <row r="1781">
          <cell r="A1781" t="str">
            <v>_</v>
          </cell>
        </row>
        <row r="1782">
          <cell r="A1782" t="str">
            <v>_</v>
          </cell>
        </row>
        <row r="1783">
          <cell r="A1783" t="str">
            <v>_</v>
          </cell>
        </row>
        <row r="1784">
          <cell r="A1784" t="str">
            <v>_</v>
          </cell>
        </row>
        <row r="1785">
          <cell r="A1785" t="str">
            <v>_</v>
          </cell>
        </row>
        <row r="1786">
          <cell r="A1786" t="str">
            <v>_</v>
          </cell>
        </row>
        <row r="1787">
          <cell r="A1787" t="str">
            <v>_</v>
          </cell>
        </row>
        <row r="1788">
          <cell r="A1788" t="str">
            <v>_</v>
          </cell>
        </row>
        <row r="1789">
          <cell r="A1789" t="str">
            <v>_</v>
          </cell>
        </row>
        <row r="1790">
          <cell r="A1790" t="str">
            <v>_</v>
          </cell>
        </row>
        <row r="1791">
          <cell r="A1791" t="str">
            <v>_</v>
          </cell>
        </row>
        <row r="1792">
          <cell r="A1792" t="str">
            <v>_</v>
          </cell>
        </row>
        <row r="1793">
          <cell r="A1793" t="str">
            <v>_</v>
          </cell>
        </row>
        <row r="1794">
          <cell r="A1794" t="str">
            <v>_</v>
          </cell>
        </row>
        <row r="1795">
          <cell r="A1795" t="str">
            <v>_</v>
          </cell>
        </row>
        <row r="1796">
          <cell r="A1796" t="str">
            <v>_</v>
          </cell>
        </row>
        <row r="1797">
          <cell r="A1797" t="str">
            <v>_</v>
          </cell>
        </row>
        <row r="1798">
          <cell r="A1798" t="str">
            <v>_</v>
          </cell>
        </row>
        <row r="1799">
          <cell r="A1799" t="str">
            <v>_</v>
          </cell>
        </row>
        <row r="1800">
          <cell r="A1800" t="str">
            <v>_</v>
          </cell>
        </row>
        <row r="1801">
          <cell r="A1801" t="str">
            <v>_</v>
          </cell>
        </row>
        <row r="1802">
          <cell r="A1802" t="str">
            <v>_</v>
          </cell>
        </row>
        <row r="1803">
          <cell r="A1803" t="str">
            <v>_</v>
          </cell>
        </row>
        <row r="1804">
          <cell r="A1804" t="str">
            <v>_</v>
          </cell>
        </row>
        <row r="1805">
          <cell r="A1805" t="str">
            <v>_</v>
          </cell>
        </row>
        <row r="1806">
          <cell r="A1806" t="str">
            <v>_</v>
          </cell>
        </row>
        <row r="1807">
          <cell r="A1807" t="str">
            <v>_</v>
          </cell>
        </row>
        <row r="1808">
          <cell r="A1808" t="str">
            <v>_</v>
          </cell>
        </row>
        <row r="1809">
          <cell r="A1809" t="str">
            <v>_</v>
          </cell>
        </row>
        <row r="1810">
          <cell r="A1810" t="str">
            <v>_</v>
          </cell>
        </row>
        <row r="1811">
          <cell r="A1811" t="str">
            <v>_</v>
          </cell>
        </row>
        <row r="1812">
          <cell r="A1812" t="str">
            <v>_</v>
          </cell>
        </row>
        <row r="1813">
          <cell r="A1813" t="str">
            <v>_</v>
          </cell>
        </row>
        <row r="1814">
          <cell r="A1814" t="str">
            <v>_</v>
          </cell>
        </row>
        <row r="1815">
          <cell r="A1815" t="str">
            <v>_</v>
          </cell>
        </row>
        <row r="1816">
          <cell r="A1816" t="str">
            <v>_</v>
          </cell>
        </row>
        <row r="1817">
          <cell r="A1817" t="str">
            <v>_</v>
          </cell>
        </row>
        <row r="1818">
          <cell r="A1818" t="str">
            <v>_</v>
          </cell>
        </row>
        <row r="1819">
          <cell r="A1819" t="str">
            <v>_</v>
          </cell>
        </row>
        <row r="1820">
          <cell r="A1820" t="str">
            <v>_</v>
          </cell>
        </row>
        <row r="1821">
          <cell r="A1821" t="str">
            <v>_</v>
          </cell>
        </row>
        <row r="1822">
          <cell r="A1822" t="str">
            <v>_</v>
          </cell>
        </row>
        <row r="1823">
          <cell r="A1823" t="str">
            <v>_</v>
          </cell>
        </row>
        <row r="1824">
          <cell r="A1824" t="str">
            <v>_</v>
          </cell>
        </row>
        <row r="1825">
          <cell r="A1825" t="str">
            <v>_</v>
          </cell>
        </row>
        <row r="1826">
          <cell r="A1826" t="str">
            <v>_</v>
          </cell>
        </row>
        <row r="1827">
          <cell r="A1827" t="str">
            <v>_</v>
          </cell>
        </row>
        <row r="1828">
          <cell r="A1828" t="str">
            <v>_</v>
          </cell>
        </row>
        <row r="1829">
          <cell r="A1829" t="str">
            <v>_</v>
          </cell>
        </row>
        <row r="1830">
          <cell r="A1830" t="str">
            <v>_</v>
          </cell>
        </row>
        <row r="1831">
          <cell r="A1831" t="str">
            <v>_</v>
          </cell>
        </row>
        <row r="1832">
          <cell r="A1832" t="str">
            <v>_</v>
          </cell>
        </row>
        <row r="1833">
          <cell r="A1833" t="str">
            <v>_</v>
          </cell>
        </row>
        <row r="1834">
          <cell r="A1834" t="str">
            <v>_</v>
          </cell>
        </row>
        <row r="1835">
          <cell r="A1835" t="str">
            <v>_</v>
          </cell>
        </row>
        <row r="1836">
          <cell r="A1836" t="str">
            <v>_</v>
          </cell>
        </row>
        <row r="1837">
          <cell r="A1837" t="str">
            <v>_</v>
          </cell>
        </row>
        <row r="1838">
          <cell r="A1838" t="str">
            <v>_</v>
          </cell>
        </row>
        <row r="1839">
          <cell r="A1839" t="str">
            <v>_</v>
          </cell>
        </row>
        <row r="1840">
          <cell r="A1840" t="str">
            <v>_</v>
          </cell>
        </row>
        <row r="1841">
          <cell r="A1841" t="str">
            <v>_</v>
          </cell>
        </row>
        <row r="1842">
          <cell r="A1842" t="str">
            <v>_</v>
          </cell>
        </row>
        <row r="1843">
          <cell r="A1843" t="str">
            <v>_</v>
          </cell>
        </row>
        <row r="1844">
          <cell r="A1844" t="str">
            <v>_</v>
          </cell>
        </row>
        <row r="1845">
          <cell r="A1845" t="str">
            <v>_</v>
          </cell>
        </row>
        <row r="1846">
          <cell r="A1846" t="str">
            <v>_</v>
          </cell>
        </row>
        <row r="1847">
          <cell r="A1847" t="str">
            <v>_</v>
          </cell>
        </row>
        <row r="1848">
          <cell r="A1848" t="str">
            <v>_</v>
          </cell>
        </row>
        <row r="1849">
          <cell r="A1849" t="str">
            <v>_</v>
          </cell>
        </row>
        <row r="1850">
          <cell r="A1850" t="str">
            <v>_</v>
          </cell>
        </row>
        <row r="1851">
          <cell r="A1851" t="str">
            <v>_</v>
          </cell>
        </row>
        <row r="1852">
          <cell r="A1852" t="str">
            <v>_</v>
          </cell>
        </row>
        <row r="1853">
          <cell r="A1853" t="str">
            <v>_</v>
          </cell>
        </row>
        <row r="1854">
          <cell r="A1854" t="str">
            <v>_</v>
          </cell>
        </row>
        <row r="1855">
          <cell r="A1855" t="str">
            <v>_</v>
          </cell>
        </row>
        <row r="1856">
          <cell r="A1856" t="str">
            <v>_</v>
          </cell>
        </row>
        <row r="1857">
          <cell r="A1857" t="str">
            <v>_</v>
          </cell>
        </row>
        <row r="1858">
          <cell r="A1858" t="str">
            <v>_</v>
          </cell>
        </row>
        <row r="1859">
          <cell r="A1859" t="str">
            <v>_</v>
          </cell>
        </row>
        <row r="1860">
          <cell r="A1860" t="str">
            <v>_</v>
          </cell>
        </row>
        <row r="1861">
          <cell r="A1861" t="str">
            <v>_</v>
          </cell>
        </row>
        <row r="1862">
          <cell r="A1862" t="str">
            <v>_</v>
          </cell>
        </row>
        <row r="1863">
          <cell r="A1863" t="str">
            <v>_</v>
          </cell>
        </row>
        <row r="1864">
          <cell r="A1864" t="str">
            <v>_</v>
          </cell>
        </row>
        <row r="1865">
          <cell r="A1865" t="str">
            <v>_</v>
          </cell>
        </row>
        <row r="1866">
          <cell r="A1866" t="str">
            <v>_</v>
          </cell>
        </row>
        <row r="1867">
          <cell r="A1867" t="str">
            <v>_</v>
          </cell>
        </row>
        <row r="1868">
          <cell r="A1868" t="str">
            <v>_</v>
          </cell>
        </row>
        <row r="1869">
          <cell r="A1869" t="str">
            <v>_</v>
          </cell>
        </row>
        <row r="1870">
          <cell r="A1870" t="str">
            <v>_</v>
          </cell>
        </row>
        <row r="1871">
          <cell r="A1871" t="str">
            <v>_</v>
          </cell>
        </row>
        <row r="1872">
          <cell r="A1872" t="str">
            <v>_</v>
          </cell>
        </row>
        <row r="1873">
          <cell r="A1873" t="str">
            <v>_</v>
          </cell>
        </row>
        <row r="1874">
          <cell r="A1874" t="str">
            <v>_</v>
          </cell>
        </row>
        <row r="1875">
          <cell r="A1875" t="str">
            <v>_</v>
          </cell>
        </row>
        <row r="1876">
          <cell r="A1876" t="str">
            <v>_</v>
          </cell>
        </row>
        <row r="1877">
          <cell r="A1877" t="str">
            <v>_</v>
          </cell>
        </row>
        <row r="1878">
          <cell r="A1878" t="str">
            <v>_</v>
          </cell>
        </row>
        <row r="1879">
          <cell r="A1879" t="str">
            <v>_</v>
          </cell>
        </row>
        <row r="1880">
          <cell r="A1880" t="str">
            <v>_</v>
          </cell>
        </row>
        <row r="1881">
          <cell r="A1881" t="str">
            <v>_</v>
          </cell>
        </row>
        <row r="1882">
          <cell r="A1882" t="str">
            <v>_</v>
          </cell>
        </row>
        <row r="1883">
          <cell r="A1883" t="str">
            <v>_</v>
          </cell>
        </row>
        <row r="1884">
          <cell r="A1884" t="str">
            <v>_</v>
          </cell>
        </row>
        <row r="1885">
          <cell r="A1885" t="str">
            <v>_</v>
          </cell>
        </row>
        <row r="1886">
          <cell r="A1886" t="str">
            <v>_</v>
          </cell>
        </row>
        <row r="1887">
          <cell r="A1887" t="str">
            <v>_</v>
          </cell>
        </row>
        <row r="1888">
          <cell r="A1888" t="str">
            <v>_</v>
          </cell>
        </row>
        <row r="1889">
          <cell r="A1889" t="str">
            <v>_</v>
          </cell>
        </row>
        <row r="1890">
          <cell r="A1890" t="str">
            <v>_</v>
          </cell>
        </row>
        <row r="1891">
          <cell r="A1891" t="str">
            <v>_</v>
          </cell>
        </row>
        <row r="1892">
          <cell r="A1892" t="str">
            <v>_</v>
          </cell>
        </row>
        <row r="1893">
          <cell r="A1893" t="str">
            <v>_</v>
          </cell>
        </row>
        <row r="1894">
          <cell r="A1894" t="str">
            <v>_</v>
          </cell>
        </row>
        <row r="1895">
          <cell r="A1895" t="str">
            <v>_</v>
          </cell>
        </row>
        <row r="1896">
          <cell r="A1896" t="str">
            <v>_</v>
          </cell>
        </row>
        <row r="1897">
          <cell r="A1897" t="str">
            <v>_</v>
          </cell>
        </row>
        <row r="1898">
          <cell r="A1898" t="str">
            <v>_</v>
          </cell>
        </row>
        <row r="1899">
          <cell r="A1899" t="str">
            <v>_</v>
          </cell>
        </row>
        <row r="1900">
          <cell r="A1900" t="str">
            <v>_</v>
          </cell>
        </row>
        <row r="1901">
          <cell r="A1901" t="str">
            <v>_</v>
          </cell>
        </row>
        <row r="1902">
          <cell r="A1902" t="str">
            <v>_</v>
          </cell>
        </row>
        <row r="1903">
          <cell r="A1903" t="str">
            <v>_</v>
          </cell>
        </row>
        <row r="1904">
          <cell r="A1904" t="str">
            <v>_</v>
          </cell>
        </row>
        <row r="1905">
          <cell r="A1905" t="str">
            <v>_</v>
          </cell>
        </row>
        <row r="1906">
          <cell r="A1906" t="str">
            <v>_</v>
          </cell>
        </row>
        <row r="1907">
          <cell r="A1907" t="str">
            <v>_</v>
          </cell>
        </row>
        <row r="1908">
          <cell r="A1908" t="str">
            <v>_</v>
          </cell>
        </row>
        <row r="1909">
          <cell r="A1909" t="str">
            <v>_</v>
          </cell>
        </row>
        <row r="1910">
          <cell r="A1910" t="str">
            <v>_</v>
          </cell>
        </row>
        <row r="1911">
          <cell r="A1911" t="str">
            <v>_</v>
          </cell>
        </row>
        <row r="1912">
          <cell r="A1912" t="str">
            <v>_</v>
          </cell>
        </row>
        <row r="1913">
          <cell r="A1913" t="str">
            <v>_</v>
          </cell>
        </row>
        <row r="1914">
          <cell r="A1914" t="str">
            <v>_</v>
          </cell>
        </row>
        <row r="1915">
          <cell r="A1915" t="str">
            <v>_</v>
          </cell>
        </row>
        <row r="1916">
          <cell r="A1916" t="str">
            <v>_</v>
          </cell>
        </row>
        <row r="1917">
          <cell r="A1917" t="str">
            <v>_</v>
          </cell>
        </row>
        <row r="1918">
          <cell r="A1918" t="str">
            <v>_</v>
          </cell>
        </row>
        <row r="1919">
          <cell r="A1919" t="str">
            <v>_</v>
          </cell>
        </row>
        <row r="1920">
          <cell r="A1920" t="str">
            <v>_</v>
          </cell>
        </row>
        <row r="1921">
          <cell r="A1921" t="str">
            <v>_</v>
          </cell>
        </row>
        <row r="1922">
          <cell r="A1922" t="str">
            <v>_</v>
          </cell>
        </row>
        <row r="1923">
          <cell r="A1923" t="str">
            <v>_</v>
          </cell>
        </row>
        <row r="1924">
          <cell r="A1924" t="str">
            <v>_</v>
          </cell>
        </row>
        <row r="1925">
          <cell r="A1925" t="str">
            <v>_</v>
          </cell>
        </row>
        <row r="1926">
          <cell r="A1926" t="str">
            <v>_</v>
          </cell>
        </row>
        <row r="1927">
          <cell r="A1927" t="str">
            <v>_</v>
          </cell>
        </row>
        <row r="1928">
          <cell r="A1928" t="str">
            <v>_</v>
          </cell>
        </row>
        <row r="1929">
          <cell r="A1929" t="str">
            <v>_</v>
          </cell>
        </row>
        <row r="1930">
          <cell r="A1930" t="str">
            <v>_</v>
          </cell>
        </row>
        <row r="1931">
          <cell r="A1931" t="str">
            <v>_</v>
          </cell>
        </row>
        <row r="1932">
          <cell r="A1932" t="str">
            <v>_</v>
          </cell>
        </row>
        <row r="1933">
          <cell r="A1933" t="str">
            <v>_</v>
          </cell>
        </row>
        <row r="1934">
          <cell r="A1934" t="str">
            <v>_</v>
          </cell>
        </row>
        <row r="1935">
          <cell r="A1935" t="str">
            <v>_</v>
          </cell>
        </row>
        <row r="1936">
          <cell r="A1936" t="str">
            <v>_</v>
          </cell>
        </row>
        <row r="1937">
          <cell r="A1937" t="str">
            <v>_</v>
          </cell>
        </row>
        <row r="1938">
          <cell r="A1938" t="str">
            <v>_</v>
          </cell>
        </row>
        <row r="1939">
          <cell r="A1939" t="str">
            <v>_</v>
          </cell>
        </row>
        <row r="1940">
          <cell r="A1940" t="str">
            <v>_</v>
          </cell>
        </row>
        <row r="1941">
          <cell r="A1941" t="str">
            <v>_</v>
          </cell>
        </row>
        <row r="1942">
          <cell r="A1942" t="str">
            <v>_</v>
          </cell>
        </row>
        <row r="1943">
          <cell r="A1943" t="str">
            <v>_</v>
          </cell>
        </row>
        <row r="1944">
          <cell r="A1944" t="str">
            <v>_</v>
          </cell>
        </row>
        <row r="1945">
          <cell r="A1945" t="str">
            <v>_</v>
          </cell>
        </row>
        <row r="1946">
          <cell r="A1946" t="str">
            <v>_</v>
          </cell>
        </row>
        <row r="1947">
          <cell r="A1947" t="str">
            <v>_</v>
          </cell>
        </row>
        <row r="1948">
          <cell r="A1948" t="str">
            <v>_</v>
          </cell>
        </row>
        <row r="1949">
          <cell r="A1949" t="str">
            <v>_</v>
          </cell>
        </row>
        <row r="1950">
          <cell r="A1950" t="str">
            <v>_</v>
          </cell>
        </row>
        <row r="1951">
          <cell r="A1951" t="str">
            <v>_</v>
          </cell>
        </row>
        <row r="1952">
          <cell r="A1952" t="str">
            <v>_</v>
          </cell>
        </row>
        <row r="1953">
          <cell r="A1953" t="str">
            <v>_</v>
          </cell>
        </row>
        <row r="1954">
          <cell r="A1954" t="str">
            <v>_</v>
          </cell>
        </row>
        <row r="1955">
          <cell r="A1955" t="str">
            <v>_</v>
          </cell>
        </row>
        <row r="1956">
          <cell r="A1956" t="str">
            <v>_</v>
          </cell>
        </row>
        <row r="1957">
          <cell r="A1957" t="str">
            <v>_</v>
          </cell>
        </row>
        <row r="1958">
          <cell r="A1958" t="str">
            <v>_</v>
          </cell>
        </row>
        <row r="1959">
          <cell r="A1959" t="str">
            <v>_</v>
          </cell>
        </row>
        <row r="1960">
          <cell r="A1960" t="str">
            <v>_</v>
          </cell>
        </row>
        <row r="1961">
          <cell r="A1961" t="str">
            <v>_</v>
          </cell>
        </row>
        <row r="1962">
          <cell r="A1962" t="str">
            <v>_</v>
          </cell>
        </row>
        <row r="1963">
          <cell r="A1963" t="str">
            <v>_</v>
          </cell>
        </row>
        <row r="1964">
          <cell r="A1964" t="str">
            <v>_</v>
          </cell>
        </row>
        <row r="1965">
          <cell r="A1965" t="str">
            <v>_</v>
          </cell>
        </row>
        <row r="1966">
          <cell r="A1966" t="str">
            <v>_</v>
          </cell>
        </row>
        <row r="1967">
          <cell r="A1967" t="str">
            <v>_</v>
          </cell>
        </row>
        <row r="1968">
          <cell r="A1968" t="str">
            <v>_</v>
          </cell>
        </row>
        <row r="1969">
          <cell r="A1969" t="str">
            <v>_</v>
          </cell>
        </row>
        <row r="1970">
          <cell r="A1970" t="str">
            <v>_</v>
          </cell>
        </row>
        <row r="1971">
          <cell r="A1971" t="str">
            <v>_</v>
          </cell>
        </row>
        <row r="1972">
          <cell r="A1972" t="str">
            <v>_</v>
          </cell>
        </row>
        <row r="1973">
          <cell r="A1973" t="str">
            <v>_</v>
          </cell>
        </row>
        <row r="1974">
          <cell r="A1974" t="str">
            <v>_</v>
          </cell>
        </row>
        <row r="1975">
          <cell r="A1975" t="str">
            <v>_</v>
          </cell>
        </row>
        <row r="1976">
          <cell r="A1976" t="str">
            <v>_</v>
          </cell>
        </row>
        <row r="1977">
          <cell r="A1977" t="str">
            <v>_</v>
          </cell>
        </row>
        <row r="1978">
          <cell r="A1978" t="str">
            <v>_</v>
          </cell>
        </row>
        <row r="1979">
          <cell r="A1979" t="str">
            <v>_</v>
          </cell>
        </row>
        <row r="1980">
          <cell r="A1980" t="str">
            <v>_</v>
          </cell>
        </row>
        <row r="1981">
          <cell r="A1981" t="str">
            <v>_</v>
          </cell>
        </row>
        <row r="1982">
          <cell r="A1982" t="str">
            <v>_</v>
          </cell>
        </row>
        <row r="1983">
          <cell r="A1983" t="str">
            <v>_</v>
          </cell>
        </row>
        <row r="1984">
          <cell r="A1984" t="str">
            <v>_</v>
          </cell>
        </row>
        <row r="1985">
          <cell r="A1985" t="str">
            <v>_</v>
          </cell>
        </row>
        <row r="1986">
          <cell r="A1986" t="str">
            <v>_</v>
          </cell>
        </row>
        <row r="1987">
          <cell r="A1987" t="str">
            <v>_</v>
          </cell>
        </row>
        <row r="1988">
          <cell r="A1988" t="str">
            <v>_</v>
          </cell>
        </row>
        <row r="1989">
          <cell r="A1989" t="str">
            <v>_</v>
          </cell>
        </row>
        <row r="1990">
          <cell r="A1990" t="str">
            <v>_</v>
          </cell>
        </row>
        <row r="1991">
          <cell r="A1991" t="str">
            <v>_</v>
          </cell>
        </row>
        <row r="1992">
          <cell r="A1992" t="str">
            <v>_</v>
          </cell>
        </row>
        <row r="1993">
          <cell r="A1993" t="str">
            <v>_</v>
          </cell>
        </row>
        <row r="1994">
          <cell r="A1994" t="str">
            <v>_</v>
          </cell>
        </row>
        <row r="1995">
          <cell r="A1995" t="str">
            <v>_</v>
          </cell>
        </row>
        <row r="1996">
          <cell r="A1996" t="str">
            <v>_</v>
          </cell>
        </row>
        <row r="1997">
          <cell r="A1997" t="str">
            <v>_</v>
          </cell>
        </row>
        <row r="1998">
          <cell r="A1998" t="str">
            <v>_</v>
          </cell>
        </row>
        <row r="1999">
          <cell r="A1999" t="str">
            <v>_</v>
          </cell>
        </row>
        <row r="2000">
          <cell r="A2000" t="str">
            <v>_</v>
          </cell>
        </row>
        <row r="2001">
          <cell r="A2001" t="str">
            <v>_</v>
          </cell>
        </row>
        <row r="2002">
          <cell r="A2002" t="str">
            <v>_</v>
          </cell>
        </row>
        <row r="2003">
          <cell r="A2003" t="str">
            <v>_</v>
          </cell>
        </row>
        <row r="2004">
          <cell r="A2004" t="str">
            <v>_</v>
          </cell>
        </row>
        <row r="2005">
          <cell r="A2005" t="str">
            <v>_</v>
          </cell>
        </row>
        <row r="2006">
          <cell r="A2006" t="str">
            <v>_</v>
          </cell>
        </row>
        <row r="2007">
          <cell r="A2007" t="str">
            <v>_</v>
          </cell>
        </row>
        <row r="2008">
          <cell r="A2008" t="str">
            <v>_</v>
          </cell>
        </row>
        <row r="2009">
          <cell r="A2009" t="str">
            <v>_</v>
          </cell>
        </row>
        <row r="2010">
          <cell r="A2010" t="str">
            <v>_</v>
          </cell>
        </row>
        <row r="2011">
          <cell r="A2011" t="str">
            <v>_</v>
          </cell>
        </row>
        <row r="2012">
          <cell r="A2012" t="str">
            <v>_</v>
          </cell>
        </row>
        <row r="2013">
          <cell r="A2013" t="str">
            <v>_</v>
          </cell>
        </row>
        <row r="2014">
          <cell r="A2014" t="str">
            <v>_</v>
          </cell>
        </row>
        <row r="2015">
          <cell r="A2015" t="str">
            <v>_</v>
          </cell>
        </row>
        <row r="2016">
          <cell r="A2016" t="str">
            <v>_</v>
          </cell>
        </row>
        <row r="2017">
          <cell r="A2017" t="str">
            <v>_</v>
          </cell>
        </row>
        <row r="2018">
          <cell r="A2018" t="str">
            <v>_</v>
          </cell>
        </row>
        <row r="2019">
          <cell r="A2019" t="str">
            <v>_</v>
          </cell>
        </row>
        <row r="2020">
          <cell r="A2020" t="str">
            <v>_</v>
          </cell>
        </row>
        <row r="2021">
          <cell r="A2021" t="str">
            <v>_</v>
          </cell>
        </row>
        <row r="2022">
          <cell r="A2022" t="str">
            <v>_</v>
          </cell>
        </row>
        <row r="2023">
          <cell r="A2023" t="str">
            <v>_</v>
          </cell>
        </row>
        <row r="2024">
          <cell r="A2024" t="str">
            <v>_</v>
          </cell>
        </row>
        <row r="2025">
          <cell r="A2025" t="str">
            <v>_</v>
          </cell>
        </row>
        <row r="2026">
          <cell r="A2026" t="str">
            <v>_</v>
          </cell>
        </row>
        <row r="2027">
          <cell r="A2027" t="str">
            <v>_</v>
          </cell>
        </row>
        <row r="2028">
          <cell r="A2028" t="str">
            <v>_</v>
          </cell>
        </row>
      </sheetData>
      <sheetData sheetId="7" refreshError="1"/>
      <sheetData sheetId="8" refreshError="1"/>
      <sheetData sheetId="9" refreshError="1"/>
      <sheetData sheetId="10" refreshError="1"/>
      <sheetData sheetId="11" refreshError="1"/>
      <sheetData sheetId="12" refreshError="1"/>
      <sheetData sheetId="13" refreshError="1">
        <row r="16">
          <cell r="G16" t="str">
            <v>оценка (2вар.)</v>
          </cell>
          <cell r="J16" t="str">
            <v>прогноз (2вар.)</v>
          </cell>
          <cell r="M16" t="str">
            <v>прогноз (2вар.)</v>
          </cell>
          <cell r="P16" t="str">
            <v>прогноз (2вар.)</v>
          </cell>
          <cell r="S16" t="str">
            <v>прогноз (2вар.)</v>
          </cell>
          <cell r="V16" t="str">
            <v>прогноз (2вар.)</v>
          </cell>
        </row>
        <row r="17">
          <cell r="G17">
            <v>0</v>
          </cell>
          <cell r="J17">
            <v>0</v>
          </cell>
          <cell r="M17">
            <v>0</v>
          </cell>
          <cell r="P17">
            <v>0</v>
          </cell>
          <cell r="S17">
            <v>0</v>
          </cell>
          <cell r="V17">
            <v>0</v>
          </cell>
        </row>
        <row r="18">
          <cell r="G18">
            <v>0</v>
          </cell>
          <cell r="J18">
            <v>0</v>
          </cell>
          <cell r="M18">
            <v>0</v>
          </cell>
          <cell r="P18">
            <v>0</v>
          </cell>
          <cell r="S18">
            <v>0</v>
          </cell>
          <cell r="V18">
            <v>0</v>
          </cell>
        </row>
        <row r="19">
          <cell r="G19">
            <v>0</v>
          </cell>
          <cell r="J19">
            <v>0</v>
          </cell>
          <cell r="M19">
            <v>0</v>
          </cell>
          <cell r="P19">
            <v>0</v>
          </cell>
          <cell r="S19">
            <v>0</v>
          </cell>
          <cell r="V19">
            <v>0</v>
          </cell>
        </row>
        <row r="20">
          <cell r="G20">
            <v>2356</v>
          </cell>
          <cell r="J20">
            <v>1200</v>
          </cell>
          <cell r="M20">
            <v>1200</v>
          </cell>
          <cell r="P20">
            <v>1200</v>
          </cell>
          <cell r="S20">
            <v>1200</v>
          </cell>
          <cell r="V20">
            <v>1200</v>
          </cell>
        </row>
        <row r="21">
          <cell r="G21">
            <v>0</v>
          </cell>
          <cell r="J21">
            <v>0</v>
          </cell>
          <cell r="M21">
            <v>0</v>
          </cell>
          <cell r="P21">
            <v>0</v>
          </cell>
          <cell r="S21">
            <v>0</v>
          </cell>
          <cell r="V21">
            <v>0</v>
          </cell>
        </row>
        <row r="22">
          <cell r="G22">
            <v>0</v>
          </cell>
          <cell r="J22">
            <v>0</v>
          </cell>
          <cell r="M22">
            <v>0</v>
          </cell>
          <cell r="P22">
            <v>0</v>
          </cell>
          <cell r="S22">
            <v>0</v>
          </cell>
          <cell r="V22">
            <v>0</v>
          </cell>
        </row>
        <row r="23">
          <cell r="G23">
            <v>0</v>
          </cell>
          <cell r="J23">
            <v>0</v>
          </cell>
          <cell r="M23">
            <v>0</v>
          </cell>
          <cell r="P23">
            <v>0</v>
          </cell>
          <cell r="S23">
            <v>0</v>
          </cell>
          <cell r="V23">
            <v>0</v>
          </cell>
        </row>
        <row r="24">
          <cell r="G24">
            <v>0</v>
          </cell>
          <cell r="J24">
            <v>0</v>
          </cell>
          <cell r="M24">
            <v>0</v>
          </cell>
          <cell r="P24">
            <v>0</v>
          </cell>
          <cell r="S24">
            <v>0</v>
          </cell>
          <cell r="V24">
            <v>0</v>
          </cell>
        </row>
        <row r="25">
          <cell r="G25">
            <v>156</v>
          </cell>
          <cell r="J25">
            <v>0</v>
          </cell>
          <cell r="M25">
            <v>0</v>
          </cell>
          <cell r="P25">
            <v>0</v>
          </cell>
          <cell r="S25">
            <v>0</v>
          </cell>
          <cell r="V25">
            <v>0</v>
          </cell>
        </row>
        <row r="26">
          <cell r="G26">
            <v>0</v>
          </cell>
          <cell r="J26">
            <v>0</v>
          </cell>
          <cell r="M26">
            <v>0</v>
          </cell>
          <cell r="P26">
            <v>0</v>
          </cell>
          <cell r="S26">
            <v>0</v>
          </cell>
          <cell r="V26">
            <v>0</v>
          </cell>
        </row>
        <row r="27">
          <cell r="G27">
            <v>0</v>
          </cell>
          <cell r="J27">
            <v>0</v>
          </cell>
          <cell r="M27">
            <v>0</v>
          </cell>
          <cell r="P27">
            <v>0</v>
          </cell>
          <cell r="S27">
            <v>0</v>
          </cell>
          <cell r="V27">
            <v>0</v>
          </cell>
        </row>
        <row r="28">
          <cell r="G28">
            <v>156</v>
          </cell>
          <cell r="J28">
            <v>0</v>
          </cell>
          <cell r="M28">
            <v>0</v>
          </cell>
          <cell r="P28">
            <v>0</v>
          </cell>
          <cell r="S28">
            <v>0</v>
          </cell>
          <cell r="V28">
            <v>0</v>
          </cell>
        </row>
        <row r="29">
          <cell r="G29">
            <v>0</v>
          </cell>
          <cell r="J29">
            <v>0</v>
          </cell>
          <cell r="M29">
            <v>0</v>
          </cell>
          <cell r="P29">
            <v>0</v>
          </cell>
          <cell r="S29">
            <v>0</v>
          </cell>
          <cell r="V29">
            <v>0</v>
          </cell>
        </row>
        <row r="30">
          <cell r="G30">
            <v>0</v>
          </cell>
          <cell r="J30">
            <v>0</v>
          </cell>
          <cell r="M30">
            <v>0</v>
          </cell>
          <cell r="P30">
            <v>0</v>
          </cell>
          <cell r="S30">
            <v>0</v>
          </cell>
          <cell r="V30">
            <v>0</v>
          </cell>
        </row>
        <row r="31">
          <cell r="G31">
            <v>0</v>
          </cell>
          <cell r="J31">
            <v>0</v>
          </cell>
          <cell r="M31">
            <v>0</v>
          </cell>
          <cell r="P31">
            <v>0</v>
          </cell>
          <cell r="S31">
            <v>0</v>
          </cell>
          <cell r="V31">
            <v>0</v>
          </cell>
        </row>
        <row r="32">
          <cell r="G32">
            <v>0</v>
          </cell>
          <cell r="J32">
            <v>0</v>
          </cell>
          <cell r="M32">
            <v>0</v>
          </cell>
          <cell r="P32">
            <v>0</v>
          </cell>
          <cell r="S32">
            <v>0</v>
          </cell>
          <cell r="V32">
            <v>0</v>
          </cell>
        </row>
        <row r="33">
          <cell r="G33">
            <v>0</v>
          </cell>
          <cell r="J33">
            <v>0</v>
          </cell>
          <cell r="M33">
            <v>0</v>
          </cell>
          <cell r="P33">
            <v>0</v>
          </cell>
          <cell r="S33">
            <v>0</v>
          </cell>
          <cell r="V33">
            <v>0</v>
          </cell>
        </row>
        <row r="34">
          <cell r="G34">
            <v>0</v>
          </cell>
          <cell r="J34">
            <v>0</v>
          </cell>
          <cell r="M34">
            <v>0</v>
          </cell>
          <cell r="P34">
            <v>0</v>
          </cell>
          <cell r="S34">
            <v>0</v>
          </cell>
          <cell r="V34">
            <v>0</v>
          </cell>
        </row>
        <row r="35">
          <cell r="G35">
            <v>0</v>
          </cell>
          <cell r="J35">
            <v>0</v>
          </cell>
          <cell r="M35">
            <v>0</v>
          </cell>
          <cell r="P35">
            <v>0</v>
          </cell>
          <cell r="S35">
            <v>0</v>
          </cell>
          <cell r="V35">
            <v>0</v>
          </cell>
        </row>
        <row r="36">
          <cell r="G36">
            <v>0</v>
          </cell>
          <cell r="J36">
            <v>0</v>
          </cell>
          <cell r="M36">
            <v>0</v>
          </cell>
          <cell r="P36">
            <v>0</v>
          </cell>
          <cell r="S36">
            <v>0</v>
          </cell>
          <cell r="V36">
            <v>0</v>
          </cell>
        </row>
        <row r="37">
          <cell r="G37">
            <v>0</v>
          </cell>
          <cell r="J37">
            <v>0</v>
          </cell>
          <cell r="M37">
            <v>0</v>
          </cell>
          <cell r="P37">
            <v>0</v>
          </cell>
          <cell r="S37">
            <v>0</v>
          </cell>
          <cell r="V37">
            <v>0</v>
          </cell>
        </row>
        <row r="38">
          <cell r="G38">
            <v>0</v>
          </cell>
          <cell r="J38">
            <v>0</v>
          </cell>
          <cell r="M38">
            <v>0</v>
          </cell>
          <cell r="P38">
            <v>0</v>
          </cell>
          <cell r="S38">
            <v>0</v>
          </cell>
          <cell r="V38">
            <v>0</v>
          </cell>
        </row>
        <row r="39">
          <cell r="G39">
            <v>0</v>
          </cell>
          <cell r="J39">
            <v>0</v>
          </cell>
          <cell r="M39">
            <v>0</v>
          </cell>
          <cell r="P39">
            <v>0</v>
          </cell>
          <cell r="S39">
            <v>0</v>
          </cell>
          <cell r="V39">
            <v>0</v>
          </cell>
        </row>
        <row r="40">
          <cell r="G40">
            <v>1200</v>
          </cell>
          <cell r="J40">
            <v>1200</v>
          </cell>
          <cell r="M40">
            <v>1200</v>
          </cell>
          <cell r="P40">
            <v>1200</v>
          </cell>
          <cell r="S40">
            <v>1200</v>
          </cell>
          <cell r="V40">
            <v>1200</v>
          </cell>
        </row>
        <row r="41">
          <cell r="G41">
            <v>0</v>
          </cell>
          <cell r="J41">
            <v>0</v>
          </cell>
          <cell r="M41">
            <v>0</v>
          </cell>
          <cell r="P41">
            <v>0</v>
          </cell>
          <cell r="S41">
            <v>0</v>
          </cell>
          <cell r="V41">
            <v>0</v>
          </cell>
        </row>
        <row r="42">
          <cell r="G42">
            <v>1995</v>
          </cell>
          <cell r="J42">
            <v>1500</v>
          </cell>
          <cell r="M42">
            <v>1855</v>
          </cell>
          <cell r="P42">
            <v>1545</v>
          </cell>
          <cell r="S42">
            <v>1500</v>
          </cell>
          <cell r="V42">
            <v>1500</v>
          </cell>
        </row>
        <row r="43">
          <cell r="G43">
            <v>1200</v>
          </cell>
          <cell r="J43">
            <v>1200</v>
          </cell>
          <cell r="M43">
            <v>1200</v>
          </cell>
          <cell r="P43">
            <v>1200</v>
          </cell>
          <cell r="S43">
            <v>1200</v>
          </cell>
          <cell r="V43">
            <v>1200</v>
          </cell>
        </row>
        <row r="44">
          <cell r="G44">
            <v>0</v>
          </cell>
          <cell r="J44">
            <v>455</v>
          </cell>
          <cell r="M44">
            <v>0</v>
          </cell>
          <cell r="P44">
            <v>0</v>
          </cell>
          <cell r="S44">
            <v>0</v>
          </cell>
          <cell r="V44">
            <v>0</v>
          </cell>
        </row>
        <row r="45">
          <cell r="G45">
            <v>0</v>
          </cell>
          <cell r="J45">
            <v>0</v>
          </cell>
          <cell r="M45">
            <v>0</v>
          </cell>
          <cell r="P45">
            <v>0</v>
          </cell>
          <cell r="S45">
            <v>0</v>
          </cell>
          <cell r="V45">
            <v>0</v>
          </cell>
        </row>
        <row r="46">
          <cell r="G46">
            <v>0</v>
          </cell>
          <cell r="J46">
            <v>0</v>
          </cell>
          <cell r="M46">
            <v>0</v>
          </cell>
          <cell r="P46">
            <v>0</v>
          </cell>
          <cell r="S46">
            <v>0</v>
          </cell>
          <cell r="V46">
            <v>0</v>
          </cell>
        </row>
        <row r="47">
          <cell r="G47">
            <v>0</v>
          </cell>
          <cell r="J47">
            <v>0</v>
          </cell>
          <cell r="M47">
            <v>0</v>
          </cell>
          <cell r="P47">
            <v>0</v>
          </cell>
          <cell r="S47">
            <v>0</v>
          </cell>
          <cell r="V47">
            <v>0</v>
          </cell>
        </row>
        <row r="48">
          <cell r="G48">
            <v>0</v>
          </cell>
          <cell r="J48">
            <v>0</v>
          </cell>
          <cell r="M48">
            <v>0</v>
          </cell>
          <cell r="P48">
            <v>0</v>
          </cell>
          <cell r="S48">
            <v>0</v>
          </cell>
          <cell r="V48">
            <v>0</v>
          </cell>
        </row>
        <row r="49">
          <cell r="G49">
            <v>0</v>
          </cell>
          <cell r="J49">
            <v>0</v>
          </cell>
          <cell r="M49">
            <v>0</v>
          </cell>
          <cell r="P49">
            <v>0</v>
          </cell>
          <cell r="S49">
            <v>0</v>
          </cell>
          <cell r="V49">
            <v>0</v>
          </cell>
        </row>
        <row r="50">
          <cell r="G50">
            <v>0</v>
          </cell>
          <cell r="J50">
            <v>0</v>
          </cell>
          <cell r="M50">
            <v>0</v>
          </cell>
          <cell r="P50">
            <v>0</v>
          </cell>
          <cell r="S50">
            <v>0</v>
          </cell>
          <cell r="V50">
            <v>0</v>
          </cell>
        </row>
        <row r="51">
          <cell r="G51">
            <v>0</v>
          </cell>
          <cell r="J51">
            <v>0</v>
          </cell>
          <cell r="M51">
            <v>0</v>
          </cell>
          <cell r="P51">
            <v>0</v>
          </cell>
          <cell r="S51">
            <v>0</v>
          </cell>
          <cell r="V51">
            <v>0</v>
          </cell>
        </row>
        <row r="52">
          <cell r="G52">
            <v>0</v>
          </cell>
          <cell r="J52">
            <v>0</v>
          </cell>
          <cell r="M52">
            <v>0</v>
          </cell>
          <cell r="P52">
            <v>0</v>
          </cell>
          <cell r="S52">
            <v>0</v>
          </cell>
          <cell r="V52">
            <v>0</v>
          </cell>
        </row>
        <row r="53">
          <cell r="G53">
            <v>0</v>
          </cell>
          <cell r="J53">
            <v>0</v>
          </cell>
          <cell r="M53">
            <v>0</v>
          </cell>
          <cell r="P53">
            <v>0</v>
          </cell>
          <cell r="S53">
            <v>0</v>
          </cell>
          <cell r="V53">
            <v>0</v>
          </cell>
        </row>
        <row r="54">
          <cell r="G54">
            <v>0</v>
          </cell>
          <cell r="J54">
            <v>0</v>
          </cell>
          <cell r="M54">
            <v>0</v>
          </cell>
          <cell r="P54">
            <v>0</v>
          </cell>
          <cell r="S54">
            <v>0</v>
          </cell>
          <cell r="V54">
            <v>0</v>
          </cell>
        </row>
        <row r="55">
          <cell r="G55">
            <v>1000</v>
          </cell>
          <cell r="J55">
            <v>0</v>
          </cell>
          <cell r="M55">
            <v>0</v>
          </cell>
          <cell r="P55">
            <v>0</v>
          </cell>
          <cell r="S55">
            <v>0</v>
          </cell>
          <cell r="V55">
            <v>0</v>
          </cell>
        </row>
        <row r="56">
          <cell r="G56">
            <v>0</v>
          </cell>
          <cell r="J56">
            <v>0</v>
          </cell>
          <cell r="M56">
            <v>0</v>
          </cell>
          <cell r="P56">
            <v>0</v>
          </cell>
          <cell r="S56">
            <v>0</v>
          </cell>
          <cell r="V56">
            <v>0</v>
          </cell>
        </row>
        <row r="57">
          <cell r="G57">
            <v>0</v>
          </cell>
          <cell r="J57">
            <v>0</v>
          </cell>
          <cell r="M57">
            <v>0</v>
          </cell>
          <cell r="P57">
            <v>0</v>
          </cell>
          <cell r="S57">
            <v>0</v>
          </cell>
          <cell r="V57">
            <v>0</v>
          </cell>
        </row>
        <row r="58">
          <cell r="G58">
            <v>1000</v>
          </cell>
          <cell r="J58">
            <v>0</v>
          </cell>
          <cell r="M58">
            <v>0</v>
          </cell>
          <cell r="P58">
            <v>0</v>
          </cell>
          <cell r="S58">
            <v>0</v>
          </cell>
          <cell r="V58">
            <v>0</v>
          </cell>
        </row>
        <row r="59">
          <cell r="G59">
            <v>0</v>
          </cell>
          <cell r="J59">
            <v>0</v>
          </cell>
          <cell r="M59">
            <v>0</v>
          </cell>
          <cell r="P59">
            <v>0</v>
          </cell>
          <cell r="S59">
            <v>0</v>
          </cell>
          <cell r="V59">
            <v>0</v>
          </cell>
        </row>
        <row r="60">
          <cell r="G60">
            <v>0</v>
          </cell>
          <cell r="J60">
            <v>0</v>
          </cell>
          <cell r="M60">
            <v>0</v>
          </cell>
          <cell r="P60">
            <v>0</v>
          </cell>
          <cell r="S60">
            <v>0</v>
          </cell>
          <cell r="V60">
            <v>0</v>
          </cell>
        </row>
        <row r="61">
          <cell r="G61">
            <v>0</v>
          </cell>
          <cell r="J61">
            <v>0</v>
          </cell>
          <cell r="M61">
            <v>0</v>
          </cell>
          <cell r="P61">
            <v>0</v>
          </cell>
          <cell r="S61">
            <v>0</v>
          </cell>
          <cell r="V61">
            <v>0</v>
          </cell>
        </row>
        <row r="62">
          <cell r="G62">
            <v>0</v>
          </cell>
          <cell r="J62">
            <v>0</v>
          </cell>
          <cell r="M62">
            <v>0</v>
          </cell>
          <cell r="P62">
            <v>0</v>
          </cell>
          <cell r="S62">
            <v>0</v>
          </cell>
          <cell r="V62">
            <v>0</v>
          </cell>
        </row>
        <row r="63">
          <cell r="G63">
            <v>0</v>
          </cell>
          <cell r="J63">
            <v>0</v>
          </cell>
          <cell r="M63">
            <v>0</v>
          </cell>
          <cell r="P63">
            <v>0</v>
          </cell>
          <cell r="S63">
            <v>0</v>
          </cell>
          <cell r="V63">
            <v>0</v>
          </cell>
        </row>
        <row r="64">
          <cell r="G64">
            <v>0</v>
          </cell>
          <cell r="J64">
            <v>0</v>
          </cell>
          <cell r="M64">
            <v>0</v>
          </cell>
          <cell r="P64">
            <v>0</v>
          </cell>
          <cell r="S64">
            <v>0</v>
          </cell>
          <cell r="V64">
            <v>0</v>
          </cell>
        </row>
        <row r="65">
          <cell r="G65">
            <v>0</v>
          </cell>
          <cell r="J65">
            <v>0</v>
          </cell>
          <cell r="M65">
            <v>0</v>
          </cell>
          <cell r="P65">
            <v>0</v>
          </cell>
          <cell r="S65">
            <v>0</v>
          </cell>
          <cell r="V65">
            <v>0</v>
          </cell>
        </row>
        <row r="66">
          <cell r="G66">
            <v>0</v>
          </cell>
          <cell r="J66">
            <v>0</v>
          </cell>
          <cell r="M66">
            <v>0</v>
          </cell>
          <cell r="P66">
            <v>0</v>
          </cell>
          <cell r="S66">
            <v>0</v>
          </cell>
          <cell r="V66">
            <v>0</v>
          </cell>
        </row>
        <row r="67">
          <cell r="G67">
            <v>0</v>
          </cell>
          <cell r="J67">
            <v>0</v>
          </cell>
          <cell r="M67">
            <v>0</v>
          </cell>
          <cell r="P67">
            <v>0</v>
          </cell>
          <cell r="S67">
            <v>0</v>
          </cell>
          <cell r="V67">
            <v>0</v>
          </cell>
        </row>
        <row r="68">
          <cell r="G68">
            <v>0</v>
          </cell>
          <cell r="J68">
            <v>0</v>
          </cell>
          <cell r="M68">
            <v>0</v>
          </cell>
          <cell r="P68">
            <v>0</v>
          </cell>
          <cell r="S68">
            <v>0</v>
          </cell>
          <cell r="V68">
            <v>0</v>
          </cell>
        </row>
        <row r="69">
          <cell r="G69">
            <v>0</v>
          </cell>
          <cell r="J69">
            <v>0</v>
          </cell>
          <cell r="M69">
            <v>0</v>
          </cell>
          <cell r="P69">
            <v>0</v>
          </cell>
          <cell r="S69">
            <v>0</v>
          </cell>
          <cell r="V69">
            <v>0</v>
          </cell>
        </row>
        <row r="70">
          <cell r="G70">
            <v>0</v>
          </cell>
          <cell r="J70">
            <v>0</v>
          </cell>
          <cell r="M70">
            <v>0</v>
          </cell>
          <cell r="P70">
            <v>0</v>
          </cell>
          <cell r="S70">
            <v>0</v>
          </cell>
          <cell r="V70">
            <v>0</v>
          </cell>
        </row>
        <row r="71">
          <cell r="G71">
            <v>0</v>
          </cell>
          <cell r="J71">
            <v>0</v>
          </cell>
          <cell r="M71">
            <v>0</v>
          </cell>
          <cell r="P71">
            <v>0</v>
          </cell>
          <cell r="S71">
            <v>0</v>
          </cell>
          <cell r="V71">
            <v>0</v>
          </cell>
        </row>
        <row r="72">
          <cell r="G72">
            <v>0</v>
          </cell>
          <cell r="J72">
            <v>0</v>
          </cell>
          <cell r="M72">
            <v>0</v>
          </cell>
          <cell r="P72">
            <v>0</v>
          </cell>
          <cell r="S72">
            <v>0</v>
          </cell>
          <cell r="V72">
            <v>0</v>
          </cell>
        </row>
        <row r="73">
          <cell r="G73">
            <v>0</v>
          </cell>
          <cell r="J73">
            <v>0</v>
          </cell>
          <cell r="M73">
            <v>0</v>
          </cell>
          <cell r="P73">
            <v>0</v>
          </cell>
          <cell r="S73">
            <v>0</v>
          </cell>
          <cell r="V73">
            <v>0</v>
          </cell>
        </row>
        <row r="74">
          <cell r="G74">
            <v>0</v>
          </cell>
          <cell r="J74">
            <v>0</v>
          </cell>
          <cell r="M74">
            <v>0</v>
          </cell>
          <cell r="P74">
            <v>0</v>
          </cell>
          <cell r="S74">
            <v>0</v>
          </cell>
          <cell r="V74">
            <v>0</v>
          </cell>
        </row>
        <row r="75">
          <cell r="G75">
            <v>0</v>
          </cell>
          <cell r="J75">
            <v>0</v>
          </cell>
          <cell r="M75">
            <v>0</v>
          </cell>
          <cell r="P75">
            <v>0</v>
          </cell>
          <cell r="S75">
            <v>0</v>
          </cell>
          <cell r="V75">
            <v>0</v>
          </cell>
        </row>
        <row r="76">
          <cell r="G76">
            <v>0</v>
          </cell>
          <cell r="J76">
            <v>0</v>
          </cell>
          <cell r="M76">
            <v>0</v>
          </cell>
          <cell r="P76">
            <v>0</v>
          </cell>
          <cell r="S76">
            <v>0</v>
          </cell>
          <cell r="V76">
            <v>0</v>
          </cell>
        </row>
        <row r="77">
          <cell r="G77">
            <v>0</v>
          </cell>
          <cell r="J77">
            <v>0</v>
          </cell>
          <cell r="M77">
            <v>0</v>
          </cell>
          <cell r="P77">
            <v>0</v>
          </cell>
          <cell r="S77">
            <v>0</v>
          </cell>
          <cell r="V77">
            <v>0</v>
          </cell>
        </row>
        <row r="78">
          <cell r="G78">
            <v>0</v>
          </cell>
          <cell r="J78">
            <v>0</v>
          </cell>
          <cell r="M78">
            <v>0</v>
          </cell>
          <cell r="P78">
            <v>0</v>
          </cell>
          <cell r="S78">
            <v>0</v>
          </cell>
          <cell r="V78">
            <v>0</v>
          </cell>
        </row>
        <row r="79">
          <cell r="G79">
            <v>0</v>
          </cell>
          <cell r="J79">
            <v>0</v>
          </cell>
          <cell r="M79">
            <v>0</v>
          </cell>
          <cell r="P79">
            <v>0</v>
          </cell>
          <cell r="S79">
            <v>0</v>
          </cell>
          <cell r="V79">
            <v>0</v>
          </cell>
        </row>
        <row r="80">
          <cell r="G80">
            <v>0</v>
          </cell>
          <cell r="J80">
            <v>0</v>
          </cell>
          <cell r="M80">
            <v>0</v>
          </cell>
          <cell r="P80">
            <v>0</v>
          </cell>
          <cell r="S80">
            <v>0</v>
          </cell>
          <cell r="V80">
            <v>0</v>
          </cell>
        </row>
        <row r="81">
          <cell r="G81">
            <v>0</v>
          </cell>
          <cell r="J81">
            <v>0</v>
          </cell>
          <cell r="M81">
            <v>0</v>
          </cell>
          <cell r="P81">
            <v>0</v>
          </cell>
          <cell r="S81">
            <v>0</v>
          </cell>
          <cell r="V81">
            <v>0</v>
          </cell>
        </row>
        <row r="82">
          <cell r="G82">
            <v>0</v>
          </cell>
          <cell r="J82">
            <v>0</v>
          </cell>
          <cell r="M82">
            <v>0</v>
          </cell>
          <cell r="P82">
            <v>0</v>
          </cell>
          <cell r="S82">
            <v>0</v>
          </cell>
          <cell r="V82">
            <v>0</v>
          </cell>
        </row>
        <row r="83">
          <cell r="G83">
            <v>0</v>
          </cell>
          <cell r="J83">
            <v>0</v>
          </cell>
          <cell r="M83">
            <v>0</v>
          </cell>
          <cell r="P83">
            <v>0</v>
          </cell>
          <cell r="S83">
            <v>0</v>
          </cell>
          <cell r="V83">
            <v>0</v>
          </cell>
        </row>
        <row r="84">
          <cell r="G84">
            <v>0</v>
          </cell>
          <cell r="J84">
            <v>0</v>
          </cell>
          <cell r="M84">
            <v>0</v>
          </cell>
          <cell r="P84">
            <v>0</v>
          </cell>
          <cell r="S84">
            <v>0</v>
          </cell>
          <cell r="V84">
            <v>0</v>
          </cell>
        </row>
        <row r="85">
          <cell r="G85">
            <v>0</v>
          </cell>
          <cell r="J85">
            <v>0</v>
          </cell>
          <cell r="M85">
            <v>0</v>
          </cell>
          <cell r="P85">
            <v>0</v>
          </cell>
          <cell r="S85">
            <v>0</v>
          </cell>
          <cell r="V85">
            <v>0</v>
          </cell>
        </row>
        <row r="86">
          <cell r="G86">
            <v>0</v>
          </cell>
          <cell r="J86">
            <v>0</v>
          </cell>
          <cell r="M86">
            <v>0</v>
          </cell>
          <cell r="P86">
            <v>0</v>
          </cell>
          <cell r="S86">
            <v>0</v>
          </cell>
          <cell r="V86">
            <v>0</v>
          </cell>
        </row>
        <row r="87">
          <cell r="G87">
            <v>0</v>
          </cell>
          <cell r="J87">
            <v>0</v>
          </cell>
          <cell r="M87">
            <v>0</v>
          </cell>
          <cell r="P87">
            <v>0</v>
          </cell>
          <cell r="S87">
            <v>0</v>
          </cell>
          <cell r="V87">
            <v>0</v>
          </cell>
        </row>
        <row r="88">
          <cell r="G88">
            <v>0</v>
          </cell>
          <cell r="J88">
            <v>0</v>
          </cell>
          <cell r="M88">
            <v>0</v>
          </cell>
          <cell r="P88">
            <v>0</v>
          </cell>
          <cell r="S88">
            <v>0</v>
          </cell>
          <cell r="V88">
            <v>0</v>
          </cell>
        </row>
        <row r="89">
          <cell r="G89">
            <v>0</v>
          </cell>
          <cell r="J89">
            <v>0</v>
          </cell>
          <cell r="M89">
            <v>0</v>
          </cell>
          <cell r="P89">
            <v>0</v>
          </cell>
          <cell r="S89">
            <v>0</v>
          </cell>
          <cell r="V89">
            <v>0</v>
          </cell>
        </row>
        <row r="90">
          <cell r="G90">
            <v>0</v>
          </cell>
          <cell r="J90">
            <v>0</v>
          </cell>
          <cell r="M90">
            <v>0</v>
          </cell>
          <cell r="P90">
            <v>0</v>
          </cell>
          <cell r="S90">
            <v>0</v>
          </cell>
          <cell r="V90">
            <v>0</v>
          </cell>
        </row>
        <row r="91">
          <cell r="G91">
            <v>0</v>
          </cell>
          <cell r="J91">
            <v>0</v>
          </cell>
          <cell r="M91">
            <v>0</v>
          </cell>
          <cell r="P91">
            <v>0</v>
          </cell>
          <cell r="S91">
            <v>0</v>
          </cell>
          <cell r="V91">
            <v>0</v>
          </cell>
        </row>
        <row r="92">
          <cell r="G92">
            <v>0</v>
          </cell>
          <cell r="J92">
            <v>0</v>
          </cell>
          <cell r="M92">
            <v>0</v>
          </cell>
          <cell r="P92">
            <v>0</v>
          </cell>
          <cell r="S92">
            <v>0</v>
          </cell>
          <cell r="V92">
            <v>0</v>
          </cell>
        </row>
        <row r="93">
          <cell r="G93">
            <v>0</v>
          </cell>
          <cell r="J93">
            <v>0</v>
          </cell>
          <cell r="M93">
            <v>0</v>
          </cell>
          <cell r="P93">
            <v>0</v>
          </cell>
          <cell r="S93">
            <v>0</v>
          </cell>
          <cell r="V93">
            <v>0</v>
          </cell>
        </row>
        <row r="94">
          <cell r="G94">
            <v>0</v>
          </cell>
          <cell r="J94">
            <v>0</v>
          </cell>
          <cell r="M94">
            <v>0</v>
          </cell>
          <cell r="P94">
            <v>0</v>
          </cell>
          <cell r="S94">
            <v>0</v>
          </cell>
          <cell r="V94">
            <v>0</v>
          </cell>
        </row>
        <row r="95">
          <cell r="G95">
            <v>0</v>
          </cell>
          <cell r="J95">
            <v>0</v>
          </cell>
          <cell r="M95">
            <v>0</v>
          </cell>
          <cell r="P95">
            <v>0</v>
          </cell>
          <cell r="S95">
            <v>0</v>
          </cell>
          <cell r="V95">
            <v>0</v>
          </cell>
        </row>
        <row r="96">
          <cell r="G96">
            <v>0</v>
          </cell>
          <cell r="J96">
            <v>0</v>
          </cell>
          <cell r="M96">
            <v>0</v>
          </cell>
          <cell r="P96">
            <v>0</v>
          </cell>
          <cell r="S96">
            <v>0</v>
          </cell>
          <cell r="V96">
            <v>0</v>
          </cell>
        </row>
        <row r="97">
          <cell r="G97">
            <v>0</v>
          </cell>
          <cell r="J97">
            <v>0</v>
          </cell>
          <cell r="M97">
            <v>0</v>
          </cell>
          <cell r="P97">
            <v>0</v>
          </cell>
          <cell r="S97">
            <v>0</v>
          </cell>
          <cell r="V97">
            <v>0</v>
          </cell>
        </row>
        <row r="98">
          <cell r="G98">
            <v>0</v>
          </cell>
          <cell r="J98">
            <v>0</v>
          </cell>
          <cell r="M98">
            <v>0</v>
          </cell>
          <cell r="P98">
            <v>0</v>
          </cell>
          <cell r="S98">
            <v>0</v>
          </cell>
          <cell r="V98">
            <v>0</v>
          </cell>
        </row>
        <row r="99">
          <cell r="G99">
            <v>0</v>
          </cell>
          <cell r="J99">
            <v>0</v>
          </cell>
          <cell r="M99">
            <v>0</v>
          </cell>
          <cell r="P99">
            <v>0</v>
          </cell>
          <cell r="S99">
            <v>0</v>
          </cell>
          <cell r="V99">
            <v>0</v>
          </cell>
        </row>
        <row r="100">
          <cell r="G100">
            <v>0</v>
          </cell>
          <cell r="J100">
            <v>0</v>
          </cell>
          <cell r="M100">
            <v>0</v>
          </cell>
          <cell r="P100">
            <v>0</v>
          </cell>
          <cell r="S100">
            <v>0</v>
          </cell>
          <cell r="V100">
            <v>0</v>
          </cell>
        </row>
        <row r="101">
          <cell r="G101">
            <v>0</v>
          </cell>
          <cell r="J101">
            <v>0</v>
          </cell>
          <cell r="M101">
            <v>0</v>
          </cell>
          <cell r="P101">
            <v>0</v>
          </cell>
          <cell r="S101">
            <v>0</v>
          </cell>
          <cell r="V101">
            <v>0</v>
          </cell>
        </row>
        <row r="102">
          <cell r="G102">
            <v>0</v>
          </cell>
          <cell r="J102">
            <v>0</v>
          </cell>
          <cell r="M102">
            <v>0</v>
          </cell>
          <cell r="P102">
            <v>0</v>
          </cell>
          <cell r="S102">
            <v>0</v>
          </cell>
          <cell r="V102">
            <v>0</v>
          </cell>
        </row>
        <row r="103">
          <cell r="G103">
            <v>0</v>
          </cell>
          <cell r="J103">
            <v>0</v>
          </cell>
          <cell r="M103">
            <v>0</v>
          </cell>
          <cell r="P103">
            <v>0</v>
          </cell>
          <cell r="S103">
            <v>0</v>
          </cell>
          <cell r="V103">
            <v>0</v>
          </cell>
        </row>
        <row r="104">
          <cell r="G104">
            <v>0</v>
          </cell>
          <cell r="J104">
            <v>0</v>
          </cell>
          <cell r="M104">
            <v>0</v>
          </cell>
          <cell r="P104">
            <v>0</v>
          </cell>
          <cell r="S104">
            <v>0</v>
          </cell>
          <cell r="V104">
            <v>0</v>
          </cell>
        </row>
        <row r="105">
          <cell r="G105">
            <v>0</v>
          </cell>
          <cell r="J105">
            <v>0</v>
          </cell>
          <cell r="M105">
            <v>0</v>
          </cell>
          <cell r="P105">
            <v>0</v>
          </cell>
          <cell r="S105">
            <v>0</v>
          </cell>
          <cell r="V105">
            <v>0</v>
          </cell>
        </row>
        <row r="106">
          <cell r="G106">
            <v>0</v>
          </cell>
          <cell r="J106">
            <v>0</v>
          </cell>
          <cell r="M106">
            <v>0</v>
          </cell>
          <cell r="P106">
            <v>0</v>
          </cell>
          <cell r="S106">
            <v>0</v>
          </cell>
          <cell r="V106">
            <v>0</v>
          </cell>
        </row>
        <row r="107">
          <cell r="G107">
            <v>0</v>
          </cell>
          <cell r="J107">
            <v>0</v>
          </cell>
          <cell r="M107">
            <v>0</v>
          </cell>
          <cell r="P107">
            <v>0</v>
          </cell>
          <cell r="S107">
            <v>0</v>
          </cell>
          <cell r="V107">
            <v>0</v>
          </cell>
        </row>
        <row r="108">
          <cell r="G108">
            <v>0</v>
          </cell>
          <cell r="J108">
            <v>0</v>
          </cell>
          <cell r="M108">
            <v>0</v>
          </cell>
          <cell r="P108">
            <v>0</v>
          </cell>
          <cell r="S108">
            <v>0</v>
          </cell>
          <cell r="V108">
            <v>0</v>
          </cell>
        </row>
        <row r="109">
          <cell r="G109">
            <v>0</v>
          </cell>
          <cell r="J109">
            <v>0</v>
          </cell>
          <cell r="M109">
            <v>0</v>
          </cell>
          <cell r="P109">
            <v>0</v>
          </cell>
          <cell r="S109">
            <v>0</v>
          </cell>
          <cell r="V109">
            <v>0</v>
          </cell>
        </row>
        <row r="110">
          <cell r="G110">
            <v>0</v>
          </cell>
          <cell r="J110">
            <v>0</v>
          </cell>
          <cell r="M110">
            <v>0</v>
          </cell>
          <cell r="P110">
            <v>0</v>
          </cell>
          <cell r="S110">
            <v>0</v>
          </cell>
          <cell r="V110">
            <v>0</v>
          </cell>
        </row>
        <row r="111">
          <cell r="G111">
            <v>0</v>
          </cell>
          <cell r="J111">
            <v>0</v>
          </cell>
          <cell r="M111">
            <v>0</v>
          </cell>
          <cell r="P111">
            <v>0</v>
          </cell>
          <cell r="S111">
            <v>0</v>
          </cell>
          <cell r="V111">
            <v>0</v>
          </cell>
        </row>
        <row r="112">
          <cell r="G112">
            <v>0</v>
          </cell>
          <cell r="J112">
            <v>0</v>
          </cell>
          <cell r="M112">
            <v>0</v>
          </cell>
          <cell r="P112">
            <v>0</v>
          </cell>
          <cell r="S112">
            <v>0</v>
          </cell>
          <cell r="V112">
            <v>0</v>
          </cell>
        </row>
        <row r="113">
          <cell r="G113">
            <v>0</v>
          </cell>
          <cell r="J113">
            <v>0</v>
          </cell>
          <cell r="M113">
            <v>0</v>
          </cell>
          <cell r="P113">
            <v>0</v>
          </cell>
          <cell r="S113">
            <v>0</v>
          </cell>
          <cell r="V113">
            <v>0</v>
          </cell>
        </row>
        <row r="114">
          <cell r="G114">
            <v>0</v>
          </cell>
          <cell r="J114">
            <v>0</v>
          </cell>
          <cell r="M114">
            <v>0</v>
          </cell>
          <cell r="P114">
            <v>0</v>
          </cell>
          <cell r="S114">
            <v>0</v>
          </cell>
          <cell r="V114">
            <v>0</v>
          </cell>
        </row>
        <row r="115">
          <cell r="G115">
            <v>0</v>
          </cell>
          <cell r="J115">
            <v>0</v>
          </cell>
          <cell r="M115">
            <v>0</v>
          </cell>
          <cell r="P115">
            <v>0</v>
          </cell>
          <cell r="S115">
            <v>0</v>
          </cell>
          <cell r="V115">
            <v>0</v>
          </cell>
        </row>
        <row r="116">
          <cell r="G116">
            <v>0</v>
          </cell>
          <cell r="J116">
            <v>0</v>
          </cell>
          <cell r="M116">
            <v>0</v>
          </cell>
          <cell r="P116">
            <v>0</v>
          </cell>
          <cell r="S116">
            <v>0</v>
          </cell>
          <cell r="V116">
            <v>0</v>
          </cell>
        </row>
        <row r="117">
          <cell r="G117">
            <v>0</v>
          </cell>
          <cell r="J117">
            <v>0</v>
          </cell>
          <cell r="M117">
            <v>0</v>
          </cell>
          <cell r="P117">
            <v>0</v>
          </cell>
          <cell r="S117">
            <v>0</v>
          </cell>
          <cell r="V117">
            <v>0</v>
          </cell>
        </row>
        <row r="118">
          <cell r="G118">
            <v>0</v>
          </cell>
          <cell r="J118">
            <v>0</v>
          </cell>
          <cell r="M118">
            <v>0</v>
          </cell>
          <cell r="P118">
            <v>0</v>
          </cell>
          <cell r="S118">
            <v>0</v>
          </cell>
          <cell r="V118">
            <v>0</v>
          </cell>
        </row>
        <row r="119">
          <cell r="G119">
            <v>0</v>
          </cell>
          <cell r="J119">
            <v>0</v>
          </cell>
          <cell r="M119">
            <v>0</v>
          </cell>
          <cell r="P119">
            <v>0</v>
          </cell>
          <cell r="S119">
            <v>0</v>
          </cell>
          <cell r="V119">
            <v>0</v>
          </cell>
        </row>
        <row r="120">
          <cell r="G120">
            <v>0</v>
          </cell>
          <cell r="J120">
            <v>0</v>
          </cell>
          <cell r="M120">
            <v>0</v>
          </cell>
          <cell r="P120">
            <v>0</v>
          </cell>
          <cell r="S120">
            <v>0</v>
          </cell>
          <cell r="V120">
            <v>0</v>
          </cell>
        </row>
        <row r="121">
          <cell r="G121">
            <v>0</v>
          </cell>
          <cell r="J121">
            <v>0</v>
          </cell>
          <cell r="M121">
            <v>0</v>
          </cell>
          <cell r="P121">
            <v>0</v>
          </cell>
          <cell r="S121">
            <v>0</v>
          </cell>
          <cell r="V121">
            <v>0</v>
          </cell>
        </row>
        <row r="122">
          <cell r="G122">
            <v>0</v>
          </cell>
          <cell r="J122">
            <v>0</v>
          </cell>
          <cell r="M122">
            <v>0</v>
          </cell>
          <cell r="P122">
            <v>0</v>
          </cell>
          <cell r="S122">
            <v>0</v>
          </cell>
          <cell r="V122">
            <v>0</v>
          </cell>
        </row>
        <row r="123">
          <cell r="G123">
            <v>0</v>
          </cell>
          <cell r="J123">
            <v>0</v>
          </cell>
          <cell r="M123">
            <v>0</v>
          </cell>
          <cell r="P123">
            <v>0</v>
          </cell>
          <cell r="S123">
            <v>0</v>
          </cell>
          <cell r="V123">
            <v>0</v>
          </cell>
        </row>
        <row r="124">
          <cell r="G124">
            <v>0</v>
          </cell>
          <cell r="J124">
            <v>0</v>
          </cell>
          <cell r="M124">
            <v>0</v>
          </cell>
          <cell r="P124">
            <v>0</v>
          </cell>
          <cell r="S124">
            <v>0</v>
          </cell>
          <cell r="V124">
            <v>0</v>
          </cell>
        </row>
        <row r="125">
          <cell r="G125">
            <v>0</v>
          </cell>
          <cell r="J125">
            <v>0</v>
          </cell>
          <cell r="M125">
            <v>0</v>
          </cell>
          <cell r="P125">
            <v>0</v>
          </cell>
          <cell r="S125">
            <v>0</v>
          </cell>
          <cell r="V125">
            <v>0</v>
          </cell>
        </row>
        <row r="126">
          <cell r="G126">
            <v>0</v>
          </cell>
          <cell r="J126">
            <v>0</v>
          </cell>
          <cell r="M126">
            <v>0</v>
          </cell>
          <cell r="P126">
            <v>0</v>
          </cell>
          <cell r="S126">
            <v>0</v>
          </cell>
          <cell r="V126">
            <v>0</v>
          </cell>
        </row>
        <row r="127">
          <cell r="G127">
            <v>0</v>
          </cell>
          <cell r="J127">
            <v>0</v>
          </cell>
          <cell r="M127">
            <v>0</v>
          </cell>
          <cell r="P127">
            <v>0</v>
          </cell>
          <cell r="S127">
            <v>0</v>
          </cell>
          <cell r="V127">
            <v>0</v>
          </cell>
        </row>
        <row r="128">
          <cell r="G128">
            <v>0</v>
          </cell>
          <cell r="J128">
            <v>0</v>
          </cell>
          <cell r="M128">
            <v>0</v>
          </cell>
          <cell r="P128">
            <v>0</v>
          </cell>
          <cell r="S128">
            <v>0</v>
          </cell>
          <cell r="V128">
            <v>0</v>
          </cell>
        </row>
        <row r="129">
          <cell r="G129">
            <v>0</v>
          </cell>
          <cell r="J129">
            <v>0</v>
          </cell>
          <cell r="M129">
            <v>0</v>
          </cell>
          <cell r="P129">
            <v>0</v>
          </cell>
          <cell r="S129">
            <v>0</v>
          </cell>
          <cell r="V129">
            <v>0</v>
          </cell>
        </row>
        <row r="130">
          <cell r="G130">
            <v>0</v>
          </cell>
          <cell r="J130">
            <v>0</v>
          </cell>
          <cell r="M130">
            <v>0</v>
          </cell>
          <cell r="P130">
            <v>0</v>
          </cell>
          <cell r="S130">
            <v>0</v>
          </cell>
          <cell r="V130">
            <v>0</v>
          </cell>
        </row>
        <row r="131">
          <cell r="G131">
            <v>0</v>
          </cell>
          <cell r="J131">
            <v>0</v>
          </cell>
          <cell r="M131">
            <v>0</v>
          </cell>
          <cell r="P131">
            <v>0</v>
          </cell>
          <cell r="S131">
            <v>0</v>
          </cell>
          <cell r="V131">
            <v>0</v>
          </cell>
        </row>
        <row r="132">
          <cell r="G132">
            <v>0</v>
          </cell>
          <cell r="J132">
            <v>0</v>
          </cell>
          <cell r="M132">
            <v>0</v>
          </cell>
          <cell r="P132">
            <v>0</v>
          </cell>
          <cell r="S132">
            <v>0</v>
          </cell>
          <cell r="V132">
            <v>0</v>
          </cell>
        </row>
        <row r="133">
          <cell r="G133">
            <v>0</v>
          </cell>
          <cell r="J133">
            <v>0</v>
          </cell>
          <cell r="M133">
            <v>0</v>
          </cell>
          <cell r="P133">
            <v>0</v>
          </cell>
          <cell r="S133">
            <v>0</v>
          </cell>
          <cell r="V133">
            <v>0</v>
          </cell>
        </row>
        <row r="134">
          <cell r="G134">
            <v>0</v>
          </cell>
          <cell r="J134">
            <v>0</v>
          </cell>
          <cell r="M134">
            <v>0</v>
          </cell>
          <cell r="P134">
            <v>0</v>
          </cell>
          <cell r="S134">
            <v>0</v>
          </cell>
          <cell r="V134">
            <v>0</v>
          </cell>
        </row>
        <row r="135">
          <cell r="G135">
            <v>0</v>
          </cell>
          <cell r="J135">
            <v>0</v>
          </cell>
          <cell r="M135">
            <v>0</v>
          </cell>
          <cell r="P135">
            <v>0</v>
          </cell>
          <cell r="S135">
            <v>0</v>
          </cell>
          <cell r="V135">
            <v>0</v>
          </cell>
        </row>
        <row r="136">
          <cell r="G136">
            <v>0</v>
          </cell>
          <cell r="J136">
            <v>0</v>
          </cell>
          <cell r="M136">
            <v>0</v>
          </cell>
          <cell r="P136">
            <v>0</v>
          </cell>
          <cell r="S136">
            <v>0</v>
          </cell>
          <cell r="V136">
            <v>0</v>
          </cell>
        </row>
        <row r="137">
          <cell r="G137">
            <v>0</v>
          </cell>
          <cell r="J137">
            <v>0</v>
          </cell>
          <cell r="M137">
            <v>0</v>
          </cell>
          <cell r="P137">
            <v>0</v>
          </cell>
          <cell r="S137">
            <v>0</v>
          </cell>
          <cell r="V137">
            <v>0</v>
          </cell>
        </row>
        <row r="138">
          <cell r="G138">
            <v>0</v>
          </cell>
          <cell r="J138">
            <v>0</v>
          </cell>
          <cell r="M138">
            <v>0</v>
          </cell>
          <cell r="P138">
            <v>0</v>
          </cell>
          <cell r="S138">
            <v>0</v>
          </cell>
          <cell r="V138">
            <v>0</v>
          </cell>
        </row>
        <row r="139">
          <cell r="G139">
            <v>0</v>
          </cell>
          <cell r="J139">
            <v>0</v>
          </cell>
          <cell r="M139">
            <v>0</v>
          </cell>
          <cell r="P139">
            <v>0</v>
          </cell>
          <cell r="S139">
            <v>0</v>
          </cell>
          <cell r="V139">
            <v>0</v>
          </cell>
        </row>
        <row r="140">
          <cell r="G140">
            <v>0</v>
          </cell>
          <cell r="J140">
            <v>0</v>
          </cell>
          <cell r="M140">
            <v>0</v>
          </cell>
          <cell r="P140">
            <v>0</v>
          </cell>
          <cell r="S140">
            <v>0</v>
          </cell>
          <cell r="V140">
            <v>0</v>
          </cell>
        </row>
        <row r="141">
          <cell r="G141">
            <v>0</v>
          </cell>
          <cell r="J141">
            <v>0</v>
          </cell>
          <cell r="M141">
            <v>0</v>
          </cell>
          <cell r="P141">
            <v>0</v>
          </cell>
          <cell r="S141">
            <v>0</v>
          </cell>
          <cell r="V141">
            <v>0</v>
          </cell>
        </row>
        <row r="142">
          <cell r="G142">
            <v>0</v>
          </cell>
          <cell r="J142">
            <v>0</v>
          </cell>
          <cell r="M142">
            <v>0</v>
          </cell>
          <cell r="P142">
            <v>0</v>
          </cell>
          <cell r="S142">
            <v>0</v>
          </cell>
          <cell r="V142">
            <v>0</v>
          </cell>
        </row>
        <row r="143">
          <cell r="G143">
            <v>0</v>
          </cell>
          <cell r="J143">
            <v>0</v>
          </cell>
          <cell r="M143">
            <v>0</v>
          </cell>
          <cell r="P143">
            <v>0</v>
          </cell>
          <cell r="S143">
            <v>0</v>
          </cell>
          <cell r="V143">
            <v>0</v>
          </cell>
        </row>
        <row r="144">
          <cell r="G144">
            <v>0</v>
          </cell>
          <cell r="J144">
            <v>0</v>
          </cell>
          <cell r="M144">
            <v>0</v>
          </cell>
          <cell r="P144">
            <v>0</v>
          </cell>
          <cell r="S144">
            <v>0</v>
          </cell>
          <cell r="V144">
            <v>0</v>
          </cell>
        </row>
        <row r="145">
          <cell r="G145">
            <v>0</v>
          </cell>
          <cell r="J145">
            <v>0</v>
          </cell>
          <cell r="M145">
            <v>0</v>
          </cell>
          <cell r="P145">
            <v>0</v>
          </cell>
          <cell r="S145">
            <v>0</v>
          </cell>
          <cell r="V145">
            <v>0</v>
          </cell>
        </row>
        <row r="146">
          <cell r="G146">
            <v>0</v>
          </cell>
          <cell r="J146">
            <v>0</v>
          </cell>
          <cell r="M146">
            <v>0</v>
          </cell>
          <cell r="P146">
            <v>0</v>
          </cell>
          <cell r="S146">
            <v>0</v>
          </cell>
          <cell r="V146">
            <v>0</v>
          </cell>
        </row>
        <row r="147">
          <cell r="G147">
            <v>0</v>
          </cell>
          <cell r="J147">
            <v>0</v>
          </cell>
          <cell r="M147">
            <v>0</v>
          </cell>
          <cell r="P147">
            <v>0</v>
          </cell>
          <cell r="S147">
            <v>0</v>
          </cell>
          <cell r="V147">
            <v>0</v>
          </cell>
        </row>
        <row r="148">
          <cell r="G148">
            <v>0</v>
          </cell>
          <cell r="J148">
            <v>0</v>
          </cell>
          <cell r="M148">
            <v>0</v>
          </cell>
          <cell r="P148">
            <v>0</v>
          </cell>
          <cell r="S148">
            <v>0</v>
          </cell>
          <cell r="V148">
            <v>0</v>
          </cell>
        </row>
        <row r="149">
          <cell r="G149">
            <v>0</v>
          </cell>
          <cell r="J149">
            <v>0</v>
          </cell>
          <cell r="M149">
            <v>0</v>
          </cell>
          <cell r="P149">
            <v>0</v>
          </cell>
          <cell r="S149">
            <v>0</v>
          </cell>
          <cell r="V149">
            <v>0</v>
          </cell>
        </row>
        <row r="150">
          <cell r="G150">
            <v>0</v>
          </cell>
          <cell r="J150">
            <v>0</v>
          </cell>
          <cell r="M150">
            <v>0</v>
          </cell>
          <cell r="P150">
            <v>0</v>
          </cell>
          <cell r="S150">
            <v>0</v>
          </cell>
          <cell r="V150">
            <v>0</v>
          </cell>
        </row>
        <row r="151">
          <cell r="G151">
            <v>0</v>
          </cell>
          <cell r="J151">
            <v>0</v>
          </cell>
          <cell r="M151">
            <v>0</v>
          </cell>
          <cell r="P151">
            <v>0</v>
          </cell>
          <cell r="S151">
            <v>0</v>
          </cell>
          <cell r="V151">
            <v>0</v>
          </cell>
        </row>
        <row r="152">
          <cell r="G152">
            <v>0</v>
          </cell>
          <cell r="J152">
            <v>0</v>
          </cell>
          <cell r="M152">
            <v>0</v>
          </cell>
          <cell r="P152">
            <v>0</v>
          </cell>
          <cell r="S152">
            <v>0</v>
          </cell>
          <cell r="V152">
            <v>0</v>
          </cell>
        </row>
        <row r="153">
          <cell r="G153">
            <v>0</v>
          </cell>
          <cell r="J153">
            <v>0</v>
          </cell>
          <cell r="M153">
            <v>0</v>
          </cell>
          <cell r="P153">
            <v>0</v>
          </cell>
          <cell r="S153">
            <v>0</v>
          </cell>
          <cell r="V153">
            <v>0</v>
          </cell>
        </row>
        <row r="154">
          <cell r="G154">
            <v>0</v>
          </cell>
          <cell r="J154">
            <v>0</v>
          </cell>
          <cell r="M154">
            <v>0</v>
          </cell>
          <cell r="P154">
            <v>0</v>
          </cell>
          <cell r="S154">
            <v>0</v>
          </cell>
          <cell r="V154">
            <v>0</v>
          </cell>
        </row>
        <row r="155">
          <cell r="G155">
            <v>0</v>
          </cell>
          <cell r="J155">
            <v>0</v>
          </cell>
          <cell r="M155">
            <v>0</v>
          </cell>
          <cell r="P155">
            <v>0</v>
          </cell>
          <cell r="S155">
            <v>0</v>
          </cell>
          <cell r="V155">
            <v>0</v>
          </cell>
        </row>
        <row r="156">
          <cell r="G156">
            <v>0</v>
          </cell>
          <cell r="J156">
            <v>0</v>
          </cell>
          <cell r="M156">
            <v>0</v>
          </cell>
          <cell r="P156">
            <v>0</v>
          </cell>
          <cell r="S156">
            <v>0</v>
          </cell>
          <cell r="V156">
            <v>0</v>
          </cell>
        </row>
        <row r="157">
          <cell r="G157">
            <v>0</v>
          </cell>
          <cell r="J157">
            <v>0</v>
          </cell>
          <cell r="M157">
            <v>0</v>
          </cell>
          <cell r="P157">
            <v>0</v>
          </cell>
          <cell r="S157">
            <v>0</v>
          </cell>
          <cell r="V157">
            <v>0</v>
          </cell>
        </row>
        <row r="158">
          <cell r="G158">
            <v>0</v>
          </cell>
          <cell r="J158">
            <v>0</v>
          </cell>
          <cell r="M158">
            <v>0</v>
          </cell>
          <cell r="P158">
            <v>0</v>
          </cell>
          <cell r="S158">
            <v>0</v>
          </cell>
          <cell r="V158">
            <v>0</v>
          </cell>
        </row>
        <row r="159">
          <cell r="G159">
            <v>0</v>
          </cell>
          <cell r="J159">
            <v>0</v>
          </cell>
          <cell r="M159">
            <v>0</v>
          </cell>
          <cell r="P159">
            <v>0</v>
          </cell>
          <cell r="S159">
            <v>0</v>
          </cell>
          <cell r="V159">
            <v>0</v>
          </cell>
        </row>
        <row r="160">
          <cell r="G160">
            <v>0</v>
          </cell>
          <cell r="J160">
            <v>0</v>
          </cell>
          <cell r="M160">
            <v>0</v>
          </cell>
          <cell r="P160">
            <v>0</v>
          </cell>
          <cell r="S160">
            <v>0</v>
          </cell>
          <cell r="V160">
            <v>0</v>
          </cell>
        </row>
        <row r="161">
          <cell r="G161">
            <v>0</v>
          </cell>
          <cell r="J161">
            <v>0</v>
          </cell>
          <cell r="M161">
            <v>0</v>
          </cell>
          <cell r="P161">
            <v>0</v>
          </cell>
          <cell r="S161">
            <v>0</v>
          </cell>
          <cell r="V161">
            <v>0</v>
          </cell>
        </row>
        <row r="162">
          <cell r="G162">
            <v>0</v>
          </cell>
          <cell r="J162">
            <v>0</v>
          </cell>
          <cell r="M162">
            <v>0</v>
          </cell>
          <cell r="P162">
            <v>0</v>
          </cell>
          <cell r="S162">
            <v>0</v>
          </cell>
          <cell r="V162">
            <v>0</v>
          </cell>
        </row>
        <row r="163">
          <cell r="G163">
            <v>0</v>
          </cell>
          <cell r="J163">
            <v>0</v>
          </cell>
          <cell r="M163">
            <v>0</v>
          </cell>
          <cell r="P163">
            <v>0</v>
          </cell>
          <cell r="S163">
            <v>0</v>
          </cell>
          <cell r="V163">
            <v>0</v>
          </cell>
        </row>
        <row r="164">
          <cell r="G164">
            <v>0</v>
          </cell>
          <cell r="J164">
            <v>0</v>
          </cell>
          <cell r="M164">
            <v>0</v>
          </cell>
          <cell r="P164">
            <v>0</v>
          </cell>
          <cell r="S164">
            <v>0</v>
          </cell>
          <cell r="V164">
            <v>0</v>
          </cell>
        </row>
        <row r="165">
          <cell r="G165">
            <v>0</v>
          </cell>
          <cell r="J165">
            <v>0</v>
          </cell>
          <cell r="M165">
            <v>0</v>
          </cell>
          <cell r="P165">
            <v>0</v>
          </cell>
          <cell r="S165">
            <v>0</v>
          </cell>
          <cell r="V165">
            <v>0</v>
          </cell>
        </row>
        <row r="166">
          <cell r="G166">
            <v>0</v>
          </cell>
          <cell r="J166">
            <v>0</v>
          </cell>
          <cell r="M166">
            <v>0</v>
          </cell>
          <cell r="P166">
            <v>0</v>
          </cell>
          <cell r="S166">
            <v>0</v>
          </cell>
          <cell r="V166">
            <v>0</v>
          </cell>
        </row>
        <row r="167">
          <cell r="G167">
            <v>0</v>
          </cell>
          <cell r="J167">
            <v>0</v>
          </cell>
          <cell r="M167">
            <v>0</v>
          </cell>
          <cell r="P167">
            <v>0</v>
          </cell>
          <cell r="S167">
            <v>0</v>
          </cell>
          <cell r="V167">
            <v>0</v>
          </cell>
        </row>
        <row r="168">
          <cell r="G168">
            <v>0</v>
          </cell>
          <cell r="J168">
            <v>0</v>
          </cell>
          <cell r="M168">
            <v>0</v>
          </cell>
          <cell r="P168">
            <v>0</v>
          </cell>
          <cell r="S168">
            <v>0</v>
          </cell>
          <cell r="V168">
            <v>0</v>
          </cell>
        </row>
        <row r="169">
          <cell r="G169">
            <v>0</v>
          </cell>
          <cell r="J169">
            <v>0</v>
          </cell>
          <cell r="M169">
            <v>0</v>
          </cell>
          <cell r="P169">
            <v>0</v>
          </cell>
          <cell r="S169">
            <v>0</v>
          </cell>
          <cell r="V169">
            <v>0</v>
          </cell>
        </row>
        <row r="170">
          <cell r="G170">
            <v>0</v>
          </cell>
          <cell r="J170">
            <v>0</v>
          </cell>
          <cell r="M170">
            <v>0</v>
          </cell>
          <cell r="P170">
            <v>0</v>
          </cell>
          <cell r="S170">
            <v>0</v>
          </cell>
          <cell r="V170">
            <v>0</v>
          </cell>
        </row>
        <row r="171">
          <cell r="G171">
            <v>0</v>
          </cell>
          <cell r="J171">
            <v>0</v>
          </cell>
          <cell r="M171">
            <v>0</v>
          </cell>
          <cell r="P171">
            <v>0</v>
          </cell>
          <cell r="S171">
            <v>0</v>
          </cell>
          <cell r="V171">
            <v>0</v>
          </cell>
        </row>
        <row r="172">
          <cell r="G172">
            <v>0</v>
          </cell>
          <cell r="J172">
            <v>0</v>
          </cell>
          <cell r="M172">
            <v>0</v>
          </cell>
          <cell r="P172">
            <v>0</v>
          </cell>
          <cell r="S172">
            <v>0</v>
          </cell>
          <cell r="V172">
            <v>0</v>
          </cell>
        </row>
        <row r="173">
          <cell r="G173">
            <v>0</v>
          </cell>
          <cell r="J173">
            <v>0</v>
          </cell>
          <cell r="M173">
            <v>0</v>
          </cell>
          <cell r="P173">
            <v>0</v>
          </cell>
          <cell r="S173">
            <v>0</v>
          </cell>
          <cell r="V173">
            <v>0</v>
          </cell>
        </row>
        <row r="174">
          <cell r="G174">
            <v>0</v>
          </cell>
          <cell r="J174">
            <v>0</v>
          </cell>
          <cell r="M174">
            <v>0</v>
          </cell>
          <cell r="P174">
            <v>0</v>
          </cell>
          <cell r="S174">
            <v>0</v>
          </cell>
          <cell r="V174">
            <v>0</v>
          </cell>
        </row>
        <row r="175">
          <cell r="G175">
            <v>0</v>
          </cell>
          <cell r="J175">
            <v>0</v>
          </cell>
          <cell r="M175">
            <v>0</v>
          </cell>
          <cell r="P175">
            <v>0</v>
          </cell>
          <cell r="S175">
            <v>0</v>
          </cell>
          <cell r="V175">
            <v>0</v>
          </cell>
        </row>
        <row r="176">
          <cell r="G176">
            <v>0</v>
          </cell>
          <cell r="J176">
            <v>0</v>
          </cell>
          <cell r="M176">
            <v>0</v>
          </cell>
          <cell r="P176">
            <v>0</v>
          </cell>
          <cell r="S176">
            <v>0</v>
          </cell>
          <cell r="V176">
            <v>0</v>
          </cell>
        </row>
        <row r="177">
          <cell r="G177">
            <v>0</v>
          </cell>
          <cell r="J177">
            <v>0</v>
          </cell>
          <cell r="M177">
            <v>0</v>
          </cell>
          <cell r="P177">
            <v>0</v>
          </cell>
          <cell r="S177">
            <v>0</v>
          </cell>
          <cell r="V177">
            <v>0</v>
          </cell>
        </row>
        <row r="178">
          <cell r="G178">
            <v>0</v>
          </cell>
          <cell r="J178">
            <v>0</v>
          </cell>
          <cell r="M178">
            <v>0</v>
          </cell>
          <cell r="P178">
            <v>0</v>
          </cell>
          <cell r="S178">
            <v>0</v>
          </cell>
          <cell r="V178">
            <v>0</v>
          </cell>
        </row>
        <row r="179">
          <cell r="G179">
            <v>0</v>
          </cell>
          <cell r="J179">
            <v>0</v>
          </cell>
          <cell r="M179">
            <v>0</v>
          </cell>
          <cell r="P179">
            <v>0</v>
          </cell>
          <cell r="S179">
            <v>0</v>
          </cell>
          <cell r="V179">
            <v>0</v>
          </cell>
        </row>
        <row r="180">
          <cell r="G180">
            <v>0</v>
          </cell>
          <cell r="J180">
            <v>0</v>
          </cell>
          <cell r="M180">
            <v>0</v>
          </cell>
          <cell r="P180">
            <v>0</v>
          </cell>
          <cell r="S180">
            <v>0</v>
          </cell>
          <cell r="V180">
            <v>0</v>
          </cell>
        </row>
        <row r="181">
          <cell r="G181">
            <v>0</v>
          </cell>
          <cell r="J181">
            <v>0</v>
          </cell>
          <cell r="M181">
            <v>0</v>
          </cell>
          <cell r="P181">
            <v>0</v>
          </cell>
          <cell r="S181">
            <v>0</v>
          </cell>
          <cell r="V181">
            <v>0</v>
          </cell>
        </row>
        <row r="182">
          <cell r="G182">
            <v>0</v>
          </cell>
          <cell r="J182">
            <v>0</v>
          </cell>
          <cell r="M182">
            <v>0</v>
          </cell>
          <cell r="P182">
            <v>0</v>
          </cell>
          <cell r="S182">
            <v>0</v>
          </cell>
          <cell r="V182">
            <v>0</v>
          </cell>
        </row>
        <row r="183">
          <cell r="G183">
            <v>0</v>
          </cell>
          <cell r="J183">
            <v>0</v>
          </cell>
          <cell r="M183">
            <v>0</v>
          </cell>
          <cell r="P183">
            <v>0</v>
          </cell>
          <cell r="S183">
            <v>0</v>
          </cell>
          <cell r="V183">
            <v>0</v>
          </cell>
        </row>
        <row r="184">
          <cell r="G184">
            <v>0</v>
          </cell>
          <cell r="J184">
            <v>0</v>
          </cell>
          <cell r="M184">
            <v>0</v>
          </cell>
          <cell r="P184">
            <v>0</v>
          </cell>
          <cell r="S184">
            <v>0</v>
          </cell>
          <cell r="V184">
            <v>0</v>
          </cell>
        </row>
        <row r="185">
          <cell r="G185">
            <v>0</v>
          </cell>
          <cell r="J185">
            <v>0</v>
          </cell>
          <cell r="M185">
            <v>0</v>
          </cell>
          <cell r="P185">
            <v>0</v>
          </cell>
          <cell r="S185">
            <v>0</v>
          </cell>
          <cell r="V185">
            <v>0</v>
          </cell>
        </row>
        <row r="186">
          <cell r="G186">
            <v>0</v>
          </cell>
          <cell r="J186">
            <v>0</v>
          </cell>
          <cell r="M186">
            <v>0</v>
          </cell>
          <cell r="P186">
            <v>0</v>
          </cell>
          <cell r="S186">
            <v>0</v>
          </cell>
          <cell r="V186">
            <v>0</v>
          </cell>
        </row>
        <row r="187">
          <cell r="G187">
            <v>0</v>
          </cell>
          <cell r="J187">
            <v>0</v>
          </cell>
          <cell r="M187">
            <v>0</v>
          </cell>
          <cell r="P187">
            <v>0</v>
          </cell>
          <cell r="S187">
            <v>0</v>
          </cell>
          <cell r="V187">
            <v>0</v>
          </cell>
        </row>
        <row r="188">
          <cell r="G188">
            <v>0</v>
          </cell>
          <cell r="J188">
            <v>0</v>
          </cell>
          <cell r="M188">
            <v>0</v>
          </cell>
          <cell r="P188">
            <v>0</v>
          </cell>
          <cell r="S188">
            <v>0</v>
          </cell>
          <cell r="V188">
            <v>0</v>
          </cell>
        </row>
        <row r="189">
          <cell r="G189">
            <v>0</v>
          </cell>
          <cell r="J189">
            <v>0</v>
          </cell>
          <cell r="M189">
            <v>0</v>
          </cell>
          <cell r="P189">
            <v>0</v>
          </cell>
          <cell r="S189">
            <v>0</v>
          </cell>
          <cell r="V189">
            <v>0</v>
          </cell>
        </row>
        <row r="190">
          <cell r="G190">
            <v>0</v>
          </cell>
          <cell r="J190">
            <v>0</v>
          </cell>
          <cell r="M190">
            <v>0</v>
          </cell>
          <cell r="P190">
            <v>0</v>
          </cell>
          <cell r="S190">
            <v>0</v>
          </cell>
          <cell r="V190">
            <v>0</v>
          </cell>
        </row>
        <row r="191">
          <cell r="G191">
            <v>0</v>
          </cell>
          <cell r="J191">
            <v>0</v>
          </cell>
          <cell r="M191">
            <v>0</v>
          </cell>
          <cell r="P191">
            <v>0</v>
          </cell>
          <cell r="S191">
            <v>0</v>
          </cell>
          <cell r="V191">
            <v>0</v>
          </cell>
        </row>
        <row r="192">
          <cell r="G192">
            <v>0</v>
          </cell>
          <cell r="J192">
            <v>0</v>
          </cell>
          <cell r="M192">
            <v>0</v>
          </cell>
          <cell r="P192">
            <v>0</v>
          </cell>
          <cell r="S192">
            <v>0</v>
          </cell>
          <cell r="V192">
            <v>0</v>
          </cell>
        </row>
        <row r="193">
          <cell r="G193">
            <v>0</v>
          </cell>
          <cell r="J193">
            <v>0</v>
          </cell>
          <cell r="M193">
            <v>0</v>
          </cell>
          <cell r="P193">
            <v>0</v>
          </cell>
          <cell r="S193">
            <v>0</v>
          </cell>
          <cell r="V193">
            <v>0</v>
          </cell>
        </row>
        <row r="194">
          <cell r="G194">
            <v>0</v>
          </cell>
          <cell r="J194">
            <v>0</v>
          </cell>
          <cell r="M194">
            <v>0</v>
          </cell>
          <cell r="P194">
            <v>0</v>
          </cell>
          <cell r="S194">
            <v>0</v>
          </cell>
          <cell r="V194">
            <v>0</v>
          </cell>
        </row>
        <row r="195">
          <cell r="G195">
            <v>0</v>
          </cell>
          <cell r="J195">
            <v>0</v>
          </cell>
          <cell r="M195">
            <v>0</v>
          </cell>
          <cell r="P195">
            <v>0</v>
          </cell>
          <cell r="S195">
            <v>0</v>
          </cell>
          <cell r="V195">
            <v>0</v>
          </cell>
        </row>
        <row r="196">
          <cell r="G196">
            <v>0</v>
          </cell>
          <cell r="J196">
            <v>0</v>
          </cell>
          <cell r="M196">
            <v>0</v>
          </cell>
          <cell r="P196">
            <v>0</v>
          </cell>
          <cell r="S196">
            <v>0</v>
          </cell>
          <cell r="V196">
            <v>0</v>
          </cell>
        </row>
        <row r="197">
          <cell r="G197">
            <v>0</v>
          </cell>
          <cell r="J197">
            <v>0</v>
          </cell>
          <cell r="M197">
            <v>0</v>
          </cell>
          <cell r="P197">
            <v>0</v>
          </cell>
          <cell r="S197">
            <v>0</v>
          </cell>
          <cell r="V197">
            <v>0</v>
          </cell>
        </row>
        <row r="198">
          <cell r="G198">
            <v>0</v>
          </cell>
          <cell r="J198">
            <v>0</v>
          </cell>
          <cell r="M198">
            <v>0</v>
          </cell>
          <cell r="P198">
            <v>0</v>
          </cell>
          <cell r="S198">
            <v>0</v>
          </cell>
          <cell r="V198">
            <v>0</v>
          </cell>
        </row>
        <row r="199">
          <cell r="G199">
            <v>0</v>
          </cell>
          <cell r="J199">
            <v>0</v>
          </cell>
          <cell r="M199">
            <v>0</v>
          </cell>
          <cell r="P199">
            <v>0</v>
          </cell>
          <cell r="S199">
            <v>0</v>
          </cell>
          <cell r="V199">
            <v>0</v>
          </cell>
        </row>
        <row r="200">
          <cell r="G200">
            <v>0</v>
          </cell>
          <cell r="J200">
            <v>0</v>
          </cell>
          <cell r="M200">
            <v>0</v>
          </cell>
          <cell r="P200">
            <v>0</v>
          </cell>
          <cell r="S200">
            <v>0</v>
          </cell>
          <cell r="V200">
            <v>0</v>
          </cell>
        </row>
        <row r="201">
          <cell r="G201">
            <v>0</v>
          </cell>
          <cell r="J201">
            <v>0</v>
          </cell>
          <cell r="M201">
            <v>0</v>
          </cell>
          <cell r="P201">
            <v>0</v>
          </cell>
          <cell r="S201">
            <v>0</v>
          </cell>
          <cell r="V201">
            <v>0</v>
          </cell>
        </row>
        <row r="202">
          <cell r="G202">
            <v>0</v>
          </cell>
          <cell r="J202">
            <v>0</v>
          </cell>
          <cell r="M202">
            <v>0</v>
          </cell>
          <cell r="P202">
            <v>0</v>
          </cell>
          <cell r="S202">
            <v>0</v>
          </cell>
          <cell r="V202">
            <v>0</v>
          </cell>
        </row>
        <row r="203">
          <cell r="G203">
            <v>0</v>
          </cell>
          <cell r="J203">
            <v>0</v>
          </cell>
          <cell r="M203">
            <v>0</v>
          </cell>
          <cell r="P203">
            <v>0</v>
          </cell>
          <cell r="S203">
            <v>0</v>
          </cell>
          <cell r="V203">
            <v>0</v>
          </cell>
        </row>
        <row r="204">
          <cell r="G204">
            <v>0</v>
          </cell>
          <cell r="J204">
            <v>0</v>
          </cell>
          <cell r="M204">
            <v>0</v>
          </cell>
          <cell r="P204">
            <v>0</v>
          </cell>
          <cell r="S204">
            <v>0</v>
          </cell>
          <cell r="V204">
            <v>0</v>
          </cell>
        </row>
        <row r="205">
          <cell r="G205">
            <v>0</v>
          </cell>
          <cell r="J205">
            <v>0</v>
          </cell>
          <cell r="M205">
            <v>0</v>
          </cell>
          <cell r="P205">
            <v>0</v>
          </cell>
          <cell r="S205">
            <v>0</v>
          </cell>
          <cell r="V205">
            <v>0</v>
          </cell>
        </row>
        <row r="206">
          <cell r="G206">
            <v>0</v>
          </cell>
          <cell r="J206">
            <v>0</v>
          </cell>
          <cell r="M206">
            <v>0</v>
          </cell>
          <cell r="P206">
            <v>0</v>
          </cell>
          <cell r="S206">
            <v>0</v>
          </cell>
          <cell r="V206">
            <v>0</v>
          </cell>
        </row>
        <row r="207">
          <cell r="G207">
            <v>0</v>
          </cell>
          <cell r="J207">
            <v>0</v>
          </cell>
          <cell r="M207">
            <v>0</v>
          </cell>
          <cell r="P207">
            <v>0</v>
          </cell>
          <cell r="S207">
            <v>0</v>
          </cell>
          <cell r="V207">
            <v>0</v>
          </cell>
        </row>
        <row r="208">
          <cell r="G208">
            <v>0</v>
          </cell>
          <cell r="J208">
            <v>0</v>
          </cell>
          <cell r="M208">
            <v>0</v>
          </cell>
          <cell r="P208">
            <v>0</v>
          </cell>
          <cell r="S208">
            <v>0</v>
          </cell>
          <cell r="V208">
            <v>0</v>
          </cell>
        </row>
        <row r="209">
          <cell r="G209">
            <v>0</v>
          </cell>
          <cell r="J209">
            <v>0</v>
          </cell>
          <cell r="M209">
            <v>0</v>
          </cell>
          <cell r="P209">
            <v>0</v>
          </cell>
          <cell r="S209">
            <v>0</v>
          </cell>
          <cell r="V209">
            <v>0</v>
          </cell>
        </row>
        <row r="210">
          <cell r="G210">
            <v>0</v>
          </cell>
          <cell r="J210">
            <v>0</v>
          </cell>
          <cell r="M210">
            <v>0</v>
          </cell>
          <cell r="P210">
            <v>0</v>
          </cell>
          <cell r="S210">
            <v>0</v>
          </cell>
          <cell r="V210">
            <v>0</v>
          </cell>
        </row>
        <row r="211">
          <cell r="G211">
            <v>0</v>
          </cell>
          <cell r="J211">
            <v>0</v>
          </cell>
          <cell r="M211">
            <v>0</v>
          </cell>
          <cell r="P211">
            <v>0</v>
          </cell>
          <cell r="S211">
            <v>0</v>
          </cell>
          <cell r="V211">
            <v>0</v>
          </cell>
        </row>
        <row r="212">
          <cell r="G212">
            <v>0</v>
          </cell>
          <cell r="J212">
            <v>0</v>
          </cell>
          <cell r="M212">
            <v>0</v>
          </cell>
          <cell r="P212">
            <v>0</v>
          </cell>
          <cell r="S212">
            <v>0</v>
          </cell>
          <cell r="V212">
            <v>0</v>
          </cell>
        </row>
        <row r="213">
          <cell r="G213">
            <v>0</v>
          </cell>
          <cell r="J213">
            <v>0</v>
          </cell>
          <cell r="M213">
            <v>0</v>
          </cell>
          <cell r="P213">
            <v>0</v>
          </cell>
          <cell r="S213">
            <v>0</v>
          </cell>
          <cell r="V213">
            <v>0</v>
          </cell>
        </row>
        <row r="214">
          <cell r="G214">
            <v>0</v>
          </cell>
          <cell r="J214">
            <v>0</v>
          </cell>
          <cell r="M214">
            <v>0</v>
          </cell>
          <cell r="P214">
            <v>0</v>
          </cell>
          <cell r="S214">
            <v>0</v>
          </cell>
          <cell r="V214">
            <v>0</v>
          </cell>
        </row>
        <row r="215">
          <cell r="G215">
            <v>0</v>
          </cell>
          <cell r="J215">
            <v>0</v>
          </cell>
          <cell r="M215">
            <v>0</v>
          </cell>
          <cell r="P215">
            <v>0</v>
          </cell>
          <cell r="S215">
            <v>0</v>
          </cell>
          <cell r="V215">
            <v>0</v>
          </cell>
        </row>
        <row r="216">
          <cell r="G216">
            <v>0</v>
          </cell>
          <cell r="J216">
            <v>0</v>
          </cell>
          <cell r="M216">
            <v>0</v>
          </cell>
          <cell r="P216">
            <v>0</v>
          </cell>
          <cell r="S216">
            <v>0</v>
          </cell>
          <cell r="V216">
            <v>0</v>
          </cell>
        </row>
        <row r="217">
          <cell r="G217">
            <v>0</v>
          </cell>
          <cell r="J217">
            <v>0</v>
          </cell>
          <cell r="M217">
            <v>0</v>
          </cell>
          <cell r="P217">
            <v>0</v>
          </cell>
          <cell r="S217">
            <v>0</v>
          </cell>
          <cell r="V217">
            <v>0</v>
          </cell>
        </row>
        <row r="218">
          <cell r="G218">
            <v>0</v>
          </cell>
          <cell r="J218">
            <v>0</v>
          </cell>
          <cell r="M218">
            <v>0</v>
          </cell>
          <cell r="P218">
            <v>0</v>
          </cell>
          <cell r="S218">
            <v>0</v>
          </cell>
          <cell r="V218">
            <v>0</v>
          </cell>
        </row>
        <row r="219">
          <cell r="G219">
            <v>0</v>
          </cell>
          <cell r="J219">
            <v>0</v>
          </cell>
          <cell r="M219">
            <v>0</v>
          </cell>
          <cell r="P219">
            <v>0</v>
          </cell>
          <cell r="S219">
            <v>0</v>
          </cell>
          <cell r="V219">
            <v>0</v>
          </cell>
        </row>
        <row r="220">
          <cell r="G220">
            <v>0</v>
          </cell>
          <cell r="J220">
            <v>0</v>
          </cell>
          <cell r="M220">
            <v>0</v>
          </cell>
          <cell r="P220">
            <v>0</v>
          </cell>
          <cell r="S220">
            <v>0</v>
          </cell>
          <cell r="V220">
            <v>0</v>
          </cell>
        </row>
        <row r="221">
          <cell r="G221">
            <v>0</v>
          </cell>
          <cell r="J221">
            <v>0</v>
          </cell>
          <cell r="M221">
            <v>0</v>
          </cell>
          <cell r="P221">
            <v>0</v>
          </cell>
          <cell r="S221">
            <v>0</v>
          </cell>
          <cell r="V221">
            <v>0</v>
          </cell>
        </row>
        <row r="222">
          <cell r="G222">
            <v>0</v>
          </cell>
          <cell r="J222">
            <v>0</v>
          </cell>
          <cell r="M222">
            <v>0</v>
          </cell>
          <cell r="P222">
            <v>0</v>
          </cell>
          <cell r="S222">
            <v>0</v>
          </cell>
          <cell r="V222">
            <v>0</v>
          </cell>
        </row>
        <row r="223">
          <cell r="G223">
            <v>0</v>
          </cell>
          <cell r="J223">
            <v>0</v>
          </cell>
          <cell r="M223">
            <v>0</v>
          </cell>
          <cell r="P223">
            <v>0</v>
          </cell>
          <cell r="S223">
            <v>0</v>
          </cell>
          <cell r="V223">
            <v>0</v>
          </cell>
        </row>
        <row r="224">
          <cell r="G224">
            <v>0</v>
          </cell>
          <cell r="J224">
            <v>0</v>
          </cell>
          <cell r="M224">
            <v>0</v>
          </cell>
          <cell r="P224">
            <v>0</v>
          </cell>
          <cell r="S224">
            <v>0</v>
          </cell>
          <cell r="V224">
            <v>0</v>
          </cell>
        </row>
        <row r="225">
          <cell r="G225">
            <v>0</v>
          </cell>
          <cell r="J225">
            <v>0</v>
          </cell>
          <cell r="M225">
            <v>0</v>
          </cell>
          <cell r="P225">
            <v>0</v>
          </cell>
          <cell r="S225">
            <v>0</v>
          </cell>
          <cell r="V225">
            <v>0</v>
          </cell>
        </row>
        <row r="226">
          <cell r="G226">
            <v>0</v>
          </cell>
          <cell r="J226">
            <v>0</v>
          </cell>
          <cell r="M226">
            <v>0</v>
          </cell>
          <cell r="P226">
            <v>0</v>
          </cell>
          <cell r="S226">
            <v>0</v>
          </cell>
          <cell r="V226">
            <v>0</v>
          </cell>
        </row>
        <row r="227">
          <cell r="G227">
            <v>0</v>
          </cell>
          <cell r="J227">
            <v>0</v>
          </cell>
          <cell r="M227">
            <v>0</v>
          </cell>
          <cell r="P227">
            <v>0</v>
          </cell>
          <cell r="S227">
            <v>0</v>
          </cell>
          <cell r="V227">
            <v>0</v>
          </cell>
        </row>
        <row r="228">
          <cell r="G228">
            <v>0</v>
          </cell>
          <cell r="J228">
            <v>0</v>
          </cell>
          <cell r="M228">
            <v>0</v>
          </cell>
          <cell r="P228">
            <v>0</v>
          </cell>
          <cell r="S228">
            <v>0</v>
          </cell>
          <cell r="V228">
            <v>0</v>
          </cell>
        </row>
        <row r="229">
          <cell r="G229">
            <v>0</v>
          </cell>
          <cell r="J229">
            <v>0</v>
          </cell>
          <cell r="M229">
            <v>0</v>
          </cell>
          <cell r="P229">
            <v>0</v>
          </cell>
          <cell r="S229">
            <v>0</v>
          </cell>
          <cell r="V229">
            <v>0</v>
          </cell>
        </row>
        <row r="230">
          <cell r="G230">
            <v>0</v>
          </cell>
          <cell r="J230">
            <v>0</v>
          </cell>
          <cell r="M230">
            <v>0</v>
          </cell>
          <cell r="P230">
            <v>0</v>
          </cell>
          <cell r="S230">
            <v>0</v>
          </cell>
          <cell r="V230">
            <v>0</v>
          </cell>
        </row>
        <row r="231">
          <cell r="G231">
            <v>0</v>
          </cell>
          <cell r="J231">
            <v>0</v>
          </cell>
          <cell r="M231">
            <v>0</v>
          </cell>
          <cell r="P231">
            <v>0</v>
          </cell>
          <cell r="S231">
            <v>0</v>
          </cell>
          <cell r="V231">
            <v>0</v>
          </cell>
        </row>
        <row r="232">
          <cell r="G232">
            <v>0</v>
          </cell>
          <cell r="J232">
            <v>0</v>
          </cell>
          <cell r="M232">
            <v>0</v>
          </cell>
          <cell r="P232">
            <v>0</v>
          </cell>
          <cell r="S232">
            <v>0</v>
          </cell>
          <cell r="V232">
            <v>0</v>
          </cell>
        </row>
        <row r="233">
          <cell r="G233">
            <v>0</v>
          </cell>
          <cell r="J233">
            <v>0</v>
          </cell>
          <cell r="M233">
            <v>0</v>
          </cell>
          <cell r="P233">
            <v>0</v>
          </cell>
          <cell r="S233">
            <v>0</v>
          </cell>
          <cell r="V233">
            <v>0</v>
          </cell>
        </row>
        <row r="234">
          <cell r="G234">
            <v>0</v>
          </cell>
          <cell r="J234">
            <v>0</v>
          </cell>
          <cell r="M234">
            <v>0</v>
          </cell>
          <cell r="P234">
            <v>0</v>
          </cell>
          <cell r="S234">
            <v>0</v>
          </cell>
          <cell r="V234">
            <v>0</v>
          </cell>
        </row>
        <row r="235">
          <cell r="G235">
            <v>0</v>
          </cell>
          <cell r="J235">
            <v>0</v>
          </cell>
          <cell r="M235">
            <v>0</v>
          </cell>
          <cell r="P235">
            <v>0</v>
          </cell>
          <cell r="S235">
            <v>0</v>
          </cell>
          <cell r="V235">
            <v>0</v>
          </cell>
        </row>
        <row r="236">
          <cell r="G236">
            <v>0</v>
          </cell>
          <cell r="J236">
            <v>0</v>
          </cell>
          <cell r="M236">
            <v>0</v>
          </cell>
          <cell r="P236">
            <v>0</v>
          </cell>
          <cell r="S236">
            <v>0</v>
          </cell>
          <cell r="V236">
            <v>0</v>
          </cell>
        </row>
        <row r="237">
          <cell r="G237">
            <v>0</v>
          </cell>
          <cell r="J237">
            <v>0</v>
          </cell>
          <cell r="M237">
            <v>0</v>
          </cell>
          <cell r="P237">
            <v>0</v>
          </cell>
          <cell r="S237">
            <v>0</v>
          </cell>
          <cell r="V237">
            <v>0</v>
          </cell>
        </row>
        <row r="238">
          <cell r="G238">
            <v>0</v>
          </cell>
          <cell r="J238">
            <v>0</v>
          </cell>
          <cell r="M238">
            <v>0</v>
          </cell>
          <cell r="P238">
            <v>0</v>
          </cell>
          <cell r="S238">
            <v>0</v>
          </cell>
          <cell r="V238">
            <v>0</v>
          </cell>
        </row>
        <row r="239">
          <cell r="G239">
            <v>0</v>
          </cell>
          <cell r="J239">
            <v>0</v>
          </cell>
          <cell r="M239">
            <v>0</v>
          </cell>
          <cell r="P239">
            <v>0</v>
          </cell>
          <cell r="S239">
            <v>0</v>
          </cell>
          <cell r="V239">
            <v>0</v>
          </cell>
        </row>
        <row r="240">
          <cell r="G240">
            <v>0</v>
          </cell>
          <cell r="J240">
            <v>0</v>
          </cell>
          <cell r="M240">
            <v>0</v>
          </cell>
          <cell r="P240">
            <v>0</v>
          </cell>
          <cell r="S240">
            <v>0</v>
          </cell>
          <cell r="V240">
            <v>0</v>
          </cell>
        </row>
        <row r="241">
          <cell r="G241">
            <v>0</v>
          </cell>
          <cell r="J241">
            <v>0</v>
          </cell>
          <cell r="M241">
            <v>0</v>
          </cell>
          <cell r="P241">
            <v>0</v>
          </cell>
          <cell r="S241">
            <v>0</v>
          </cell>
          <cell r="V241">
            <v>0</v>
          </cell>
        </row>
        <row r="242">
          <cell r="G242">
            <v>0</v>
          </cell>
          <cell r="J242">
            <v>0</v>
          </cell>
          <cell r="M242">
            <v>0</v>
          </cell>
          <cell r="P242">
            <v>0</v>
          </cell>
          <cell r="S242">
            <v>0</v>
          </cell>
          <cell r="V242">
            <v>0</v>
          </cell>
        </row>
        <row r="243">
          <cell r="G243">
            <v>0</v>
          </cell>
          <cell r="J243">
            <v>0</v>
          </cell>
          <cell r="M243">
            <v>0</v>
          </cell>
          <cell r="P243">
            <v>0</v>
          </cell>
          <cell r="S243">
            <v>0</v>
          </cell>
          <cell r="V243">
            <v>0</v>
          </cell>
        </row>
        <row r="244">
          <cell r="G244">
            <v>0</v>
          </cell>
          <cell r="J244">
            <v>0</v>
          </cell>
          <cell r="M244">
            <v>0</v>
          </cell>
          <cell r="P244">
            <v>0</v>
          </cell>
          <cell r="S244">
            <v>0</v>
          </cell>
          <cell r="V244">
            <v>0</v>
          </cell>
        </row>
        <row r="245">
          <cell r="G245">
            <v>0</v>
          </cell>
          <cell r="J245">
            <v>0</v>
          </cell>
          <cell r="M245">
            <v>0</v>
          </cell>
          <cell r="P245">
            <v>0</v>
          </cell>
          <cell r="S245">
            <v>0</v>
          </cell>
          <cell r="V245">
            <v>0</v>
          </cell>
        </row>
        <row r="246">
          <cell r="G246">
            <v>0</v>
          </cell>
          <cell r="J246">
            <v>0</v>
          </cell>
          <cell r="M246">
            <v>0</v>
          </cell>
          <cell r="P246">
            <v>0</v>
          </cell>
          <cell r="S246">
            <v>0</v>
          </cell>
          <cell r="V246">
            <v>0</v>
          </cell>
        </row>
        <row r="247">
          <cell r="G247">
            <v>0</v>
          </cell>
          <cell r="J247">
            <v>0</v>
          </cell>
          <cell r="M247">
            <v>0</v>
          </cell>
          <cell r="P247">
            <v>0</v>
          </cell>
          <cell r="S247">
            <v>0</v>
          </cell>
          <cell r="V247">
            <v>0</v>
          </cell>
        </row>
        <row r="248">
          <cell r="G248">
            <v>0</v>
          </cell>
          <cell r="J248">
            <v>0</v>
          </cell>
          <cell r="M248">
            <v>0</v>
          </cell>
          <cell r="P248">
            <v>0</v>
          </cell>
          <cell r="S248">
            <v>0</v>
          </cell>
          <cell r="V248">
            <v>0</v>
          </cell>
        </row>
        <row r="249">
          <cell r="G249">
            <v>0</v>
          </cell>
          <cell r="J249">
            <v>0</v>
          </cell>
          <cell r="M249">
            <v>0</v>
          </cell>
          <cell r="P249">
            <v>0</v>
          </cell>
          <cell r="S249">
            <v>0</v>
          </cell>
          <cell r="V249">
            <v>0</v>
          </cell>
        </row>
        <row r="250">
          <cell r="G250">
            <v>0</v>
          </cell>
          <cell r="J250">
            <v>0</v>
          </cell>
          <cell r="M250">
            <v>0</v>
          </cell>
          <cell r="P250">
            <v>0</v>
          </cell>
          <cell r="S250">
            <v>0</v>
          </cell>
          <cell r="V250">
            <v>0</v>
          </cell>
        </row>
        <row r="251">
          <cell r="G251">
            <v>0</v>
          </cell>
          <cell r="J251">
            <v>0</v>
          </cell>
          <cell r="M251">
            <v>0</v>
          </cell>
          <cell r="P251">
            <v>0</v>
          </cell>
          <cell r="S251">
            <v>0</v>
          </cell>
          <cell r="V251">
            <v>0</v>
          </cell>
        </row>
        <row r="252">
          <cell r="G252">
            <v>0</v>
          </cell>
          <cell r="J252">
            <v>0</v>
          </cell>
          <cell r="M252">
            <v>0</v>
          </cell>
          <cell r="P252">
            <v>0</v>
          </cell>
          <cell r="S252">
            <v>0</v>
          </cell>
          <cell r="V252">
            <v>0</v>
          </cell>
        </row>
        <row r="253">
          <cell r="G253">
            <v>0</v>
          </cell>
          <cell r="J253">
            <v>0</v>
          </cell>
          <cell r="M253">
            <v>0</v>
          </cell>
          <cell r="P253">
            <v>0</v>
          </cell>
          <cell r="S253">
            <v>0</v>
          </cell>
          <cell r="V253">
            <v>0</v>
          </cell>
        </row>
        <row r="254">
          <cell r="G254">
            <v>0</v>
          </cell>
          <cell r="J254">
            <v>0</v>
          </cell>
          <cell r="M254">
            <v>0</v>
          </cell>
          <cell r="P254">
            <v>0</v>
          </cell>
          <cell r="S254">
            <v>0</v>
          </cell>
          <cell r="V254">
            <v>0</v>
          </cell>
        </row>
        <row r="255">
          <cell r="G255">
            <v>0</v>
          </cell>
          <cell r="J255">
            <v>0</v>
          </cell>
          <cell r="M255">
            <v>0</v>
          </cell>
          <cell r="P255">
            <v>0</v>
          </cell>
          <cell r="S255">
            <v>0</v>
          </cell>
          <cell r="V255">
            <v>0</v>
          </cell>
        </row>
        <row r="256">
          <cell r="G256">
            <v>0</v>
          </cell>
          <cell r="J256">
            <v>0</v>
          </cell>
          <cell r="M256">
            <v>0</v>
          </cell>
          <cell r="P256">
            <v>0</v>
          </cell>
          <cell r="S256">
            <v>0</v>
          </cell>
          <cell r="V256">
            <v>0</v>
          </cell>
        </row>
        <row r="257">
          <cell r="G257">
            <v>0</v>
          </cell>
          <cell r="J257">
            <v>0</v>
          </cell>
          <cell r="M257">
            <v>0</v>
          </cell>
          <cell r="P257">
            <v>0</v>
          </cell>
          <cell r="S257">
            <v>0</v>
          </cell>
          <cell r="V257">
            <v>0</v>
          </cell>
        </row>
        <row r="258">
          <cell r="G258">
            <v>0</v>
          </cell>
          <cell r="J258">
            <v>0</v>
          </cell>
          <cell r="M258">
            <v>0</v>
          </cell>
          <cell r="P258">
            <v>0</v>
          </cell>
          <cell r="S258">
            <v>0</v>
          </cell>
          <cell r="V258">
            <v>0</v>
          </cell>
        </row>
        <row r="259">
          <cell r="G259">
            <v>0</v>
          </cell>
          <cell r="J259">
            <v>0</v>
          </cell>
          <cell r="M259">
            <v>0</v>
          </cell>
          <cell r="P259">
            <v>0</v>
          </cell>
          <cell r="S259">
            <v>0</v>
          </cell>
          <cell r="V259">
            <v>0</v>
          </cell>
        </row>
        <row r="260">
          <cell r="G260">
            <v>0</v>
          </cell>
          <cell r="J260">
            <v>0</v>
          </cell>
          <cell r="M260">
            <v>0</v>
          </cell>
          <cell r="P260">
            <v>0</v>
          </cell>
          <cell r="S260">
            <v>0</v>
          </cell>
          <cell r="V260">
            <v>0</v>
          </cell>
        </row>
        <row r="261">
          <cell r="G261">
            <v>0</v>
          </cell>
          <cell r="J261">
            <v>0</v>
          </cell>
          <cell r="M261">
            <v>0</v>
          </cell>
          <cell r="P261">
            <v>0</v>
          </cell>
          <cell r="S261">
            <v>0</v>
          </cell>
          <cell r="V261">
            <v>0</v>
          </cell>
        </row>
        <row r="262">
          <cell r="G262">
            <v>0</v>
          </cell>
          <cell r="J262">
            <v>0</v>
          </cell>
          <cell r="M262">
            <v>0</v>
          </cell>
          <cell r="P262">
            <v>0</v>
          </cell>
          <cell r="S262">
            <v>0</v>
          </cell>
          <cell r="V262">
            <v>0</v>
          </cell>
        </row>
        <row r="263">
          <cell r="G263">
            <v>0</v>
          </cell>
          <cell r="J263">
            <v>0</v>
          </cell>
          <cell r="M263">
            <v>0</v>
          </cell>
          <cell r="P263">
            <v>0</v>
          </cell>
          <cell r="S263">
            <v>0</v>
          </cell>
          <cell r="V263">
            <v>0</v>
          </cell>
        </row>
        <row r="264">
          <cell r="G264">
            <v>0</v>
          </cell>
          <cell r="J264">
            <v>0</v>
          </cell>
          <cell r="M264">
            <v>0</v>
          </cell>
          <cell r="P264">
            <v>0</v>
          </cell>
          <cell r="S264">
            <v>0</v>
          </cell>
          <cell r="V264">
            <v>0</v>
          </cell>
        </row>
        <row r="265">
          <cell r="G265">
            <v>0</v>
          </cell>
          <cell r="J265">
            <v>0</v>
          </cell>
          <cell r="M265">
            <v>0</v>
          </cell>
          <cell r="P265">
            <v>0</v>
          </cell>
          <cell r="S265">
            <v>0</v>
          </cell>
          <cell r="V265">
            <v>0</v>
          </cell>
        </row>
        <row r="266">
          <cell r="G266">
            <v>0</v>
          </cell>
          <cell r="J266">
            <v>0</v>
          </cell>
          <cell r="M266">
            <v>0</v>
          </cell>
          <cell r="P266">
            <v>0</v>
          </cell>
          <cell r="S266">
            <v>0</v>
          </cell>
          <cell r="V266">
            <v>0</v>
          </cell>
        </row>
        <row r="267">
          <cell r="G267">
            <v>0</v>
          </cell>
          <cell r="J267">
            <v>0</v>
          </cell>
          <cell r="M267">
            <v>0</v>
          </cell>
          <cell r="P267">
            <v>0</v>
          </cell>
          <cell r="S267">
            <v>0</v>
          </cell>
          <cell r="V267">
            <v>0</v>
          </cell>
        </row>
        <row r="268">
          <cell r="G268">
            <v>0</v>
          </cell>
          <cell r="J268">
            <v>0</v>
          </cell>
          <cell r="M268">
            <v>0</v>
          </cell>
          <cell r="P268">
            <v>0</v>
          </cell>
          <cell r="S268">
            <v>0</v>
          </cell>
          <cell r="V268">
            <v>0</v>
          </cell>
        </row>
        <row r="269">
          <cell r="G269">
            <v>0</v>
          </cell>
          <cell r="J269">
            <v>0</v>
          </cell>
          <cell r="M269">
            <v>0</v>
          </cell>
          <cell r="P269">
            <v>0</v>
          </cell>
          <cell r="S269">
            <v>0</v>
          </cell>
          <cell r="V269">
            <v>0</v>
          </cell>
        </row>
        <row r="270">
          <cell r="G270">
            <v>0</v>
          </cell>
          <cell r="J270">
            <v>0</v>
          </cell>
          <cell r="M270">
            <v>0</v>
          </cell>
          <cell r="P270">
            <v>0</v>
          </cell>
          <cell r="S270">
            <v>0</v>
          </cell>
          <cell r="V270">
            <v>0</v>
          </cell>
        </row>
        <row r="271">
          <cell r="G271">
            <v>0</v>
          </cell>
          <cell r="J271">
            <v>0</v>
          </cell>
          <cell r="M271">
            <v>0</v>
          </cell>
          <cell r="P271">
            <v>0</v>
          </cell>
          <cell r="S271">
            <v>0</v>
          </cell>
          <cell r="V271">
            <v>0</v>
          </cell>
        </row>
        <row r="272">
          <cell r="G272">
            <v>0</v>
          </cell>
          <cell r="J272">
            <v>0</v>
          </cell>
          <cell r="M272">
            <v>0</v>
          </cell>
          <cell r="P272">
            <v>0</v>
          </cell>
          <cell r="S272">
            <v>0</v>
          </cell>
          <cell r="V272">
            <v>0</v>
          </cell>
        </row>
        <row r="273">
          <cell r="G273">
            <v>0</v>
          </cell>
          <cell r="J273">
            <v>0</v>
          </cell>
          <cell r="M273">
            <v>0</v>
          </cell>
          <cell r="P273">
            <v>0</v>
          </cell>
          <cell r="S273">
            <v>0</v>
          </cell>
          <cell r="V273">
            <v>0</v>
          </cell>
        </row>
        <row r="274">
          <cell r="G274">
            <v>0</v>
          </cell>
          <cell r="J274">
            <v>0</v>
          </cell>
          <cell r="M274">
            <v>0</v>
          </cell>
          <cell r="P274">
            <v>0</v>
          </cell>
          <cell r="S274">
            <v>0</v>
          </cell>
          <cell r="V274">
            <v>0</v>
          </cell>
        </row>
        <row r="275">
          <cell r="G275">
            <v>0</v>
          </cell>
          <cell r="J275">
            <v>0</v>
          </cell>
          <cell r="M275">
            <v>0</v>
          </cell>
          <cell r="P275">
            <v>0</v>
          </cell>
          <cell r="S275">
            <v>0</v>
          </cell>
          <cell r="V275">
            <v>0</v>
          </cell>
        </row>
        <row r="276">
          <cell r="G276">
            <v>0</v>
          </cell>
          <cell r="J276">
            <v>0</v>
          </cell>
          <cell r="M276">
            <v>0</v>
          </cell>
          <cell r="P276">
            <v>0</v>
          </cell>
          <cell r="S276">
            <v>0</v>
          </cell>
          <cell r="V276">
            <v>0</v>
          </cell>
        </row>
        <row r="277">
          <cell r="G277">
            <v>0</v>
          </cell>
          <cell r="J277">
            <v>0</v>
          </cell>
          <cell r="M277">
            <v>0</v>
          </cell>
          <cell r="P277">
            <v>0</v>
          </cell>
          <cell r="S277">
            <v>0</v>
          </cell>
          <cell r="V277">
            <v>0</v>
          </cell>
        </row>
        <row r="278">
          <cell r="G278">
            <v>0</v>
          </cell>
          <cell r="J278">
            <v>0</v>
          </cell>
          <cell r="M278">
            <v>0</v>
          </cell>
          <cell r="P278">
            <v>0</v>
          </cell>
          <cell r="S278">
            <v>0</v>
          </cell>
          <cell r="V278">
            <v>0</v>
          </cell>
        </row>
        <row r="279">
          <cell r="G279">
            <v>0</v>
          </cell>
          <cell r="J279">
            <v>0</v>
          </cell>
          <cell r="M279">
            <v>0</v>
          </cell>
          <cell r="P279">
            <v>0</v>
          </cell>
          <cell r="S279">
            <v>0</v>
          </cell>
          <cell r="V279">
            <v>0</v>
          </cell>
        </row>
        <row r="280">
          <cell r="G280">
            <v>0</v>
          </cell>
          <cell r="J280">
            <v>0</v>
          </cell>
          <cell r="M280">
            <v>0</v>
          </cell>
          <cell r="P280">
            <v>0</v>
          </cell>
          <cell r="S280">
            <v>0</v>
          </cell>
          <cell r="V280">
            <v>0</v>
          </cell>
        </row>
        <row r="281">
          <cell r="G281">
            <v>0</v>
          </cell>
          <cell r="J281">
            <v>0</v>
          </cell>
          <cell r="M281">
            <v>0</v>
          </cell>
          <cell r="P281">
            <v>0</v>
          </cell>
          <cell r="S281">
            <v>0</v>
          </cell>
          <cell r="V281">
            <v>0</v>
          </cell>
        </row>
        <row r="282">
          <cell r="G282">
            <v>0</v>
          </cell>
          <cell r="J282">
            <v>0</v>
          </cell>
          <cell r="M282">
            <v>0</v>
          </cell>
          <cell r="P282">
            <v>0</v>
          </cell>
          <cell r="S282">
            <v>0</v>
          </cell>
          <cell r="V282">
            <v>0</v>
          </cell>
        </row>
        <row r="283">
          <cell r="G283">
            <v>0</v>
          </cell>
          <cell r="J283">
            <v>0</v>
          </cell>
          <cell r="M283">
            <v>0</v>
          </cell>
          <cell r="P283">
            <v>0</v>
          </cell>
          <cell r="S283">
            <v>0</v>
          </cell>
          <cell r="V283">
            <v>0</v>
          </cell>
        </row>
        <row r="284">
          <cell r="G284">
            <v>0</v>
          </cell>
          <cell r="J284">
            <v>0</v>
          </cell>
          <cell r="M284">
            <v>0</v>
          </cell>
          <cell r="P284">
            <v>0</v>
          </cell>
          <cell r="S284">
            <v>0</v>
          </cell>
          <cell r="V284">
            <v>0</v>
          </cell>
        </row>
        <row r="285">
          <cell r="G285">
            <v>0</v>
          </cell>
          <cell r="J285">
            <v>0</v>
          </cell>
          <cell r="M285">
            <v>0</v>
          </cell>
          <cell r="P285">
            <v>0</v>
          </cell>
          <cell r="S285">
            <v>0</v>
          </cell>
          <cell r="V285">
            <v>0</v>
          </cell>
        </row>
        <row r="286">
          <cell r="G286">
            <v>0</v>
          </cell>
          <cell r="J286">
            <v>0</v>
          </cell>
          <cell r="M286">
            <v>0</v>
          </cell>
          <cell r="P286">
            <v>0</v>
          </cell>
          <cell r="S286">
            <v>0</v>
          </cell>
          <cell r="V286">
            <v>0</v>
          </cell>
        </row>
        <row r="287">
          <cell r="G287">
            <v>0</v>
          </cell>
          <cell r="J287">
            <v>0</v>
          </cell>
          <cell r="M287">
            <v>0</v>
          </cell>
          <cell r="P287">
            <v>0</v>
          </cell>
          <cell r="S287">
            <v>0</v>
          </cell>
          <cell r="V287">
            <v>0</v>
          </cell>
        </row>
        <row r="288">
          <cell r="G288">
            <v>0</v>
          </cell>
          <cell r="J288">
            <v>0</v>
          </cell>
          <cell r="M288">
            <v>0</v>
          </cell>
          <cell r="P288">
            <v>0</v>
          </cell>
          <cell r="S288">
            <v>0</v>
          </cell>
          <cell r="V288">
            <v>0</v>
          </cell>
        </row>
        <row r="289">
          <cell r="G289">
            <v>0</v>
          </cell>
          <cell r="J289">
            <v>0</v>
          </cell>
          <cell r="M289">
            <v>0</v>
          </cell>
          <cell r="P289">
            <v>0</v>
          </cell>
          <cell r="S289">
            <v>0</v>
          </cell>
          <cell r="V289">
            <v>0</v>
          </cell>
        </row>
        <row r="290">
          <cell r="G290">
            <v>0</v>
          </cell>
          <cell r="J290">
            <v>0</v>
          </cell>
          <cell r="M290">
            <v>0</v>
          </cell>
          <cell r="P290">
            <v>0</v>
          </cell>
          <cell r="S290">
            <v>0</v>
          </cell>
          <cell r="V290">
            <v>0</v>
          </cell>
        </row>
        <row r="291">
          <cell r="G291">
            <v>0</v>
          </cell>
          <cell r="J291">
            <v>0</v>
          </cell>
          <cell r="M291">
            <v>0</v>
          </cell>
          <cell r="P291">
            <v>0</v>
          </cell>
          <cell r="S291">
            <v>0</v>
          </cell>
          <cell r="V291">
            <v>0</v>
          </cell>
        </row>
        <row r="292">
          <cell r="G292">
            <v>0</v>
          </cell>
          <cell r="J292">
            <v>0</v>
          </cell>
          <cell r="M292">
            <v>0</v>
          </cell>
          <cell r="P292">
            <v>0</v>
          </cell>
          <cell r="S292">
            <v>0</v>
          </cell>
          <cell r="V292">
            <v>0</v>
          </cell>
        </row>
        <row r="293">
          <cell r="G293">
            <v>0</v>
          </cell>
          <cell r="J293">
            <v>0</v>
          </cell>
          <cell r="M293">
            <v>0</v>
          </cell>
          <cell r="P293">
            <v>0</v>
          </cell>
          <cell r="S293">
            <v>0</v>
          </cell>
          <cell r="V293">
            <v>0</v>
          </cell>
        </row>
        <row r="294">
          <cell r="G294">
            <v>0</v>
          </cell>
          <cell r="J294">
            <v>0</v>
          </cell>
          <cell r="M294">
            <v>0</v>
          </cell>
          <cell r="P294">
            <v>0</v>
          </cell>
          <cell r="S294">
            <v>0</v>
          </cell>
          <cell r="V294">
            <v>0</v>
          </cell>
        </row>
        <row r="295">
          <cell r="G295">
            <v>0</v>
          </cell>
          <cell r="J295">
            <v>0</v>
          </cell>
          <cell r="M295">
            <v>0</v>
          </cell>
          <cell r="P295">
            <v>0</v>
          </cell>
          <cell r="S295">
            <v>0</v>
          </cell>
          <cell r="V295">
            <v>0</v>
          </cell>
        </row>
        <row r="296">
          <cell r="G296">
            <v>0</v>
          </cell>
          <cell r="J296">
            <v>0</v>
          </cell>
          <cell r="M296">
            <v>0</v>
          </cell>
          <cell r="P296">
            <v>0</v>
          </cell>
          <cell r="S296">
            <v>0</v>
          </cell>
          <cell r="V296">
            <v>0</v>
          </cell>
        </row>
        <row r="297">
          <cell r="G297">
            <v>0</v>
          </cell>
          <cell r="J297">
            <v>0</v>
          </cell>
          <cell r="M297">
            <v>0</v>
          </cell>
          <cell r="P297">
            <v>0</v>
          </cell>
          <cell r="S297">
            <v>0</v>
          </cell>
          <cell r="V297">
            <v>0</v>
          </cell>
        </row>
        <row r="298">
          <cell r="G298">
            <v>0</v>
          </cell>
          <cell r="J298">
            <v>0</v>
          </cell>
          <cell r="M298">
            <v>0</v>
          </cell>
          <cell r="P298">
            <v>0</v>
          </cell>
          <cell r="S298">
            <v>0</v>
          </cell>
          <cell r="V298">
            <v>0</v>
          </cell>
        </row>
        <row r="299">
          <cell r="G299">
            <v>0</v>
          </cell>
          <cell r="J299">
            <v>0</v>
          </cell>
          <cell r="M299">
            <v>0</v>
          </cell>
          <cell r="P299">
            <v>0</v>
          </cell>
          <cell r="S299">
            <v>0</v>
          </cell>
          <cell r="V299">
            <v>0</v>
          </cell>
        </row>
        <row r="300">
          <cell r="G300">
            <v>0</v>
          </cell>
          <cell r="J300">
            <v>0</v>
          </cell>
          <cell r="M300">
            <v>0</v>
          </cell>
          <cell r="P300">
            <v>0</v>
          </cell>
          <cell r="S300">
            <v>0</v>
          </cell>
          <cell r="V300">
            <v>0</v>
          </cell>
        </row>
        <row r="301">
          <cell r="G301">
            <v>0</v>
          </cell>
          <cell r="J301">
            <v>0</v>
          </cell>
          <cell r="M301">
            <v>0</v>
          </cell>
          <cell r="P301">
            <v>0</v>
          </cell>
          <cell r="S301">
            <v>0</v>
          </cell>
          <cell r="V301">
            <v>0</v>
          </cell>
        </row>
        <row r="302">
          <cell r="G302">
            <v>0</v>
          </cell>
          <cell r="J302">
            <v>0</v>
          </cell>
          <cell r="M302">
            <v>0</v>
          </cell>
          <cell r="P302">
            <v>0</v>
          </cell>
          <cell r="S302">
            <v>0</v>
          </cell>
          <cell r="V302">
            <v>0</v>
          </cell>
        </row>
        <row r="303">
          <cell r="G303">
            <v>0</v>
          </cell>
          <cell r="J303">
            <v>0</v>
          </cell>
          <cell r="M303">
            <v>0</v>
          </cell>
          <cell r="P303">
            <v>0</v>
          </cell>
          <cell r="S303">
            <v>0</v>
          </cell>
          <cell r="V303">
            <v>0</v>
          </cell>
        </row>
        <row r="304">
          <cell r="G304">
            <v>0</v>
          </cell>
          <cell r="J304">
            <v>0</v>
          </cell>
          <cell r="M304">
            <v>0</v>
          </cell>
          <cell r="P304">
            <v>0</v>
          </cell>
          <cell r="S304">
            <v>0</v>
          </cell>
          <cell r="V304">
            <v>0</v>
          </cell>
        </row>
        <row r="305">
          <cell r="G305">
            <v>0</v>
          </cell>
          <cell r="J305">
            <v>0</v>
          </cell>
          <cell r="M305">
            <v>0</v>
          </cell>
          <cell r="P305">
            <v>0</v>
          </cell>
          <cell r="S305">
            <v>0</v>
          </cell>
          <cell r="V305">
            <v>0</v>
          </cell>
        </row>
        <row r="306">
          <cell r="G306">
            <v>0</v>
          </cell>
          <cell r="J306">
            <v>0</v>
          </cell>
          <cell r="M306">
            <v>0</v>
          </cell>
          <cell r="P306">
            <v>0</v>
          </cell>
          <cell r="S306">
            <v>0</v>
          </cell>
          <cell r="V306">
            <v>0</v>
          </cell>
        </row>
        <row r="307">
          <cell r="G307">
            <v>0</v>
          </cell>
          <cell r="J307">
            <v>0</v>
          </cell>
          <cell r="M307">
            <v>0</v>
          </cell>
          <cell r="P307">
            <v>0</v>
          </cell>
          <cell r="S307">
            <v>0</v>
          </cell>
          <cell r="V307">
            <v>0</v>
          </cell>
        </row>
        <row r="308">
          <cell r="G308">
            <v>0</v>
          </cell>
          <cell r="J308">
            <v>0</v>
          </cell>
          <cell r="M308">
            <v>0</v>
          </cell>
          <cell r="P308">
            <v>0</v>
          </cell>
          <cell r="S308">
            <v>0</v>
          </cell>
          <cell r="V308">
            <v>0</v>
          </cell>
        </row>
        <row r="309">
          <cell r="G309">
            <v>0</v>
          </cell>
          <cell r="J309">
            <v>0</v>
          </cell>
          <cell r="M309">
            <v>0</v>
          </cell>
          <cell r="P309">
            <v>0</v>
          </cell>
          <cell r="S309">
            <v>0</v>
          </cell>
          <cell r="V309">
            <v>0</v>
          </cell>
        </row>
        <row r="310">
          <cell r="G310">
            <v>0</v>
          </cell>
          <cell r="J310">
            <v>0</v>
          </cell>
          <cell r="M310">
            <v>0</v>
          </cell>
          <cell r="P310">
            <v>0</v>
          </cell>
          <cell r="S310">
            <v>0</v>
          </cell>
          <cell r="V310">
            <v>0</v>
          </cell>
        </row>
        <row r="311">
          <cell r="G311">
            <v>0</v>
          </cell>
          <cell r="J311">
            <v>0</v>
          </cell>
          <cell r="M311">
            <v>0</v>
          </cell>
          <cell r="P311">
            <v>0</v>
          </cell>
          <cell r="S311">
            <v>0</v>
          </cell>
          <cell r="V311">
            <v>0</v>
          </cell>
        </row>
        <row r="312">
          <cell r="G312">
            <v>0</v>
          </cell>
          <cell r="J312">
            <v>0</v>
          </cell>
          <cell r="M312">
            <v>0</v>
          </cell>
          <cell r="P312">
            <v>0</v>
          </cell>
          <cell r="S312">
            <v>0</v>
          </cell>
          <cell r="V312">
            <v>0</v>
          </cell>
        </row>
        <row r="313">
          <cell r="G313">
            <v>0</v>
          </cell>
          <cell r="J313">
            <v>0</v>
          </cell>
          <cell r="M313">
            <v>0</v>
          </cell>
          <cell r="P313">
            <v>0</v>
          </cell>
          <cell r="S313">
            <v>0</v>
          </cell>
          <cell r="V313">
            <v>0</v>
          </cell>
        </row>
        <row r="314">
          <cell r="G314">
            <v>0</v>
          </cell>
          <cell r="J314">
            <v>0</v>
          </cell>
          <cell r="M314">
            <v>0</v>
          </cell>
          <cell r="P314">
            <v>0</v>
          </cell>
          <cell r="S314">
            <v>0</v>
          </cell>
          <cell r="V314">
            <v>0</v>
          </cell>
        </row>
        <row r="315">
          <cell r="G315">
            <v>0</v>
          </cell>
          <cell r="J315">
            <v>0</v>
          </cell>
          <cell r="M315">
            <v>0</v>
          </cell>
          <cell r="P315">
            <v>0</v>
          </cell>
          <cell r="S315">
            <v>0</v>
          </cell>
          <cell r="V315">
            <v>0</v>
          </cell>
        </row>
        <row r="316">
          <cell r="G316">
            <v>0</v>
          </cell>
          <cell r="J316">
            <v>0</v>
          </cell>
          <cell r="M316">
            <v>0</v>
          </cell>
          <cell r="P316">
            <v>0</v>
          </cell>
          <cell r="S316">
            <v>0</v>
          </cell>
          <cell r="V316">
            <v>0</v>
          </cell>
        </row>
        <row r="317">
          <cell r="G317">
            <v>0</v>
          </cell>
          <cell r="J317">
            <v>0</v>
          </cell>
          <cell r="M317">
            <v>0</v>
          </cell>
          <cell r="P317">
            <v>0</v>
          </cell>
          <cell r="S317">
            <v>0</v>
          </cell>
          <cell r="V317">
            <v>0</v>
          </cell>
        </row>
        <row r="318">
          <cell r="G318">
            <v>0</v>
          </cell>
          <cell r="J318">
            <v>0</v>
          </cell>
          <cell r="M318">
            <v>0</v>
          </cell>
          <cell r="P318">
            <v>0</v>
          </cell>
          <cell r="S318">
            <v>0</v>
          </cell>
          <cell r="V318">
            <v>0</v>
          </cell>
        </row>
        <row r="319">
          <cell r="G319">
            <v>0</v>
          </cell>
          <cell r="J319">
            <v>0</v>
          </cell>
          <cell r="M319">
            <v>0</v>
          </cell>
          <cell r="P319">
            <v>0</v>
          </cell>
          <cell r="S319">
            <v>0</v>
          </cell>
          <cell r="V319">
            <v>0</v>
          </cell>
        </row>
        <row r="320">
          <cell r="G320">
            <v>0</v>
          </cell>
          <cell r="J320">
            <v>0</v>
          </cell>
          <cell r="M320">
            <v>0</v>
          </cell>
          <cell r="P320">
            <v>0</v>
          </cell>
          <cell r="S320">
            <v>0</v>
          </cell>
          <cell r="V320">
            <v>0</v>
          </cell>
        </row>
        <row r="321">
          <cell r="G321">
            <v>0</v>
          </cell>
          <cell r="J321">
            <v>0</v>
          </cell>
          <cell r="M321">
            <v>0</v>
          </cell>
          <cell r="P321">
            <v>0</v>
          </cell>
          <cell r="S321">
            <v>0</v>
          </cell>
          <cell r="V321">
            <v>0</v>
          </cell>
        </row>
        <row r="322">
          <cell r="G322">
            <v>0</v>
          </cell>
          <cell r="J322">
            <v>0</v>
          </cell>
          <cell r="M322">
            <v>0</v>
          </cell>
          <cell r="P322">
            <v>0</v>
          </cell>
          <cell r="S322">
            <v>0</v>
          </cell>
          <cell r="V322">
            <v>0</v>
          </cell>
        </row>
        <row r="323">
          <cell r="G323">
            <v>0</v>
          </cell>
          <cell r="J323">
            <v>0</v>
          </cell>
          <cell r="M323">
            <v>0</v>
          </cell>
          <cell r="P323">
            <v>0</v>
          </cell>
          <cell r="S323">
            <v>0</v>
          </cell>
          <cell r="V323">
            <v>0</v>
          </cell>
        </row>
        <row r="324">
          <cell r="G324">
            <v>0</v>
          </cell>
          <cell r="J324">
            <v>0</v>
          </cell>
          <cell r="M324">
            <v>0</v>
          </cell>
          <cell r="P324">
            <v>0</v>
          </cell>
          <cell r="S324">
            <v>0</v>
          </cell>
          <cell r="V324">
            <v>0</v>
          </cell>
        </row>
        <row r="325">
          <cell r="G325">
            <v>0</v>
          </cell>
          <cell r="J325">
            <v>0</v>
          </cell>
          <cell r="M325">
            <v>0</v>
          </cell>
          <cell r="P325">
            <v>0</v>
          </cell>
          <cell r="S325">
            <v>0</v>
          </cell>
          <cell r="V325">
            <v>0</v>
          </cell>
        </row>
        <row r="326">
          <cell r="G326">
            <v>0</v>
          </cell>
          <cell r="J326">
            <v>0</v>
          </cell>
          <cell r="M326">
            <v>0</v>
          </cell>
          <cell r="P326">
            <v>0</v>
          </cell>
          <cell r="S326">
            <v>0</v>
          </cell>
          <cell r="V326">
            <v>0</v>
          </cell>
        </row>
        <row r="327">
          <cell r="G327">
            <v>0</v>
          </cell>
          <cell r="J327">
            <v>0</v>
          </cell>
          <cell r="M327">
            <v>0</v>
          </cell>
          <cell r="P327">
            <v>0</v>
          </cell>
          <cell r="S327">
            <v>0</v>
          </cell>
          <cell r="V327">
            <v>0</v>
          </cell>
        </row>
        <row r="328">
          <cell r="G328">
            <v>0</v>
          </cell>
          <cell r="J328">
            <v>0</v>
          </cell>
          <cell r="M328">
            <v>0</v>
          </cell>
          <cell r="P328">
            <v>0</v>
          </cell>
          <cell r="S328">
            <v>0</v>
          </cell>
          <cell r="V328">
            <v>0</v>
          </cell>
        </row>
        <row r="329">
          <cell r="G329">
            <v>0</v>
          </cell>
          <cell r="J329">
            <v>0</v>
          </cell>
          <cell r="M329">
            <v>0</v>
          </cell>
          <cell r="P329">
            <v>0</v>
          </cell>
          <cell r="S329">
            <v>0</v>
          </cell>
          <cell r="V329">
            <v>0</v>
          </cell>
        </row>
        <row r="330">
          <cell r="G330">
            <v>2356</v>
          </cell>
          <cell r="J330">
            <v>1200</v>
          </cell>
          <cell r="M330">
            <v>1200</v>
          </cell>
          <cell r="P330">
            <v>1200</v>
          </cell>
          <cell r="S330">
            <v>1200</v>
          </cell>
          <cell r="V330">
            <v>1200</v>
          </cell>
        </row>
        <row r="331">
          <cell r="G331">
            <v>0</v>
          </cell>
          <cell r="J331">
            <v>0</v>
          </cell>
          <cell r="M331">
            <v>0</v>
          </cell>
          <cell r="P331">
            <v>0</v>
          </cell>
          <cell r="S331">
            <v>0</v>
          </cell>
          <cell r="V331">
            <v>0</v>
          </cell>
        </row>
        <row r="332">
          <cell r="G332">
            <v>0</v>
          </cell>
          <cell r="J332">
            <v>0</v>
          </cell>
          <cell r="M332">
            <v>0</v>
          </cell>
          <cell r="P332">
            <v>0</v>
          </cell>
          <cell r="S332">
            <v>0</v>
          </cell>
          <cell r="V332">
            <v>0</v>
          </cell>
        </row>
        <row r="333">
          <cell r="G333">
            <v>0</v>
          </cell>
          <cell r="J333">
            <v>0</v>
          </cell>
          <cell r="M333">
            <v>0</v>
          </cell>
          <cell r="P333">
            <v>0</v>
          </cell>
          <cell r="S333">
            <v>0</v>
          </cell>
          <cell r="V333">
            <v>0</v>
          </cell>
        </row>
        <row r="334">
          <cell r="G334">
            <v>0</v>
          </cell>
          <cell r="J334">
            <v>0</v>
          </cell>
          <cell r="M334">
            <v>0</v>
          </cell>
          <cell r="P334">
            <v>0</v>
          </cell>
          <cell r="S334">
            <v>0</v>
          </cell>
          <cell r="V334">
            <v>0</v>
          </cell>
        </row>
        <row r="335">
          <cell r="G335">
            <v>0</v>
          </cell>
          <cell r="J335">
            <v>0</v>
          </cell>
          <cell r="M335">
            <v>0</v>
          </cell>
          <cell r="P335">
            <v>0</v>
          </cell>
          <cell r="S335">
            <v>0</v>
          </cell>
          <cell r="V335">
            <v>0</v>
          </cell>
        </row>
        <row r="336">
          <cell r="G336">
            <v>0</v>
          </cell>
          <cell r="J336">
            <v>0</v>
          </cell>
          <cell r="M336">
            <v>0</v>
          </cell>
          <cell r="P336">
            <v>0</v>
          </cell>
          <cell r="S336">
            <v>0</v>
          </cell>
          <cell r="V336">
            <v>0</v>
          </cell>
        </row>
        <row r="337">
          <cell r="G337">
            <v>0</v>
          </cell>
          <cell r="J337">
            <v>0</v>
          </cell>
          <cell r="M337">
            <v>0</v>
          </cell>
          <cell r="P337">
            <v>0</v>
          </cell>
          <cell r="S337">
            <v>0</v>
          </cell>
          <cell r="V337">
            <v>0</v>
          </cell>
        </row>
        <row r="338">
          <cell r="G338">
            <v>0</v>
          </cell>
          <cell r="J338">
            <v>0</v>
          </cell>
          <cell r="M338">
            <v>0</v>
          </cell>
          <cell r="P338">
            <v>0</v>
          </cell>
          <cell r="S338">
            <v>0</v>
          </cell>
          <cell r="V338">
            <v>0</v>
          </cell>
        </row>
        <row r="339">
          <cell r="G339">
            <v>0</v>
          </cell>
          <cell r="J339">
            <v>0</v>
          </cell>
          <cell r="M339">
            <v>0</v>
          </cell>
          <cell r="P339">
            <v>0</v>
          </cell>
          <cell r="S339">
            <v>0</v>
          </cell>
          <cell r="V339">
            <v>0</v>
          </cell>
        </row>
        <row r="340">
          <cell r="G340">
            <v>0</v>
          </cell>
          <cell r="J340">
            <v>0</v>
          </cell>
          <cell r="M340">
            <v>0</v>
          </cell>
          <cell r="P340">
            <v>0</v>
          </cell>
          <cell r="S340">
            <v>0</v>
          </cell>
          <cell r="V340">
            <v>0</v>
          </cell>
        </row>
        <row r="341">
          <cell r="G341">
            <v>0</v>
          </cell>
          <cell r="J341">
            <v>0</v>
          </cell>
          <cell r="M341">
            <v>0</v>
          </cell>
          <cell r="P341">
            <v>0</v>
          </cell>
          <cell r="S341">
            <v>0</v>
          </cell>
          <cell r="V341">
            <v>0</v>
          </cell>
        </row>
        <row r="342">
          <cell r="G342">
            <v>0</v>
          </cell>
          <cell r="J342">
            <v>0</v>
          </cell>
          <cell r="M342">
            <v>0</v>
          </cell>
          <cell r="P342">
            <v>0</v>
          </cell>
          <cell r="S342">
            <v>0</v>
          </cell>
          <cell r="V342">
            <v>0</v>
          </cell>
        </row>
        <row r="343">
          <cell r="G343">
            <v>0</v>
          </cell>
          <cell r="J343">
            <v>0</v>
          </cell>
          <cell r="M343">
            <v>0</v>
          </cell>
          <cell r="P343">
            <v>0</v>
          </cell>
          <cell r="S343">
            <v>0</v>
          </cell>
          <cell r="V343">
            <v>0</v>
          </cell>
        </row>
        <row r="344">
          <cell r="G344">
            <v>0</v>
          </cell>
          <cell r="J344">
            <v>0</v>
          </cell>
          <cell r="M344">
            <v>0</v>
          </cell>
          <cell r="P344">
            <v>0</v>
          </cell>
          <cell r="S344">
            <v>0</v>
          </cell>
          <cell r="V344">
            <v>0</v>
          </cell>
        </row>
        <row r="345">
          <cell r="G345">
            <v>0</v>
          </cell>
          <cell r="J345">
            <v>0</v>
          </cell>
          <cell r="M345">
            <v>0</v>
          </cell>
          <cell r="P345">
            <v>0</v>
          </cell>
          <cell r="S345">
            <v>0</v>
          </cell>
          <cell r="V345">
            <v>0</v>
          </cell>
        </row>
        <row r="346">
          <cell r="G346">
            <v>0</v>
          </cell>
          <cell r="J346">
            <v>0</v>
          </cell>
          <cell r="M346">
            <v>0</v>
          </cell>
          <cell r="P346">
            <v>0</v>
          </cell>
          <cell r="S346">
            <v>0</v>
          </cell>
          <cell r="V346">
            <v>0</v>
          </cell>
        </row>
        <row r="347">
          <cell r="G347">
            <v>0</v>
          </cell>
          <cell r="J347">
            <v>0</v>
          </cell>
          <cell r="M347">
            <v>0</v>
          </cell>
          <cell r="P347">
            <v>0</v>
          </cell>
          <cell r="S347">
            <v>0</v>
          </cell>
          <cell r="V347">
            <v>0</v>
          </cell>
        </row>
        <row r="348">
          <cell r="G348">
            <v>0</v>
          </cell>
          <cell r="J348">
            <v>0</v>
          </cell>
          <cell r="M348">
            <v>0</v>
          </cell>
          <cell r="P348">
            <v>0</v>
          </cell>
          <cell r="S348">
            <v>0</v>
          </cell>
          <cell r="V348">
            <v>0</v>
          </cell>
        </row>
        <row r="349">
          <cell r="G349">
            <v>0</v>
          </cell>
          <cell r="J349">
            <v>0</v>
          </cell>
          <cell r="M349">
            <v>0</v>
          </cell>
          <cell r="P349">
            <v>0</v>
          </cell>
          <cell r="S349">
            <v>0</v>
          </cell>
          <cell r="V349">
            <v>0</v>
          </cell>
        </row>
        <row r="350">
          <cell r="G350">
            <v>0</v>
          </cell>
          <cell r="J350">
            <v>0</v>
          </cell>
          <cell r="M350">
            <v>0</v>
          </cell>
          <cell r="P350">
            <v>0</v>
          </cell>
          <cell r="S350">
            <v>0</v>
          </cell>
          <cell r="V350">
            <v>0</v>
          </cell>
        </row>
        <row r="351">
          <cell r="G351">
            <v>0</v>
          </cell>
          <cell r="J351">
            <v>0</v>
          </cell>
          <cell r="M351">
            <v>0</v>
          </cell>
          <cell r="P351">
            <v>0</v>
          </cell>
          <cell r="S351">
            <v>0</v>
          </cell>
          <cell r="V351">
            <v>0</v>
          </cell>
        </row>
        <row r="352">
          <cell r="G352">
            <v>0</v>
          </cell>
          <cell r="J352">
            <v>0</v>
          </cell>
          <cell r="M352">
            <v>0</v>
          </cell>
          <cell r="P352">
            <v>0</v>
          </cell>
          <cell r="S352">
            <v>0</v>
          </cell>
          <cell r="V352">
            <v>0</v>
          </cell>
        </row>
        <row r="353">
          <cell r="G353">
            <v>0</v>
          </cell>
          <cell r="J353">
            <v>0</v>
          </cell>
          <cell r="M353">
            <v>0</v>
          </cell>
          <cell r="P353">
            <v>0</v>
          </cell>
          <cell r="S353">
            <v>0</v>
          </cell>
          <cell r="V353">
            <v>0</v>
          </cell>
        </row>
        <row r="354">
          <cell r="G354">
            <v>0</v>
          </cell>
          <cell r="J354">
            <v>0</v>
          </cell>
          <cell r="M354">
            <v>0</v>
          </cell>
          <cell r="P354">
            <v>0</v>
          </cell>
          <cell r="S354">
            <v>0</v>
          </cell>
          <cell r="V354">
            <v>0</v>
          </cell>
        </row>
        <row r="355">
          <cell r="G355">
            <v>0</v>
          </cell>
          <cell r="J355">
            <v>0</v>
          </cell>
          <cell r="M355">
            <v>0</v>
          </cell>
          <cell r="P355">
            <v>0</v>
          </cell>
          <cell r="S355">
            <v>0</v>
          </cell>
          <cell r="V355">
            <v>0</v>
          </cell>
        </row>
        <row r="356">
          <cell r="G356">
            <v>0</v>
          </cell>
          <cell r="J356">
            <v>0</v>
          </cell>
          <cell r="M356">
            <v>0</v>
          </cell>
          <cell r="P356">
            <v>0</v>
          </cell>
          <cell r="S356">
            <v>0</v>
          </cell>
          <cell r="V356">
            <v>0</v>
          </cell>
        </row>
        <row r="357">
          <cell r="G357">
            <v>0</v>
          </cell>
          <cell r="J357">
            <v>0</v>
          </cell>
          <cell r="M357">
            <v>0</v>
          </cell>
          <cell r="P357">
            <v>0</v>
          </cell>
          <cell r="S357">
            <v>0</v>
          </cell>
          <cell r="V357">
            <v>0</v>
          </cell>
        </row>
        <row r="358">
          <cell r="G358">
            <v>0</v>
          </cell>
          <cell r="J358">
            <v>0</v>
          </cell>
          <cell r="M358">
            <v>0</v>
          </cell>
          <cell r="P358">
            <v>0</v>
          </cell>
          <cell r="S358">
            <v>0</v>
          </cell>
          <cell r="V358">
            <v>0</v>
          </cell>
        </row>
        <row r="359">
          <cell r="G359">
            <v>0</v>
          </cell>
          <cell r="J359">
            <v>0</v>
          </cell>
          <cell r="M359">
            <v>0</v>
          </cell>
          <cell r="P359">
            <v>0</v>
          </cell>
          <cell r="S359">
            <v>0</v>
          </cell>
          <cell r="V359">
            <v>0</v>
          </cell>
        </row>
        <row r="360">
          <cell r="G360">
            <v>0</v>
          </cell>
          <cell r="J360">
            <v>0</v>
          </cell>
          <cell r="M360">
            <v>0</v>
          </cell>
          <cell r="P360">
            <v>0</v>
          </cell>
          <cell r="S360">
            <v>0</v>
          </cell>
          <cell r="V360">
            <v>0</v>
          </cell>
        </row>
        <row r="361">
          <cell r="G361">
            <v>0</v>
          </cell>
          <cell r="J361">
            <v>0</v>
          </cell>
          <cell r="M361">
            <v>0</v>
          </cell>
          <cell r="P361">
            <v>0</v>
          </cell>
          <cell r="S361">
            <v>0</v>
          </cell>
          <cell r="V361">
            <v>0</v>
          </cell>
        </row>
        <row r="362">
          <cell r="G362">
            <v>0</v>
          </cell>
          <cell r="J362">
            <v>0</v>
          </cell>
          <cell r="M362">
            <v>0</v>
          </cell>
          <cell r="P362">
            <v>0</v>
          </cell>
          <cell r="S362">
            <v>0</v>
          </cell>
          <cell r="V362">
            <v>0</v>
          </cell>
        </row>
        <row r="363">
          <cell r="G363">
            <v>0</v>
          </cell>
          <cell r="J363">
            <v>0</v>
          </cell>
          <cell r="M363">
            <v>0</v>
          </cell>
          <cell r="P363">
            <v>0</v>
          </cell>
          <cell r="S363">
            <v>0</v>
          </cell>
          <cell r="V363">
            <v>0</v>
          </cell>
        </row>
        <row r="364">
          <cell r="G364">
            <v>0</v>
          </cell>
          <cell r="J364">
            <v>0</v>
          </cell>
          <cell r="M364">
            <v>0</v>
          </cell>
          <cell r="P364">
            <v>0</v>
          </cell>
          <cell r="S364">
            <v>0</v>
          </cell>
          <cell r="V364">
            <v>0</v>
          </cell>
        </row>
        <row r="365">
          <cell r="G365">
            <v>0</v>
          </cell>
          <cell r="J365">
            <v>0</v>
          </cell>
          <cell r="M365">
            <v>0</v>
          </cell>
          <cell r="P365">
            <v>0</v>
          </cell>
          <cell r="S365">
            <v>0</v>
          </cell>
          <cell r="V365">
            <v>0</v>
          </cell>
        </row>
        <row r="366">
          <cell r="G366">
            <v>0</v>
          </cell>
          <cell r="J366">
            <v>0</v>
          </cell>
          <cell r="M366">
            <v>0</v>
          </cell>
          <cell r="P366">
            <v>0</v>
          </cell>
          <cell r="S366">
            <v>0</v>
          </cell>
          <cell r="V366">
            <v>0</v>
          </cell>
        </row>
        <row r="367">
          <cell r="G367">
            <v>0</v>
          </cell>
          <cell r="J367">
            <v>0</v>
          </cell>
          <cell r="M367">
            <v>0</v>
          </cell>
          <cell r="P367">
            <v>0</v>
          </cell>
          <cell r="S367">
            <v>0</v>
          </cell>
          <cell r="V367">
            <v>0</v>
          </cell>
        </row>
        <row r="368">
          <cell r="G368">
            <v>0</v>
          </cell>
          <cell r="J368">
            <v>0</v>
          </cell>
          <cell r="M368">
            <v>0</v>
          </cell>
          <cell r="P368">
            <v>0</v>
          </cell>
          <cell r="S368">
            <v>0</v>
          </cell>
          <cell r="V368">
            <v>0</v>
          </cell>
        </row>
        <row r="369">
          <cell r="G369">
            <v>0</v>
          </cell>
          <cell r="J369">
            <v>0</v>
          </cell>
          <cell r="M369">
            <v>0</v>
          </cell>
          <cell r="P369">
            <v>0</v>
          </cell>
          <cell r="S369">
            <v>0</v>
          </cell>
          <cell r="V369">
            <v>0</v>
          </cell>
        </row>
        <row r="370">
          <cell r="G370">
            <v>0</v>
          </cell>
          <cell r="J370">
            <v>0</v>
          </cell>
          <cell r="M370">
            <v>0</v>
          </cell>
          <cell r="P370">
            <v>0</v>
          </cell>
          <cell r="S370">
            <v>0</v>
          </cell>
          <cell r="V370">
            <v>0</v>
          </cell>
        </row>
        <row r="371">
          <cell r="G371">
            <v>0</v>
          </cell>
          <cell r="J371">
            <v>0</v>
          </cell>
          <cell r="M371">
            <v>0</v>
          </cell>
          <cell r="P371">
            <v>0</v>
          </cell>
          <cell r="S371">
            <v>0</v>
          </cell>
          <cell r="V371">
            <v>0</v>
          </cell>
        </row>
        <row r="372">
          <cell r="G372">
            <v>0</v>
          </cell>
          <cell r="J372">
            <v>0</v>
          </cell>
          <cell r="M372">
            <v>0</v>
          </cell>
          <cell r="P372">
            <v>0</v>
          </cell>
          <cell r="S372">
            <v>0</v>
          </cell>
          <cell r="V372">
            <v>0</v>
          </cell>
        </row>
        <row r="373">
          <cell r="G373">
            <v>0</v>
          </cell>
          <cell r="J373">
            <v>0</v>
          </cell>
          <cell r="M373">
            <v>0</v>
          </cell>
          <cell r="P373">
            <v>0</v>
          </cell>
          <cell r="S373">
            <v>0</v>
          </cell>
          <cell r="V373">
            <v>0</v>
          </cell>
        </row>
        <row r="374">
          <cell r="G374">
            <v>0</v>
          </cell>
          <cell r="J374">
            <v>0</v>
          </cell>
          <cell r="M374">
            <v>0</v>
          </cell>
          <cell r="P374">
            <v>0</v>
          </cell>
          <cell r="S374">
            <v>0</v>
          </cell>
          <cell r="V374">
            <v>0</v>
          </cell>
        </row>
        <row r="375">
          <cell r="G375">
            <v>0</v>
          </cell>
          <cell r="J375">
            <v>0</v>
          </cell>
          <cell r="M375">
            <v>0</v>
          </cell>
          <cell r="P375">
            <v>0</v>
          </cell>
          <cell r="S375">
            <v>0</v>
          </cell>
          <cell r="V375">
            <v>0</v>
          </cell>
        </row>
        <row r="376">
          <cell r="G376">
            <v>0</v>
          </cell>
          <cell r="J376">
            <v>0</v>
          </cell>
          <cell r="M376">
            <v>0</v>
          </cell>
          <cell r="P376">
            <v>0</v>
          </cell>
          <cell r="S376">
            <v>0</v>
          </cell>
          <cell r="V376">
            <v>0</v>
          </cell>
        </row>
        <row r="377">
          <cell r="G377">
            <v>0</v>
          </cell>
          <cell r="J377">
            <v>0</v>
          </cell>
          <cell r="M377">
            <v>0</v>
          </cell>
          <cell r="P377">
            <v>0</v>
          </cell>
          <cell r="S377">
            <v>0</v>
          </cell>
          <cell r="V377">
            <v>0</v>
          </cell>
        </row>
        <row r="378">
          <cell r="G378">
            <v>0</v>
          </cell>
          <cell r="J378">
            <v>0</v>
          </cell>
          <cell r="M378">
            <v>0</v>
          </cell>
          <cell r="P378">
            <v>0</v>
          </cell>
          <cell r="S378">
            <v>0</v>
          </cell>
          <cell r="V378">
            <v>0</v>
          </cell>
        </row>
        <row r="379">
          <cell r="G379">
            <v>0</v>
          </cell>
          <cell r="J379">
            <v>0</v>
          </cell>
          <cell r="M379">
            <v>0</v>
          </cell>
          <cell r="P379">
            <v>0</v>
          </cell>
          <cell r="S379">
            <v>0</v>
          </cell>
          <cell r="V379">
            <v>0</v>
          </cell>
        </row>
        <row r="380">
          <cell r="G380">
            <v>0</v>
          </cell>
          <cell r="J380">
            <v>0</v>
          </cell>
          <cell r="M380">
            <v>0</v>
          </cell>
          <cell r="P380">
            <v>0</v>
          </cell>
          <cell r="S380">
            <v>0</v>
          </cell>
          <cell r="V380">
            <v>0</v>
          </cell>
        </row>
        <row r="381">
          <cell r="G381">
            <v>0</v>
          </cell>
          <cell r="J381">
            <v>0</v>
          </cell>
          <cell r="M381">
            <v>0</v>
          </cell>
          <cell r="P381">
            <v>0</v>
          </cell>
          <cell r="S381">
            <v>0</v>
          </cell>
          <cell r="V381">
            <v>0</v>
          </cell>
        </row>
        <row r="382">
          <cell r="G382">
            <v>0</v>
          </cell>
          <cell r="J382">
            <v>0</v>
          </cell>
          <cell r="M382">
            <v>0</v>
          </cell>
          <cell r="P382">
            <v>0</v>
          </cell>
          <cell r="S382">
            <v>0</v>
          </cell>
          <cell r="V382">
            <v>0</v>
          </cell>
        </row>
        <row r="383">
          <cell r="G383">
            <v>0</v>
          </cell>
          <cell r="J383">
            <v>0</v>
          </cell>
          <cell r="M383">
            <v>0</v>
          </cell>
          <cell r="P383">
            <v>0</v>
          </cell>
          <cell r="S383">
            <v>0</v>
          </cell>
          <cell r="V383">
            <v>0</v>
          </cell>
        </row>
        <row r="384">
          <cell r="G384">
            <v>0</v>
          </cell>
          <cell r="J384">
            <v>0</v>
          </cell>
          <cell r="M384">
            <v>0</v>
          </cell>
          <cell r="P384">
            <v>0</v>
          </cell>
          <cell r="S384">
            <v>0</v>
          </cell>
          <cell r="V384">
            <v>0</v>
          </cell>
        </row>
        <row r="385">
          <cell r="G385">
            <v>0</v>
          </cell>
          <cell r="J385">
            <v>0</v>
          </cell>
          <cell r="M385">
            <v>0</v>
          </cell>
          <cell r="P385">
            <v>0</v>
          </cell>
          <cell r="S385">
            <v>0</v>
          </cell>
          <cell r="V385">
            <v>0</v>
          </cell>
        </row>
        <row r="386">
          <cell r="G386">
            <v>0</v>
          </cell>
          <cell r="J386">
            <v>0</v>
          </cell>
          <cell r="M386">
            <v>0</v>
          </cell>
          <cell r="P386">
            <v>0</v>
          </cell>
          <cell r="S386">
            <v>0</v>
          </cell>
          <cell r="V386">
            <v>0</v>
          </cell>
        </row>
        <row r="387">
          <cell r="G387">
            <v>0</v>
          </cell>
          <cell r="J387">
            <v>0</v>
          </cell>
          <cell r="M387">
            <v>0</v>
          </cell>
          <cell r="P387">
            <v>0</v>
          </cell>
          <cell r="S387">
            <v>0</v>
          </cell>
          <cell r="V387">
            <v>0</v>
          </cell>
        </row>
        <row r="388">
          <cell r="G388">
            <v>0</v>
          </cell>
          <cell r="J388">
            <v>0</v>
          </cell>
          <cell r="M388">
            <v>0</v>
          </cell>
          <cell r="P388">
            <v>0</v>
          </cell>
          <cell r="S388">
            <v>0</v>
          </cell>
          <cell r="V388">
            <v>0</v>
          </cell>
        </row>
        <row r="389">
          <cell r="G389">
            <v>0</v>
          </cell>
          <cell r="J389">
            <v>0</v>
          </cell>
          <cell r="M389">
            <v>0</v>
          </cell>
          <cell r="P389">
            <v>0</v>
          </cell>
          <cell r="S389">
            <v>0</v>
          </cell>
          <cell r="V389">
            <v>0</v>
          </cell>
        </row>
        <row r="390">
          <cell r="G390">
            <v>0</v>
          </cell>
          <cell r="J390">
            <v>0</v>
          </cell>
          <cell r="M390">
            <v>0</v>
          </cell>
          <cell r="P390">
            <v>0</v>
          </cell>
          <cell r="S390">
            <v>0</v>
          </cell>
          <cell r="V390">
            <v>0</v>
          </cell>
        </row>
        <row r="391">
          <cell r="G391">
            <v>0</v>
          </cell>
          <cell r="J391">
            <v>0</v>
          </cell>
          <cell r="M391">
            <v>0</v>
          </cell>
          <cell r="P391">
            <v>0</v>
          </cell>
          <cell r="S391">
            <v>0</v>
          </cell>
          <cell r="V391">
            <v>0</v>
          </cell>
        </row>
        <row r="392">
          <cell r="G392">
            <v>0</v>
          </cell>
          <cell r="J392">
            <v>0</v>
          </cell>
          <cell r="M392">
            <v>0</v>
          </cell>
          <cell r="P392">
            <v>0</v>
          </cell>
          <cell r="S392">
            <v>0</v>
          </cell>
          <cell r="V392">
            <v>0</v>
          </cell>
        </row>
        <row r="393">
          <cell r="G393">
            <v>0</v>
          </cell>
          <cell r="J393">
            <v>0</v>
          </cell>
          <cell r="M393">
            <v>0</v>
          </cell>
          <cell r="P393">
            <v>0</v>
          </cell>
          <cell r="S393">
            <v>0</v>
          </cell>
          <cell r="V393">
            <v>0</v>
          </cell>
        </row>
        <row r="394">
          <cell r="G394">
            <v>0</v>
          </cell>
          <cell r="J394">
            <v>0</v>
          </cell>
          <cell r="M394">
            <v>0</v>
          </cell>
          <cell r="P394">
            <v>0</v>
          </cell>
          <cell r="S394">
            <v>0</v>
          </cell>
          <cell r="V394">
            <v>0</v>
          </cell>
        </row>
        <row r="395">
          <cell r="G395">
            <v>0</v>
          </cell>
          <cell r="J395">
            <v>0</v>
          </cell>
          <cell r="M395">
            <v>0</v>
          </cell>
          <cell r="P395">
            <v>0</v>
          </cell>
          <cell r="S395">
            <v>0</v>
          </cell>
          <cell r="V395">
            <v>0</v>
          </cell>
        </row>
        <row r="396">
          <cell r="G396">
            <v>0</v>
          </cell>
          <cell r="J396">
            <v>0</v>
          </cell>
          <cell r="M396">
            <v>0</v>
          </cell>
          <cell r="P396">
            <v>0</v>
          </cell>
          <cell r="S396">
            <v>0</v>
          </cell>
          <cell r="V396">
            <v>0</v>
          </cell>
        </row>
        <row r="397">
          <cell r="G397">
            <v>0</v>
          </cell>
          <cell r="J397">
            <v>0</v>
          </cell>
          <cell r="M397">
            <v>0</v>
          </cell>
          <cell r="P397">
            <v>0</v>
          </cell>
          <cell r="S397">
            <v>0</v>
          </cell>
          <cell r="V397">
            <v>0</v>
          </cell>
        </row>
        <row r="398">
          <cell r="G398">
            <v>0</v>
          </cell>
          <cell r="J398">
            <v>0</v>
          </cell>
          <cell r="M398">
            <v>0</v>
          </cell>
          <cell r="P398">
            <v>0</v>
          </cell>
          <cell r="S398">
            <v>0</v>
          </cell>
          <cell r="V398">
            <v>0</v>
          </cell>
        </row>
        <row r="399">
          <cell r="G399">
            <v>0</v>
          </cell>
          <cell r="J399">
            <v>0</v>
          </cell>
          <cell r="M399">
            <v>0</v>
          </cell>
          <cell r="P399">
            <v>0</v>
          </cell>
          <cell r="S399">
            <v>0</v>
          </cell>
          <cell r="V399">
            <v>0</v>
          </cell>
        </row>
        <row r="400">
          <cell r="G400">
            <v>0</v>
          </cell>
          <cell r="J400">
            <v>0</v>
          </cell>
          <cell r="M400">
            <v>0</v>
          </cell>
          <cell r="P400">
            <v>0</v>
          </cell>
          <cell r="S400">
            <v>0</v>
          </cell>
          <cell r="V400">
            <v>0</v>
          </cell>
        </row>
        <row r="401">
          <cell r="G401">
            <v>0</v>
          </cell>
          <cell r="J401">
            <v>0</v>
          </cell>
          <cell r="M401">
            <v>0</v>
          </cell>
          <cell r="P401">
            <v>0</v>
          </cell>
          <cell r="S401">
            <v>0</v>
          </cell>
          <cell r="V401">
            <v>0</v>
          </cell>
        </row>
        <row r="402">
          <cell r="G402">
            <v>0</v>
          </cell>
          <cell r="J402">
            <v>0</v>
          </cell>
          <cell r="M402">
            <v>0</v>
          </cell>
          <cell r="P402">
            <v>0</v>
          </cell>
          <cell r="S402">
            <v>0</v>
          </cell>
          <cell r="V402">
            <v>0</v>
          </cell>
        </row>
        <row r="403">
          <cell r="G403">
            <v>0</v>
          </cell>
          <cell r="J403">
            <v>0</v>
          </cell>
          <cell r="M403">
            <v>0</v>
          </cell>
          <cell r="P403">
            <v>0</v>
          </cell>
          <cell r="S403">
            <v>0</v>
          </cell>
          <cell r="V403">
            <v>0</v>
          </cell>
        </row>
        <row r="404">
          <cell r="G404">
            <v>0</v>
          </cell>
          <cell r="J404">
            <v>0</v>
          </cell>
          <cell r="M404">
            <v>0</v>
          </cell>
          <cell r="P404">
            <v>0</v>
          </cell>
          <cell r="S404">
            <v>0</v>
          </cell>
          <cell r="V404">
            <v>0</v>
          </cell>
        </row>
        <row r="405">
          <cell r="G405">
            <v>0</v>
          </cell>
          <cell r="J405">
            <v>0</v>
          </cell>
          <cell r="M405">
            <v>0</v>
          </cell>
          <cell r="P405">
            <v>0</v>
          </cell>
          <cell r="S405">
            <v>0</v>
          </cell>
          <cell r="V405">
            <v>0</v>
          </cell>
        </row>
        <row r="406">
          <cell r="G406">
            <v>0</v>
          </cell>
          <cell r="J406">
            <v>0</v>
          </cell>
          <cell r="M406">
            <v>0</v>
          </cell>
          <cell r="P406">
            <v>0</v>
          </cell>
          <cell r="S406">
            <v>0</v>
          </cell>
          <cell r="V406">
            <v>0</v>
          </cell>
        </row>
        <row r="407">
          <cell r="G407">
            <v>0</v>
          </cell>
          <cell r="J407">
            <v>0</v>
          </cell>
          <cell r="M407">
            <v>0</v>
          </cell>
          <cell r="P407">
            <v>0</v>
          </cell>
          <cell r="S407">
            <v>0</v>
          </cell>
          <cell r="V407">
            <v>0</v>
          </cell>
        </row>
        <row r="408">
          <cell r="G408">
            <v>0</v>
          </cell>
          <cell r="J408">
            <v>0</v>
          </cell>
          <cell r="M408">
            <v>0</v>
          </cell>
          <cell r="P408">
            <v>0</v>
          </cell>
          <cell r="S408">
            <v>0</v>
          </cell>
          <cell r="V408">
            <v>0</v>
          </cell>
        </row>
        <row r="409">
          <cell r="G409">
            <v>0</v>
          </cell>
          <cell r="J409">
            <v>0</v>
          </cell>
          <cell r="M409">
            <v>0</v>
          </cell>
          <cell r="P409">
            <v>0</v>
          </cell>
          <cell r="S409">
            <v>0</v>
          </cell>
          <cell r="V409">
            <v>0</v>
          </cell>
        </row>
        <row r="410">
          <cell r="G410">
            <v>0</v>
          </cell>
          <cell r="J410">
            <v>0</v>
          </cell>
          <cell r="M410">
            <v>0</v>
          </cell>
          <cell r="P410">
            <v>0</v>
          </cell>
          <cell r="S410">
            <v>0</v>
          </cell>
          <cell r="V410">
            <v>0</v>
          </cell>
        </row>
        <row r="411">
          <cell r="G411">
            <v>0</v>
          </cell>
          <cell r="J411">
            <v>0</v>
          </cell>
          <cell r="M411">
            <v>0</v>
          </cell>
          <cell r="P411">
            <v>0</v>
          </cell>
          <cell r="S411">
            <v>0</v>
          </cell>
          <cell r="V411">
            <v>0</v>
          </cell>
        </row>
        <row r="412">
          <cell r="G412">
            <v>0</v>
          </cell>
          <cell r="J412">
            <v>0</v>
          </cell>
          <cell r="M412">
            <v>0</v>
          </cell>
          <cell r="P412">
            <v>0</v>
          </cell>
          <cell r="S412">
            <v>0</v>
          </cell>
          <cell r="V412">
            <v>0</v>
          </cell>
        </row>
        <row r="413">
          <cell r="G413">
            <v>0</v>
          </cell>
          <cell r="J413">
            <v>0</v>
          </cell>
          <cell r="M413">
            <v>0</v>
          </cell>
          <cell r="P413">
            <v>0</v>
          </cell>
          <cell r="S413">
            <v>0</v>
          </cell>
          <cell r="V413">
            <v>0</v>
          </cell>
        </row>
        <row r="414">
          <cell r="G414">
            <v>0</v>
          </cell>
          <cell r="J414">
            <v>0</v>
          </cell>
          <cell r="M414">
            <v>0</v>
          </cell>
          <cell r="P414">
            <v>0</v>
          </cell>
          <cell r="S414">
            <v>0</v>
          </cell>
          <cell r="V414">
            <v>0</v>
          </cell>
        </row>
        <row r="415">
          <cell r="G415">
            <v>0</v>
          </cell>
          <cell r="J415">
            <v>0</v>
          </cell>
          <cell r="M415">
            <v>0</v>
          </cell>
          <cell r="P415">
            <v>0</v>
          </cell>
          <cell r="S415">
            <v>0</v>
          </cell>
          <cell r="V415">
            <v>0</v>
          </cell>
        </row>
        <row r="416">
          <cell r="G416">
            <v>0</v>
          </cell>
          <cell r="J416">
            <v>0</v>
          </cell>
          <cell r="M416">
            <v>0</v>
          </cell>
          <cell r="P416">
            <v>0</v>
          </cell>
          <cell r="S416">
            <v>0</v>
          </cell>
          <cell r="V416">
            <v>0</v>
          </cell>
        </row>
        <row r="417">
          <cell r="G417">
            <v>0</v>
          </cell>
          <cell r="J417">
            <v>0</v>
          </cell>
          <cell r="M417">
            <v>0</v>
          </cell>
          <cell r="P417">
            <v>0</v>
          </cell>
          <cell r="S417">
            <v>0</v>
          </cell>
          <cell r="V417">
            <v>0</v>
          </cell>
        </row>
        <row r="418">
          <cell r="G418">
            <v>0</v>
          </cell>
          <cell r="J418">
            <v>0</v>
          </cell>
          <cell r="M418">
            <v>0</v>
          </cell>
          <cell r="P418">
            <v>0</v>
          </cell>
          <cell r="S418">
            <v>0</v>
          </cell>
          <cell r="V418">
            <v>0</v>
          </cell>
        </row>
        <row r="419">
          <cell r="G419">
            <v>0</v>
          </cell>
          <cell r="J419">
            <v>0</v>
          </cell>
          <cell r="M419">
            <v>0</v>
          </cell>
          <cell r="P419">
            <v>0</v>
          </cell>
          <cell r="S419">
            <v>0</v>
          </cell>
          <cell r="V419">
            <v>0</v>
          </cell>
        </row>
        <row r="420">
          <cell r="G420">
            <v>0</v>
          </cell>
          <cell r="J420">
            <v>0</v>
          </cell>
          <cell r="M420">
            <v>0</v>
          </cell>
          <cell r="P420">
            <v>0</v>
          </cell>
          <cell r="S420">
            <v>0</v>
          </cell>
          <cell r="V420">
            <v>0</v>
          </cell>
        </row>
        <row r="421">
          <cell r="G421">
            <v>0</v>
          </cell>
          <cell r="J421">
            <v>0</v>
          </cell>
          <cell r="M421">
            <v>0</v>
          </cell>
          <cell r="P421">
            <v>0</v>
          </cell>
          <cell r="S421">
            <v>0</v>
          </cell>
          <cell r="V421">
            <v>0</v>
          </cell>
        </row>
        <row r="422">
          <cell r="G422">
            <v>0</v>
          </cell>
          <cell r="J422">
            <v>0</v>
          </cell>
          <cell r="M422">
            <v>0</v>
          </cell>
          <cell r="P422">
            <v>0</v>
          </cell>
          <cell r="S422">
            <v>0</v>
          </cell>
          <cell r="V422">
            <v>0</v>
          </cell>
        </row>
        <row r="423">
          <cell r="G423">
            <v>0</v>
          </cell>
          <cell r="J423">
            <v>0</v>
          </cell>
          <cell r="M423">
            <v>0</v>
          </cell>
          <cell r="P423">
            <v>0</v>
          </cell>
          <cell r="S423">
            <v>0</v>
          </cell>
          <cell r="V423">
            <v>0</v>
          </cell>
        </row>
        <row r="424">
          <cell r="G424">
            <v>0</v>
          </cell>
          <cell r="J424">
            <v>0</v>
          </cell>
          <cell r="M424">
            <v>0</v>
          </cell>
          <cell r="P424">
            <v>0</v>
          </cell>
          <cell r="S424">
            <v>0</v>
          </cell>
          <cell r="V424">
            <v>0</v>
          </cell>
        </row>
        <row r="425">
          <cell r="G425">
            <v>0</v>
          </cell>
          <cell r="J425">
            <v>0</v>
          </cell>
          <cell r="M425">
            <v>0</v>
          </cell>
          <cell r="P425">
            <v>0</v>
          </cell>
          <cell r="S425">
            <v>0</v>
          </cell>
          <cell r="V425">
            <v>0</v>
          </cell>
        </row>
        <row r="426">
          <cell r="G426">
            <v>0</v>
          </cell>
          <cell r="J426">
            <v>0</v>
          </cell>
          <cell r="M426">
            <v>0</v>
          </cell>
          <cell r="P426">
            <v>0</v>
          </cell>
          <cell r="S426">
            <v>0</v>
          </cell>
          <cell r="V426">
            <v>0</v>
          </cell>
        </row>
        <row r="427">
          <cell r="G427">
            <v>0</v>
          </cell>
          <cell r="J427">
            <v>0</v>
          </cell>
          <cell r="M427">
            <v>0</v>
          </cell>
          <cell r="P427">
            <v>0</v>
          </cell>
          <cell r="S427">
            <v>0</v>
          </cell>
          <cell r="V427">
            <v>0</v>
          </cell>
        </row>
        <row r="428">
          <cell r="G428">
            <v>0</v>
          </cell>
          <cell r="J428">
            <v>0</v>
          </cell>
          <cell r="M428">
            <v>0</v>
          </cell>
          <cell r="P428">
            <v>0</v>
          </cell>
          <cell r="S428">
            <v>0</v>
          </cell>
          <cell r="V428">
            <v>0</v>
          </cell>
        </row>
        <row r="429">
          <cell r="G429">
            <v>0</v>
          </cell>
          <cell r="J429">
            <v>0</v>
          </cell>
          <cell r="M429">
            <v>0</v>
          </cell>
          <cell r="P429">
            <v>0</v>
          </cell>
          <cell r="S429">
            <v>0</v>
          </cell>
          <cell r="V429">
            <v>0</v>
          </cell>
        </row>
        <row r="430">
          <cell r="G430">
            <v>0</v>
          </cell>
          <cell r="J430">
            <v>0</v>
          </cell>
          <cell r="M430">
            <v>0</v>
          </cell>
          <cell r="P430">
            <v>0</v>
          </cell>
          <cell r="S430">
            <v>0</v>
          </cell>
          <cell r="V430">
            <v>0</v>
          </cell>
        </row>
        <row r="431">
          <cell r="G431">
            <v>0</v>
          </cell>
          <cell r="J431">
            <v>0</v>
          </cell>
          <cell r="M431">
            <v>0</v>
          </cell>
          <cell r="P431">
            <v>0</v>
          </cell>
          <cell r="S431">
            <v>0</v>
          </cell>
          <cell r="V431">
            <v>0</v>
          </cell>
        </row>
        <row r="432">
          <cell r="G432">
            <v>0</v>
          </cell>
          <cell r="J432">
            <v>0</v>
          </cell>
          <cell r="M432">
            <v>0</v>
          </cell>
          <cell r="P432">
            <v>0</v>
          </cell>
          <cell r="S432">
            <v>0</v>
          </cell>
          <cell r="V432">
            <v>0</v>
          </cell>
        </row>
        <row r="433">
          <cell r="G433">
            <v>0</v>
          </cell>
          <cell r="J433">
            <v>0</v>
          </cell>
          <cell r="M433">
            <v>0</v>
          </cell>
          <cell r="P433">
            <v>0</v>
          </cell>
          <cell r="S433">
            <v>0</v>
          </cell>
          <cell r="V433">
            <v>0</v>
          </cell>
        </row>
        <row r="434">
          <cell r="G434">
            <v>0</v>
          </cell>
          <cell r="J434">
            <v>0</v>
          </cell>
          <cell r="M434">
            <v>0</v>
          </cell>
          <cell r="P434">
            <v>0</v>
          </cell>
          <cell r="S434">
            <v>0</v>
          </cell>
          <cell r="V434">
            <v>0</v>
          </cell>
        </row>
        <row r="435">
          <cell r="G435">
            <v>0</v>
          </cell>
          <cell r="J435">
            <v>0</v>
          </cell>
          <cell r="M435">
            <v>0</v>
          </cell>
          <cell r="P435">
            <v>0</v>
          </cell>
          <cell r="S435">
            <v>0</v>
          </cell>
          <cell r="V435">
            <v>0</v>
          </cell>
        </row>
        <row r="436">
          <cell r="G436">
            <v>0</v>
          </cell>
          <cell r="J436">
            <v>0</v>
          </cell>
          <cell r="M436">
            <v>0</v>
          </cell>
          <cell r="P436">
            <v>0</v>
          </cell>
          <cell r="S436">
            <v>0</v>
          </cell>
          <cell r="V436">
            <v>0</v>
          </cell>
        </row>
        <row r="437">
          <cell r="G437">
            <v>0</v>
          </cell>
          <cell r="J437">
            <v>0</v>
          </cell>
          <cell r="M437">
            <v>0</v>
          </cell>
          <cell r="P437">
            <v>0</v>
          </cell>
          <cell r="S437">
            <v>0</v>
          </cell>
          <cell r="V437">
            <v>0</v>
          </cell>
        </row>
        <row r="438">
          <cell r="G438">
            <v>0</v>
          </cell>
          <cell r="J438">
            <v>0</v>
          </cell>
          <cell r="M438">
            <v>0</v>
          </cell>
          <cell r="P438">
            <v>0</v>
          </cell>
          <cell r="S438">
            <v>0</v>
          </cell>
          <cell r="V438">
            <v>0</v>
          </cell>
        </row>
        <row r="439">
          <cell r="G439">
            <v>0</v>
          </cell>
          <cell r="J439">
            <v>0</v>
          </cell>
          <cell r="M439">
            <v>0</v>
          </cell>
          <cell r="P439">
            <v>0</v>
          </cell>
          <cell r="S439">
            <v>0</v>
          </cell>
          <cell r="V439">
            <v>0</v>
          </cell>
        </row>
        <row r="440">
          <cell r="G440">
            <v>0</v>
          </cell>
          <cell r="J440">
            <v>0</v>
          </cell>
          <cell r="M440">
            <v>0</v>
          </cell>
          <cell r="P440">
            <v>0</v>
          </cell>
          <cell r="S440">
            <v>0</v>
          </cell>
          <cell r="V440">
            <v>0</v>
          </cell>
        </row>
        <row r="441">
          <cell r="G441">
            <v>0</v>
          </cell>
          <cell r="J441">
            <v>0</v>
          </cell>
          <cell r="M441">
            <v>0</v>
          </cell>
          <cell r="P441">
            <v>0</v>
          </cell>
          <cell r="S441">
            <v>0</v>
          </cell>
          <cell r="V441">
            <v>0</v>
          </cell>
        </row>
        <row r="442">
          <cell r="G442">
            <v>0</v>
          </cell>
          <cell r="J442">
            <v>0</v>
          </cell>
          <cell r="M442">
            <v>0</v>
          </cell>
          <cell r="P442">
            <v>0</v>
          </cell>
          <cell r="S442">
            <v>0</v>
          </cell>
          <cell r="V442">
            <v>0</v>
          </cell>
        </row>
        <row r="443">
          <cell r="G443">
            <v>0</v>
          </cell>
          <cell r="J443">
            <v>0</v>
          </cell>
          <cell r="M443">
            <v>0</v>
          </cell>
          <cell r="P443">
            <v>0</v>
          </cell>
          <cell r="S443">
            <v>0</v>
          </cell>
          <cell r="V443">
            <v>0</v>
          </cell>
        </row>
        <row r="444">
          <cell r="G444">
            <v>0</v>
          </cell>
          <cell r="J444">
            <v>0</v>
          </cell>
          <cell r="M444">
            <v>0</v>
          </cell>
          <cell r="P444">
            <v>0</v>
          </cell>
          <cell r="S444">
            <v>0</v>
          </cell>
          <cell r="V444">
            <v>0</v>
          </cell>
        </row>
        <row r="445">
          <cell r="G445">
            <v>0</v>
          </cell>
          <cell r="J445">
            <v>0</v>
          </cell>
          <cell r="M445">
            <v>0</v>
          </cell>
          <cell r="P445">
            <v>0</v>
          </cell>
          <cell r="S445">
            <v>0</v>
          </cell>
          <cell r="V445">
            <v>0</v>
          </cell>
        </row>
        <row r="446">
          <cell r="G446">
            <v>0</v>
          </cell>
          <cell r="J446">
            <v>0</v>
          </cell>
          <cell r="M446">
            <v>0</v>
          </cell>
          <cell r="P446">
            <v>0</v>
          </cell>
          <cell r="S446">
            <v>0</v>
          </cell>
          <cell r="V446">
            <v>0</v>
          </cell>
        </row>
        <row r="447">
          <cell r="G447">
            <v>0</v>
          </cell>
          <cell r="J447">
            <v>0</v>
          </cell>
          <cell r="M447">
            <v>0</v>
          </cell>
          <cell r="P447">
            <v>0</v>
          </cell>
          <cell r="S447">
            <v>0</v>
          </cell>
          <cell r="V447">
            <v>0</v>
          </cell>
        </row>
        <row r="448">
          <cell r="G448">
            <v>0</v>
          </cell>
          <cell r="J448">
            <v>0</v>
          </cell>
          <cell r="M448">
            <v>0</v>
          </cell>
          <cell r="P448">
            <v>0</v>
          </cell>
          <cell r="S448">
            <v>0</v>
          </cell>
          <cell r="V448">
            <v>0</v>
          </cell>
        </row>
        <row r="449">
          <cell r="G449">
            <v>0</v>
          </cell>
          <cell r="J449">
            <v>0</v>
          </cell>
          <cell r="M449">
            <v>0</v>
          </cell>
          <cell r="P449">
            <v>0</v>
          </cell>
          <cell r="S449">
            <v>0</v>
          </cell>
          <cell r="V449">
            <v>0</v>
          </cell>
        </row>
        <row r="450">
          <cell r="G450">
            <v>0</v>
          </cell>
          <cell r="J450">
            <v>0</v>
          </cell>
          <cell r="M450">
            <v>0</v>
          </cell>
          <cell r="P450">
            <v>0</v>
          </cell>
          <cell r="S450">
            <v>0</v>
          </cell>
          <cell r="V450">
            <v>0</v>
          </cell>
        </row>
        <row r="451">
          <cell r="G451">
            <v>0</v>
          </cell>
          <cell r="J451">
            <v>0</v>
          </cell>
          <cell r="M451">
            <v>0</v>
          </cell>
          <cell r="P451">
            <v>0</v>
          </cell>
          <cell r="S451">
            <v>0</v>
          </cell>
          <cell r="V451">
            <v>0</v>
          </cell>
        </row>
        <row r="452">
          <cell r="G452">
            <v>0</v>
          </cell>
          <cell r="J452">
            <v>0</v>
          </cell>
          <cell r="M452">
            <v>0</v>
          </cell>
          <cell r="P452">
            <v>0</v>
          </cell>
          <cell r="S452">
            <v>0</v>
          </cell>
          <cell r="V452">
            <v>0</v>
          </cell>
        </row>
        <row r="453">
          <cell r="G453">
            <v>0</v>
          </cell>
          <cell r="J453">
            <v>0</v>
          </cell>
          <cell r="M453">
            <v>0</v>
          </cell>
          <cell r="P453">
            <v>0</v>
          </cell>
          <cell r="S453">
            <v>0</v>
          </cell>
          <cell r="V453">
            <v>0</v>
          </cell>
        </row>
        <row r="454">
          <cell r="G454">
            <v>0</v>
          </cell>
          <cell r="J454">
            <v>0</v>
          </cell>
          <cell r="M454">
            <v>0</v>
          </cell>
          <cell r="P454">
            <v>0</v>
          </cell>
          <cell r="S454">
            <v>0</v>
          </cell>
          <cell r="V454">
            <v>0</v>
          </cell>
        </row>
        <row r="455">
          <cell r="G455">
            <v>0</v>
          </cell>
          <cell r="J455">
            <v>0</v>
          </cell>
          <cell r="M455">
            <v>0</v>
          </cell>
          <cell r="P455">
            <v>0</v>
          </cell>
          <cell r="S455">
            <v>0</v>
          </cell>
          <cell r="V455">
            <v>0</v>
          </cell>
        </row>
        <row r="456">
          <cell r="G456">
            <v>0</v>
          </cell>
          <cell r="J456">
            <v>0</v>
          </cell>
          <cell r="M456">
            <v>0</v>
          </cell>
          <cell r="P456">
            <v>0</v>
          </cell>
          <cell r="S456">
            <v>0</v>
          </cell>
          <cell r="V456">
            <v>0</v>
          </cell>
        </row>
        <row r="457">
          <cell r="G457">
            <v>0</v>
          </cell>
          <cell r="J457">
            <v>0</v>
          </cell>
          <cell r="M457">
            <v>0</v>
          </cell>
          <cell r="P457">
            <v>0</v>
          </cell>
          <cell r="S457">
            <v>0</v>
          </cell>
          <cell r="V457">
            <v>0</v>
          </cell>
        </row>
        <row r="458">
          <cell r="G458">
            <v>0</v>
          </cell>
          <cell r="J458">
            <v>0</v>
          </cell>
          <cell r="M458">
            <v>0</v>
          </cell>
          <cell r="P458">
            <v>0</v>
          </cell>
          <cell r="S458">
            <v>0</v>
          </cell>
          <cell r="V458">
            <v>0</v>
          </cell>
        </row>
        <row r="459">
          <cell r="G459">
            <v>0</v>
          </cell>
          <cell r="J459">
            <v>0</v>
          </cell>
          <cell r="M459">
            <v>0</v>
          </cell>
          <cell r="P459">
            <v>0</v>
          </cell>
          <cell r="S459">
            <v>0</v>
          </cell>
          <cell r="V459">
            <v>0</v>
          </cell>
        </row>
        <row r="460">
          <cell r="G460">
            <v>0</v>
          </cell>
          <cell r="J460">
            <v>0</v>
          </cell>
          <cell r="M460">
            <v>0</v>
          </cell>
          <cell r="P460">
            <v>0</v>
          </cell>
          <cell r="S460">
            <v>0</v>
          </cell>
          <cell r="V460">
            <v>0</v>
          </cell>
        </row>
        <row r="461">
          <cell r="G461">
            <v>0</v>
          </cell>
          <cell r="J461">
            <v>0</v>
          </cell>
          <cell r="M461">
            <v>0</v>
          </cell>
          <cell r="P461">
            <v>0</v>
          </cell>
          <cell r="S461">
            <v>0</v>
          </cell>
          <cell r="V461">
            <v>0</v>
          </cell>
        </row>
        <row r="462">
          <cell r="G462">
            <v>0</v>
          </cell>
          <cell r="J462">
            <v>0</v>
          </cell>
          <cell r="M462">
            <v>0</v>
          </cell>
          <cell r="P462">
            <v>0</v>
          </cell>
          <cell r="S462">
            <v>0</v>
          </cell>
          <cell r="V462">
            <v>0</v>
          </cell>
        </row>
        <row r="463">
          <cell r="G463">
            <v>0</v>
          </cell>
          <cell r="J463">
            <v>0</v>
          </cell>
          <cell r="M463">
            <v>0</v>
          </cell>
          <cell r="P463">
            <v>0</v>
          </cell>
          <cell r="S463">
            <v>0</v>
          </cell>
          <cell r="V463">
            <v>0</v>
          </cell>
        </row>
        <row r="464">
          <cell r="G464">
            <v>0</v>
          </cell>
          <cell r="J464">
            <v>0</v>
          </cell>
          <cell r="M464">
            <v>0</v>
          </cell>
          <cell r="P464">
            <v>0</v>
          </cell>
          <cell r="S464">
            <v>0</v>
          </cell>
          <cell r="V464">
            <v>0</v>
          </cell>
        </row>
        <row r="465">
          <cell r="G465">
            <v>0</v>
          </cell>
          <cell r="J465">
            <v>0</v>
          </cell>
          <cell r="M465">
            <v>0</v>
          </cell>
          <cell r="P465">
            <v>0</v>
          </cell>
          <cell r="S465">
            <v>0</v>
          </cell>
          <cell r="V465">
            <v>0</v>
          </cell>
        </row>
        <row r="466">
          <cell r="G466">
            <v>0</v>
          </cell>
          <cell r="J466">
            <v>0</v>
          </cell>
          <cell r="M466">
            <v>0</v>
          </cell>
          <cell r="P466">
            <v>0</v>
          </cell>
          <cell r="S466">
            <v>0</v>
          </cell>
          <cell r="V466">
            <v>0</v>
          </cell>
        </row>
        <row r="467">
          <cell r="G467">
            <v>0</v>
          </cell>
          <cell r="J467">
            <v>0</v>
          </cell>
          <cell r="M467">
            <v>0</v>
          </cell>
          <cell r="P467">
            <v>0</v>
          </cell>
          <cell r="S467">
            <v>0</v>
          </cell>
          <cell r="V467">
            <v>0</v>
          </cell>
        </row>
        <row r="468">
          <cell r="G468">
            <v>0</v>
          </cell>
          <cell r="J468">
            <v>0</v>
          </cell>
          <cell r="M468">
            <v>0</v>
          </cell>
          <cell r="P468">
            <v>0</v>
          </cell>
          <cell r="S468">
            <v>0</v>
          </cell>
          <cell r="V468">
            <v>0</v>
          </cell>
        </row>
        <row r="469">
          <cell r="G469">
            <v>0</v>
          </cell>
          <cell r="J469">
            <v>0</v>
          </cell>
          <cell r="M469">
            <v>0</v>
          </cell>
          <cell r="P469">
            <v>0</v>
          </cell>
          <cell r="S469">
            <v>0</v>
          </cell>
          <cell r="V469">
            <v>0</v>
          </cell>
        </row>
        <row r="470">
          <cell r="G470">
            <v>0</v>
          </cell>
          <cell r="J470">
            <v>0</v>
          </cell>
          <cell r="M470">
            <v>0</v>
          </cell>
          <cell r="P470">
            <v>0</v>
          </cell>
          <cell r="S470">
            <v>0</v>
          </cell>
          <cell r="V470">
            <v>0</v>
          </cell>
        </row>
        <row r="471">
          <cell r="G471">
            <v>0</v>
          </cell>
          <cell r="J471">
            <v>0</v>
          </cell>
          <cell r="M471">
            <v>0</v>
          </cell>
          <cell r="P471">
            <v>0</v>
          </cell>
          <cell r="S471">
            <v>0</v>
          </cell>
          <cell r="V471">
            <v>0</v>
          </cell>
        </row>
        <row r="472">
          <cell r="G472">
            <v>0</v>
          </cell>
          <cell r="J472">
            <v>0</v>
          </cell>
          <cell r="M472">
            <v>0</v>
          </cell>
          <cell r="P472">
            <v>0</v>
          </cell>
          <cell r="S472">
            <v>0</v>
          </cell>
          <cell r="V472">
            <v>0</v>
          </cell>
        </row>
        <row r="473">
          <cell r="G473">
            <v>0</v>
          </cell>
          <cell r="J473">
            <v>0</v>
          </cell>
          <cell r="M473">
            <v>0</v>
          </cell>
          <cell r="P473">
            <v>0</v>
          </cell>
          <cell r="S473">
            <v>0</v>
          </cell>
          <cell r="V473">
            <v>0</v>
          </cell>
        </row>
        <row r="474">
          <cell r="G474">
            <v>0</v>
          </cell>
          <cell r="J474">
            <v>0</v>
          </cell>
          <cell r="M474">
            <v>0</v>
          </cell>
          <cell r="P474">
            <v>0</v>
          </cell>
          <cell r="S474">
            <v>0</v>
          </cell>
          <cell r="V474">
            <v>0</v>
          </cell>
        </row>
        <row r="475">
          <cell r="G475">
            <v>0</v>
          </cell>
          <cell r="J475">
            <v>0</v>
          </cell>
          <cell r="M475">
            <v>0</v>
          </cell>
          <cell r="P475">
            <v>0</v>
          </cell>
          <cell r="S475">
            <v>0</v>
          </cell>
          <cell r="V475">
            <v>0</v>
          </cell>
        </row>
        <row r="476">
          <cell r="G476">
            <v>0</v>
          </cell>
          <cell r="J476">
            <v>0</v>
          </cell>
          <cell r="M476">
            <v>0</v>
          </cell>
          <cell r="P476">
            <v>0</v>
          </cell>
          <cell r="S476">
            <v>0</v>
          </cell>
          <cell r="V476">
            <v>0</v>
          </cell>
        </row>
        <row r="477">
          <cell r="G477">
            <v>0</v>
          </cell>
          <cell r="J477">
            <v>0</v>
          </cell>
          <cell r="M477">
            <v>0</v>
          </cell>
          <cell r="P477">
            <v>0</v>
          </cell>
          <cell r="S477">
            <v>0</v>
          </cell>
          <cell r="V477">
            <v>0</v>
          </cell>
        </row>
        <row r="478">
          <cell r="G478">
            <v>0</v>
          </cell>
          <cell r="J478">
            <v>0</v>
          </cell>
          <cell r="M478">
            <v>0</v>
          </cell>
          <cell r="P478">
            <v>0</v>
          </cell>
          <cell r="S478">
            <v>0</v>
          </cell>
          <cell r="V478">
            <v>0</v>
          </cell>
        </row>
        <row r="479">
          <cell r="G479">
            <v>0</v>
          </cell>
          <cell r="J479">
            <v>0</v>
          </cell>
          <cell r="M479">
            <v>0</v>
          </cell>
          <cell r="P479">
            <v>0</v>
          </cell>
          <cell r="S479">
            <v>0</v>
          </cell>
          <cell r="V479">
            <v>0</v>
          </cell>
        </row>
        <row r="480">
          <cell r="G480">
            <v>0</v>
          </cell>
          <cell r="J480">
            <v>0</v>
          </cell>
          <cell r="M480">
            <v>0</v>
          </cell>
          <cell r="P480">
            <v>0</v>
          </cell>
          <cell r="S480">
            <v>0</v>
          </cell>
          <cell r="V480">
            <v>0</v>
          </cell>
        </row>
        <row r="481">
          <cell r="G481">
            <v>0</v>
          </cell>
          <cell r="J481">
            <v>0</v>
          </cell>
          <cell r="M481">
            <v>0</v>
          </cell>
          <cell r="P481">
            <v>0</v>
          </cell>
          <cell r="S481">
            <v>0</v>
          </cell>
          <cell r="V481">
            <v>0</v>
          </cell>
        </row>
        <row r="482">
          <cell r="G482">
            <v>0</v>
          </cell>
          <cell r="J482">
            <v>0</v>
          </cell>
          <cell r="M482">
            <v>0</v>
          </cell>
          <cell r="P482">
            <v>0</v>
          </cell>
          <cell r="S482">
            <v>0</v>
          </cell>
          <cell r="V482">
            <v>0</v>
          </cell>
        </row>
        <row r="483">
          <cell r="G483">
            <v>0</v>
          </cell>
          <cell r="J483">
            <v>0</v>
          </cell>
          <cell r="M483">
            <v>0</v>
          </cell>
          <cell r="P483">
            <v>0</v>
          </cell>
          <cell r="S483">
            <v>0</v>
          </cell>
          <cell r="V483">
            <v>0</v>
          </cell>
        </row>
        <row r="484">
          <cell r="G484">
            <v>0</v>
          </cell>
          <cell r="J484">
            <v>0</v>
          </cell>
          <cell r="M484">
            <v>0</v>
          </cell>
          <cell r="P484">
            <v>0</v>
          </cell>
          <cell r="S484">
            <v>0</v>
          </cell>
          <cell r="V484">
            <v>0</v>
          </cell>
        </row>
        <row r="485">
          <cell r="G485">
            <v>0</v>
          </cell>
          <cell r="J485">
            <v>0</v>
          </cell>
          <cell r="M485">
            <v>0</v>
          </cell>
          <cell r="P485">
            <v>0</v>
          </cell>
          <cell r="S485">
            <v>0</v>
          </cell>
          <cell r="V485">
            <v>0</v>
          </cell>
        </row>
        <row r="486">
          <cell r="G486">
            <v>0</v>
          </cell>
          <cell r="J486">
            <v>0</v>
          </cell>
          <cell r="M486">
            <v>0</v>
          </cell>
          <cell r="P486">
            <v>0</v>
          </cell>
          <cell r="S486">
            <v>0</v>
          </cell>
          <cell r="V486">
            <v>0</v>
          </cell>
        </row>
        <row r="487">
          <cell r="G487">
            <v>0</v>
          </cell>
          <cell r="J487">
            <v>0</v>
          </cell>
          <cell r="M487">
            <v>0</v>
          </cell>
          <cell r="P487">
            <v>0</v>
          </cell>
          <cell r="S487">
            <v>0</v>
          </cell>
          <cell r="V487">
            <v>0</v>
          </cell>
        </row>
        <row r="488">
          <cell r="G488">
            <v>0</v>
          </cell>
          <cell r="J488">
            <v>0</v>
          </cell>
          <cell r="M488">
            <v>0</v>
          </cell>
          <cell r="P488">
            <v>0</v>
          </cell>
          <cell r="S488">
            <v>0</v>
          </cell>
          <cell r="V488">
            <v>0</v>
          </cell>
        </row>
        <row r="489">
          <cell r="G489">
            <v>0</v>
          </cell>
          <cell r="J489">
            <v>0</v>
          </cell>
          <cell r="M489">
            <v>0</v>
          </cell>
          <cell r="P489">
            <v>0</v>
          </cell>
          <cell r="S489">
            <v>0</v>
          </cell>
          <cell r="V489">
            <v>0</v>
          </cell>
        </row>
        <row r="490">
          <cell r="G490">
            <v>0</v>
          </cell>
          <cell r="J490">
            <v>0</v>
          </cell>
          <cell r="M490">
            <v>0</v>
          </cell>
          <cell r="P490">
            <v>0</v>
          </cell>
          <cell r="S490">
            <v>0</v>
          </cell>
          <cell r="V490">
            <v>0</v>
          </cell>
        </row>
        <row r="491">
          <cell r="G491">
            <v>0</v>
          </cell>
          <cell r="J491">
            <v>0</v>
          </cell>
          <cell r="M491">
            <v>0</v>
          </cell>
          <cell r="P491">
            <v>0</v>
          </cell>
          <cell r="S491">
            <v>0</v>
          </cell>
          <cell r="V491">
            <v>0</v>
          </cell>
        </row>
        <row r="492">
          <cell r="G492">
            <v>0</v>
          </cell>
          <cell r="J492">
            <v>0</v>
          </cell>
          <cell r="M492">
            <v>0</v>
          </cell>
          <cell r="P492">
            <v>0</v>
          </cell>
          <cell r="S492">
            <v>0</v>
          </cell>
          <cell r="V492">
            <v>0</v>
          </cell>
        </row>
        <row r="493">
          <cell r="G493">
            <v>0</v>
          </cell>
          <cell r="J493">
            <v>0</v>
          </cell>
          <cell r="M493">
            <v>0</v>
          </cell>
          <cell r="P493">
            <v>0</v>
          </cell>
          <cell r="S493">
            <v>0</v>
          </cell>
          <cell r="V493">
            <v>0</v>
          </cell>
        </row>
        <row r="494">
          <cell r="G494">
            <v>0</v>
          </cell>
          <cell r="J494">
            <v>0</v>
          </cell>
          <cell r="M494">
            <v>0</v>
          </cell>
          <cell r="P494">
            <v>0</v>
          </cell>
          <cell r="S494">
            <v>0</v>
          </cell>
          <cell r="V494">
            <v>0</v>
          </cell>
        </row>
        <row r="495">
          <cell r="G495">
            <v>0</v>
          </cell>
          <cell r="J495">
            <v>0</v>
          </cell>
          <cell r="M495">
            <v>0</v>
          </cell>
          <cell r="P495">
            <v>0</v>
          </cell>
          <cell r="S495">
            <v>0</v>
          </cell>
          <cell r="V495">
            <v>0</v>
          </cell>
        </row>
        <row r="496">
          <cell r="G496">
            <v>0</v>
          </cell>
          <cell r="J496">
            <v>0</v>
          </cell>
          <cell r="M496">
            <v>0</v>
          </cell>
          <cell r="P496">
            <v>0</v>
          </cell>
          <cell r="S496">
            <v>0</v>
          </cell>
          <cell r="V496">
            <v>0</v>
          </cell>
        </row>
        <row r="497">
          <cell r="G497">
            <v>0</v>
          </cell>
          <cell r="J497">
            <v>0</v>
          </cell>
          <cell r="M497">
            <v>0</v>
          </cell>
          <cell r="P497">
            <v>0</v>
          </cell>
          <cell r="S497">
            <v>0</v>
          </cell>
          <cell r="V497">
            <v>0</v>
          </cell>
        </row>
        <row r="498">
          <cell r="G498">
            <v>0</v>
          </cell>
          <cell r="J498">
            <v>0</v>
          </cell>
          <cell r="M498">
            <v>0</v>
          </cell>
          <cell r="P498">
            <v>0</v>
          </cell>
          <cell r="S498">
            <v>0</v>
          </cell>
          <cell r="V498">
            <v>0</v>
          </cell>
        </row>
        <row r="499">
          <cell r="G499">
            <v>0</v>
          </cell>
          <cell r="J499">
            <v>0</v>
          </cell>
          <cell r="M499">
            <v>0</v>
          </cell>
          <cell r="P499">
            <v>0</v>
          </cell>
          <cell r="S499">
            <v>0</v>
          </cell>
          <cell r="V499">
            <v>0</v>
          </cell>
        </row>
        <row r="500">
          <cell r="G500">
            <v>0</v>
          </cell>
          <cell r="J500">
            <v>0</v>
          </cell>
          <cell r="M500">
            <v>0</v>
          </cell>
          <cell r="P500">
            <v>0</v>
          </cell>
          <cell r="S500">
            <v>0</v>
          </cell>
          <cell r="V500">
            <v>0</v>
          </cell>
        </row>
        <row r="501">
          <cell r="G501">
            <v>0</v>
          </cell>
          <cell r="J501">
            <v>0</v>
          </cell>
          <cell r="M501">
            <v>0</v>
          </cell>
          <cell r="P501">
            <v>0</v>
          </cell>
          <cell r="S501">
            <v>0</v>
          </cell>
          <cell r="V501">
            <v>0</v>
          </cell>
        </row>
        <row r="502">
          <cell r="G502">
            <v>0</v>
          </cell>
          <cell r="J502">
            <v>0</v>
          </cell>
          <cell r="M502">
            <v>0</v>
          </cell>
          <cell r="P502">
            <v>0</v>
          </cell>
          <cell r="S502">
            <v>0</v>
          </cell>
          <cell r="V502">
            <v>0</v>
          </cell>
        </row>
        <row r="503">
          <cell r="G503">
            <v>0</v>
          </cell>
          <cell r="J503">
            <v>0</v>
          </cell>
          <cell r="M503">
            <v>0</v>
          </cell>
          <cell r="P503">
            <v>0</v>
          </cell>
          <cell r="S503">
            <v>0</v>
          </cell>
          <cell r="V503">
            <v>0</v>
          </cell>
        </row>
        <row r="504">
          <cell r="G504">
            <v>0</v>
          </cell>
          <cell r="J504">
            <v>0</v>
          </cell>
          <cell r="M504">
            <v>0</v>
          </cell>
          <cell r="P504">
            <v>0</v>
          </cell>
          <cell r="S504">
            <v>0</v>
          </cell>
          <cell r="V504">
            <v>0</v>
          </cell>
        </row>
        <row r="505">
          <cell r="G505">
            <v>0</v>
          </cell>
          <cell r="J505">
            <v>0</v>
          </cell>
          <cell r="M505">
            <v>0</v>
          </cell>
          <cell r="P505">
            <v>0</v>
          </cell>
          <cell r="S505">
            <v>0</v>
          </cell>
          <cell r="V505">
            <v>0</v>
          </cell>
        </row>
        <row r="506">
          <cell r="G506">
            <v>0</v>
          </cell>
          <cell r="J506">
            <v>0</v>
          </cell>
          <cell r="M506">
            <v>0</v>
          </cell>
          <cell r="P506">
            <v>0</v>
          </cell>
          <cell r="S506">
            <v>0</v>
          </cell>
          <cell r="V506">
            <v>0</v>
          </cell>
        </row>
        <row r="507">
          <cell r="G507">
            <v>0</v>
          </cell>
          <cell r="J507">
            <v>0</v>
          </cell>
          <cell r="M507">
            <v>0</v>
          </cell>
          <cell r="P507">
            <v>0</v>
          </cell>
          <cell r="S507">
            <v>0</v>
          </cell>
          <cell r="V507">
            <v>0</v>
          </cell>
        </row>
        <row r="508">
          <cell r="G508">
            <v>0</v>
          </cell>
          <cell r="J508">
            <v>0</v>
          </cell>
          <cell r="M508">
            <v>0</v>
          </cell>
          <cell r="P508">
            <v>0</v>
          </cell>
          <cell r="S508">
            <v>0</v>
          </cell>
          <cell r="V508">
            <v>0</v>
          </cell>
        </row>
        <row r="509">
          <cell r="G509">
            <v>0</v>
          </cell>
          <cell r="J509">
            <v>0</v>
          </cell>
          <cell r="M509">
            <v>0</v>
          </cell>
          <cell r="P509">
            <v>0</v>
          </cell>
          <cell r="S509">
            <v>0</v>
          </cell>
          <cell r="V509">
            <v>0</v>
          </cell>
        </row>
        <row r="510">
          <cell r="G510">
            <v>0</v>
          </cell>
          <cell r="J510">
            <v>0</v>
          </cell>
          <cell r="M510">
            <v>0</v>
          </cell>
          <cell r="P510">
            <v>0</v>
          </cell>
          <cell r="S510">
            <v>0</v>
          </cell>
          <cell r="V510">
            <v>0</v>
          </cell>
        </row>
        <row r="511">
          <cell r="G511">
            <v>0</v>
          </cell>
          <cell r="J511">
            <v>0</v>
          </cell>
          <cell r="M511">
            <v>0</v>
          </cell>
          <cell r="P511">
            <v>0</v>
          </cell>
          <cell r="S511">
            <v>0</v>
          </cell>
          <cell r="V511">
            <v>0</v>
          </cell>
        </row>
        <row r="512">
          <cell r="G512">
            <v>0</v>
          </cell>
        </row>
        <row r="513">
          <cell r="G513">
            <v>0</v>
          </cell>
        </row>
        <row r="514">
          <cell r="G514">
            <v>0</v>
          </cell>
        </row>
        <row r="515">
          <cell r="G515">
            <v>0</v>
          </cell>
        </row>
        <row r="516">
          <cell r="G516">
            <v>0</v>
          </cell>
        </row>
        <row r="517">
          <cell r="G517">
            <v>0</v>
          </cell>
        </row>
        <row r="518">
          <cell r="G518">
            <v>0</v>
          </cell>
        </row>
        <row r="519">
          <cell r="G519">
            <v>0</v>
          </cell>
        </row>
        <row r="520">
          <cell r="G520">
            <v>0</v>
          </cell>
        </row>
        <row r="521">
          <cell r="G521">
            <v>0</v>
          </cell>
        </row>
        <row r="522">
          <cell r="G522">
            <v>0</v>
          </cell>
        </row>
        <row r="523">
          <cell r="G523">
            <v>0</v>
          </cell>
        </row>
        <row r="524">
          <cell r="G524">
            <v>0</v>
          </cell>
        </row>
        <row r="525">
          <cell r="G525">
            <v>0</v>
          </cell>
        </row>
        <row r="526">
          <cell r="G526">
            <v>0</v>
          </cell>
        </row>
        <row r="527">
          <cell r="G527">
            <v>0</v>
          </cell>
        </row>
        <row r="528">
          <cell r="G528">
            <v>0</v>
          </cell>
        </row>
        <row r="529">
          <cell r="G529">
            <v>0</v>
          </cell>
        </row>
        <row r="530">
          <cell r="G530">
            <v>0</v>
          </cell>
        </row>
        <row r="531">
          <cell r="G531">
            <v>0</v>
          </cell>
        </row>
        <row r="532">
          <cell r="G532">
            <v>0</v>
          </cell>
        </row>
        <row r="533">
          <cell r="G533">
            <v>0</v>
          </cell>
        </row>
        <row r="534">
          <cell r="G534">
            <v>0</v>
          </cell>
        </row>
        <row r="535">
          <cell r="G535">
            <v>0</v>
          </cell>
        </row>
        <row r="536">
          <cell r="G536">
            <v>0</v>
          </cell>
        </row>
        <row r="537">
          <cell r="G537">
            <v>0</v>
          </cell>
        </row>
        <row r="538">
          <cell r="G538">
            <v>0</v>
          </cell>
        </row>
        <row r="539">
          <cell r="G539">
            <v>0</v>
          </cell>
        </row>
        <row r="540">
          <cell r="G540">
            <v>0</v>
          </cell>
        </row>
        <row r="541">
          <cell r="G541">
            <v>0</v>
          </cell>
        </row>
        <row r="542">
          <cell r="G542">
            <v>0</v>
          </cell>
        </row>
        <row r="543">
          <cell r="G543">
            <v>0</v>
          </cell>
        </row>
        <row r="544">
          <cell r="G544">
            <v>0</v>
          </cell>
        </row>
        <row r="545">
          <cell r="G545">
            <v>0</v>
          </cell>
        </row>
        <row r="546">
          <cell r="G546">
            <v>0</v>
          </cell>
        </row>
        <row r="547">
          <cell r="G547">
            <v>0</v>
          </cell>
        </row>
        <row r="548">
          <cell r="G548">
            <v>0</v>
          </cell>
        </row>
        <row r="549">
          <cell r="G549">
            <v>0</v>
          </cell>
        </row>
        <row r="550">
          <cell r="G550">
            <v>0</v>
          </cell>
        </row>
        <row r="551">
          <cell r="G551">
            <v>0</v>
          </cell>
        </row>
        <row r="552">
          <cell r="G552">
            <v>0</v>
          </cell>
        </row>
        <row r="553">
          <cell r="G553">
            <v>0</v>
          </cell>
        </row>
        <row r="554">
          <cell r="G554">
            <v>0</v>
          </cell>
        </row>
        <row r="555">
          <cell r="G555">
            <v>0</v>
          </cell>
        </row>
        <row r="556">
          <cell r="G556">
            <v>0</v>
          </cell>
        </row>
        <row r="557">
          <cell r="G557">
            <v>0</v>
          </cell>
        </row>
        <row r="558">
          <cell r="G558">
            <v>0</v>
          </cell>
        </row>
        <row r="559">
          <cell r="G559">
            <v>0</v>
          </cell>
        </row>
        <row r="560">
          <cell r="G560">
            <v>0</v>
          </cell>
        </row>
        <row r="561">
          <cell r="G561">
            <v>0</v>
          </cell>
        </row>
        <row r="562">
          <cell r="G562">
            <v>0</v>
          </cell>
        </row>
        <row r="563">
          <cell r="G563">
            <v>0</v>
          </cell>
        </row>
        <row r="564">
          <cell r="G564">
            <v>0</v>
          </cell>
        </row>
        <row r="565">
          <cell r="G565">
            <v>0</v>
          </cell>
        </row>
        <row r="566">
          <cell r="G566">
            <v>0</v>
          </cell>
        </row>
        <row r="567">
          <cell r="G567">
            <v>0</v>
          </cell>
        </row>
        <row r="568">
          <cell r="G568">
            <v>0</v>
          </cell>
        </row>
        <row r="569">
          <cell r="G569">
            <v>0</v>
          </cell>
        </row>
        <row r="570">
          <cell r="G570">
            <v>0</v>
          </cell>
        </row>
        <row r="571">
          <cell r="G571">
            <v>0</v>
          </cell>
        </row>
        <row r="572">
          <cell r="G572">
            <v>0</v>
          </cell>
        </row>
        <row r="573">
          <cell r="G573">
            <v>0</v>
          </cell>
        </row>
        <row r="574">
          <cell r="G574">
            <v>0</v>
          </cell>
        </row>
        <row r="575">
          <cell r="G575">
            <v>0</v>
          </cell>
        </row>
        <row r="576">
          <cell r="G576">
            <v>0</v>
          </cell>
        </row>
        <row r="577">
          <cell r="G577">
            <v>0</v>
          </cell>
        </row>
        <row r="578">
          <cell r="G578">
            <v>0</v>
          </cell>
        </row>
        <row r="579">
          <cell r="G579">
            <v>0</v>
          </cell>
        </row>
        <row r="580">
          <cell r="G580">
            <v>0</v>
          </cell>
        </row>
        <row r="581">
          <cell r="G581">
            <v>0</v>
          </cell>
        </row>
        <row r="582">
          <cell r="G582">
            <v>0</v>
          </cell>
        </row>
        <row r="583">
          <cell r="G583">
            <v>0</v>
          </cell>
        </row>
        <row r="584">
          <cell r="G584">
            <v>0</v>
          </cell>
        </row>
        <row r="585">
          <cell r="G585">
            <v>0</v>
          </cell>
        </row>
        <row r="586">
          <cell r="G586">
            <v>0</v>
          </cell>
        </row>
        <row r="587">
          <cell r="G587">
            <v>0</v>
          </cell>
        </row>
        <row r="588">
          <cell r="G588">
            <v>0</v>
          </cell>
        </row>
        <row r="589">
          <cell r="G589">
            <v>0</v>
          </cell>
        </row>
        <row r="590">
          <cell r="G590">
            <v>0</v>
          </cell>
        </row>
        <row r="591">
          <cell r="G591">
            <v>0</v>
          </cell>
        </row>
        <row r="592">
          <cell r="G592">
            <v>0</v>
          </cell>
        </row>
        <row r="593">
          <cell r="G593">
            <v>0</v>
          </cell>
        </row>
        <row r="594">
          <cell r="G594">
            <v>0</v>
          </cell>
        </row>
        <row r="595">
          <cell r="G595">
            <v>0</v>
          </cell>
        </row>
        <row r="596">
          <cell r="G596">
            <v>0</v>
          </cell>
        </row>
        <row r="597">
          <cell r="G597">
            <v>0</v>
          </cell>
        </row>
        <row r="598">
          <cell r="G598">
            <v>0</v>
          </cell>
        </row>
        <row r="599">
          <cell r="G599">
            <v>0</v>
          </cell>
        </row>
        <row r="600">
          <cell r="G600">
            <v>0</v>
          </cell>
        </row>
        <row r="601">
          <cell r="G601">
            <v>0</v>
          </cell>
        </row>
        <row r="602">
          <cell r="G602">
            <v>0</v>
          </cell>
        </row>
        <row r="603">
          <cell r="G603">
            <v>0</v>
          </cell>
        </row>
        <row r="604">
          <cell r="G604">
            <v>0</v>
          </cell>
        </row>
        <row r="605">
          <cell r="G605">
            <v>0</v>
          </cell>
        </row>
        <row r="606">
          <cell r="G606">
            <v>0</v>
          </cell>
        </row>
        <row r="607">
          <cell r="G607">
            <v>0</v>
          </cell>
        </row>
        <row r="608">
          <cell r="G608">
            <v>0</v>
          </cell>
        </row>
        <row r="609">
          <cell r="G609">
            <v>0</v>
          </cell>
        </row>
        <row r="610">
          <cell r="G610">
            <v>0</v>
          </cell>
        </row>
        <row r="611">
          <cell r="G611">
            <v>0</v>
          </cell>
        </row>
        <row r="612">
          <cell r="G612">
            <v>0</v>
          </cell>
        </row>
        <row r="613">
          <cell r="G613">
            <v>0</v>
          </cell>
        </row>
        <row r="614">
          <cell r="G614">
            <v>0</v>
          </cell>
        </row>
        <row r="615">
          <cell r="G615">
            <v>0</v>
          </cell>
        </row>
        <row r="616">
          <cell r="G616">
            <v>0</v>
          </cell>
        </row>
        <row r="617">
          <cell r="G617">
            <v>0</v>
          </cell>
        </row>
        <row r="618">
          <cell r="G618">
            <v>0</v>
          </cell>
        </row>
        <row r="619">
          <cell r="G619">
            <v>0</v>
          </cell>
        </row>
        <row r="620">
          <cell r="G620">
            <v>0</v>
          </cell>
        </row>
        <row r="621">
          <cell r="G621">
            <v>0</v>
          </cell>
        </row>
        <row r="622">
          <cell r="G622">
            <v>0</v>
          </cell>
        </row>
        <row r="623">
          <cell r="G623">
            <v>0</v>
          </cell>
        </row>
        <row r="624">
          <cell r="G624">
            <v>0</v>
          </cell>
        </row>
        <row r="625">
          <cell r="G625">
            <v>0</v>
          </cell>
        </row>
        <row r="626">
          <cell r="G626">
            <v>0</v>
          </cell>
        </row>
        <row r="627">
          <cell r="G627">
            <v>0</v>
          </cell>
        </row>
        <row r="628">
          <cell r="G628">
            <v>0</v>
          </cell>
        </row>
        <row r="629">
          <cell r="G629">
            <v>0</v>
          </cell>
        </row>
        <row r="630">
          <cell r="G630">
            <v>0</v>
          </cell>
        </row>
        <row r="631">
          <cell r="G631">
            <v>0</v>
          </cell>
        </row>
        <row r="632">
          <cell r="G632">
            <v>0</v>
          </cell>
        </row>
        <row r="633">
          <cell r="G633">
            <v>0</v>
          </cell>
        </row>
        <row r="634">
          <cell r="G634">
            <v>0</v>
          </cell>
        </row>
        <row r="635">
          <cell r="G635">
            <v>0</v>
          </cell>
        </row>
        <row r="636">
          <cell r="G636">
            <v>0</v>
          </cell>
        </row>
        <row r="637">
          <cell r="G637">
            <v>0</v>
          </cell>
        </row>
        <row r="638">
          <cell r="G638">
            <v>0</v>
          </cell>
        </row>
        <row r="639">
          <cell r="G639">
            <v>0</v>
          </cell>
        </row>
        <row r="640">
          <cell r="G640">
            <v>0</v>
          </cell>
        </row>
        <row r="641">
          <cell r="G641">
            <v>0</v>
          </cell>
        </row>
        <row r="642">
          <cell r="G642">
            <v>0</v>
          </cell>
        </row>
        <row r="643">
          <cell r="G643">
            <v>0</v>
          </cell>
        </row>
        <row r="644">
          <cell r="G644">
            <v>0</v>
          </cell>
        </row>
        <row r="645">
          <cell r="G645">
            <v>0</v>
          </cell>
        </row>
        <row r="646">
          <cell r="G646">
            <v>0</v>
          </cell>
        </row>
        <row r="647">
          <cell r="G647">
            <v>0</v>
          </cell>
        </row>
        <row r="648">
          <cell r="G648">
            <v>0</v>
          </cell>
        </row>
        <row r="649">
          <cell r="G649">
            <v>0</v>
          </cell>
        </row>
        <row r="650">
          <cell r="G650">
            <v>0</v>
          </cell>
        </row>
        <row r="651">
          <cell r="G651">
            <v>0</v>
          </cell>
        </row>
        <row r="652">
          <cell r="G652">
            <v>0</v>
          </cell>
        </row>
        <row r="653">
          <cell r="G653">
            <v>0</v>
          </cell>
        </row>
        <row r="654">
          <cell r="G654">
            <v>0</v>
          </cell>
        </row>
        <row r="655">
          <cell r="G655">
            <v>0</v>
          </cell>
        </row>
        <row r="656">
          <cell r="G656">
            <v>0</v>
          </cell>
        </row>
        <row r="657">
          <cell r="G657">
            <v>0</v>
          </cell>
        </row>
        <row r="658">
          <cell r="G658">
            <v>0</v>
          </cell>
        </row>
        <row r="659">
          <cell r="G659">
            <v>0</v>
          </cell>
        </row>
        <row r="660">
          <cell r="G660">
            <v>0</v>
          </cell>
        </row>
        <row r="661">
          <cell r="G661">
            <v>0</v>
          </cell>
        </row>
        <row r="662">
          <cell r="G662">
            <v>0</v>
          </cell>
        </row>
        <row r="663">
          <cell r="G663">
            <v>0</v>
          </cell>
        </row>
        <row r="664">
          <cell r="G664">
            <v>0</v>
          </cell>
        </row>
        <row r="665">
          <cell r="G665">
            <v>0</v>
          </cell>
        </row>
        <row r="666">
          <cell r="G666">
            <v>0</v>
          </cell>
        </row>
        <row r="667">
          <cell r="G667">
            <v>0</v>
          </cell>
        </row>
        <row r="668">
          <cell r="G668">
            <v>0</v>
          </cell>
        </row>
        <row r="669">
          <cell r="G669">
            <v>0</v>
          </cell>
        </row>
        <row r="670">
          <cell r="G670">
            <v>0</v>
          </cell>
        </row>
        <row r="671">
          <cell r="G671">
            <v>0</v>
          </cell>
        </row>
        <row r="672">
          <cell r="G672">
            <v>0</v>
          </cell>
        </row>
        <row r="673">
          <cell r="G673">
            <v>0</v>
          </cell>
        </row>
        <row r="674">
          <cell r="G674">
            <v>0</v>
          </cell>
        </row>
        <row r="675">
          <cell r="G675">
            <v>0</v>
          </cell>
        </row>
        <row r="676">
          <cell r="G676">
            <v>0</v>
          </cell>
        </row>
        <row r="677">
          <cell r="G677">
            <v>0</v>
          </cell>
        </row>
        <row r="678">
          <cell r="G678">
            <v>0</v>
          </cell>
        </row>
        <row r="679">
          <cell r="G679">
            <v>0</v>
          </cell>
        </row>
        <row r="680">
          <cell r="G680">
            <v>0</v>
          </cell>
        </row>
        <row r="681">
          <cell r="G681">
            <v>0</v>
          </cell>
        </row>
        <row r="682">
          <cell r="G682">
            <v>0</v>
          </cell>
        </row>
        <row r="683">
          <cell r="G683">
            <v>0</v>
          </cell>
        </row>
        <row r="684">
          <cell r="G684">
            <v>0</v>
          </cell>
        </row>
        <row r="685">
          <cell r="G685">
            <v>0</v>
          </cell>
        </row>
        <row r="686">
          <cell r="G686">
            <v>0</v>
          </cell>
        </row>
        <row r="687">
          <cell r="G687">
            <v>0</v>
          </cell>
        </row>
        <row r="688">
          <cell r="G688">
            <v>0</v>
          </cell>
        </row>
        <row r="689">
          <cell r="G689">
            <v>0</v>
          </cell>
        </row>
        <row r="690">
          <cell r="G690">
            <v>0</v>
          </cell>
        </row>
        <row r="691">
          <cell r="G691">
            <v>0</v>
          </cell>
        </row>
        <row r="692">
          <cell r="G692">
            <v>0</v>
          </cell>
        </row>
        <row r="693">
          <cell r="G693">
            <v>0</v>
          </cell>
        </row>
        <row r="694">
          <cell r="G694">
            <v>0</v>
          </cell>
        </row>
        <row r="695">
          <cell r="G695">
            <v>0</v>
          </cell>
        </row>
        <row r="696">
          <cell r="G696">
            <v>0</v>
          </cell>
        </row>
        <row r="697">
          <cell r="G697">
            <v>0</v>
          </cell>
        </row>
        <row r="698">
          <cell r="G698">
            <v>0</v>
          </cell>
        </row>
        <row r="699">
          <cell r="G699">
            <v>0</v>
          </cell>
        </row>
        <row r="700">
          <cell r="G700">
            <v>0</v>
          </cell>
        </row>
        <row r="701">
          <cell r="G701">
            <v>0</v>
          </cell>
        </row>
        <row r="702">
          <cell r="G702">
            <v>0</v>
          </cell>
        </row>
        <row r="703">
          <cell r="G703">
            <v>0</v>
          </cell>
        </row>
        <row r="704">
          <cell r="G704">
            <v>0</v>
          </cell>
        </row>
        <row r="705">
          <cell r="G705">
            <v>0</v>
          </cell>
        </row>
        <row r="706">
          <cell r="G706">
            <v>0</v>
          </cell>
        </row>
        <row r="707">
          <cell r="G707">
            <v>0</v>
          </cell>
        </row>
        <row r="708">
          <cell r="G708">
            <v>0</v>
          </cell>
        </row>
        <row r="709">
          <cell r="G709">
            <v>0</v>
          </cell>
        </row>
        <row r="710">
          <cell r="G710">
            <v>0</v>
          </cell>
        </row>
        <row r="711">
          <cell r="G711">
            <v>0</v>
          </cell>
        </row>
        <row r="712">
          <cell r="G712">
            <v>0</v>
          </cell>
        </row>
        <row r="713">
          <cell r="G713">
            <v>0</v>
          </cell>
        </row>
        <row r="714">
          <cell r="G714">
            <v>0</v>
          </cell>
        </row>
        <row r="715">
          <cell r="G715">
            <v>0</v>
          </cell>
        </row>
        <row r="716">
          <cell r="G716">
            <v>0</v>
          </cell>
        </row>
        <row r="717">
          <cell r="G717">
            <v>0</v>
          </cell>
        </row>
        <row r="718">
          <cell r="G718">
            <v>0</v>
          </cell>
        </row>
        <row r="719">
          <cell r="G719">
            <v>0</v>
          </cell>
        </row>
        <row r="720">
          <cell r="G720">
            <v>0</v>
          </cell>
        </row>
        <row r="721">
          <cell r="G721">
            <v>0</v>
          </cell>
        </row>
        <row r="722">
          <cell r="G722">
            <v>0</v>
          </cell>
        </row>
        <row r="723">
          <cell r="G723">
            <v>0</v>
          </cell>
        </row>
        <row r="724">
          <cell r="G724">
            <v>0</v>
          </cell>
        </row>
        <row r="725">
          <cell r="G725">
            <v>0</v>
          </cell>
        </row>
        <row r="726">
          <cell r="G726">
            <v>0</v>
          </cell>
        </row>
        <row r="727">
          <cell r="G727">
            <v>0</v>
          </cell>
        </row>
        <row r="728">
          <cell r="G728">
            <v>0</v>
          </cell>
        </row>
        <row r="729">
          <cell r="G729">
            <v>0</v>
          </cell>
        </row>
        <row r="730">
          <cell r="G730">
            <v>0</v>
          </cell>
        </row>
        <row r="731">
          <cell r="G731">
            <v>0</v>
          </cell>
        </row>
        <row r="732">
          <cell r="G732">
            <v>0</v>
          </cell>
        </row>
        <row r="733">
          <cell r="G733">
            <v>0</v>
          </cell>
        </row>
        <row r="734">
          <cell r="G734">
            <v>0</v>
          </cell>
        </row>
        <row r="735">
          <cell r="G735">
            <v>0</v>
          </cell>
        </row>
        <row r="736">
          <cell r="G736">
            <v>0</v>
          </cell>
        </row>
        <row r="737">
          <cell r="G737">
            <v>0</v>
          </cell>
        </row>
        <row r="738">
          <cell r="G738">
            <v>0</v>
          </cell>
        </row>
        <row r="739">
          <cell r="G739">
            <v>0</v>
          </cell>
        </row>
        <row r="740">
          <cell r="G740">
            <v>0</v>
          </cell>
        </row>
        <row r="741">
          <cell r="G741">
            <v>0</v>
          </cell>
        </row>
        <row r="742">
          <cell r="G742">
            <v>0</v>
          </cell>
        </row>
        <row r="743">
          <cell r="G743">
            <v>0</v>
          </cell>
        </row>
        <row r="744">
          <cell r="G744">
            <v>0</v>
          </cell>
        </row>
        <row r="745">
          <cell r="G745">
            <v>0</v>
          </cell>
        </row>
        <row r="746">
          <cell r="G746">
            <v>0</v>
          </cell>
        </row>
        <row r="747">
          <cell r="G747">
            <v>0</v>
          </cell>
        </row>
        <row r="748">
          <cell r="G748">
            <v>0</v>
          </cell>
        </row>
        <row r="749">
          <cell r="G749">
            <v>0</v>
          </cell>
        </row>
        <row r="750">
          <cell r="G750">
            <v>0</v>
          </cell>
        </row>
        <row r="751">
          <cell r="G751">
            <v>0</v>
          </cell>
        </row>
        <row r="752">
          <cell r="G752">
            <v>0</v>
          </cell>
        </row>
        <row r="753">
          <cell r="G753">
            <v>0</v>
          </cell>
        </row>
        <row r="754">
          <cell r="G754">
            <v>0</v>
          </cell>
        </row>
        <row r="755">
          <cell r="G755">
            <v>0</v>
          </cell>
        </row>
        <row r="756">
          <cell r="G756">
            <v>0</v>
          </cell>
        </row>
        <row r="757">
          <cell r="G757">
            <v>0</v>
          </cell>
        </row>
        <row r="758">
          <cell r="G758">
            <v>0</v>
          </cell>
        </row>
        <row r="759">
          <cell r="G759">
            <v>0</v>
          </cell>
        </row>
        <row r="760">
          <cell r="G760">
            <v>0</v>
          </cell>
        </row>
        <row r="761">
          <cell r="G761">
            <v>0</v>
          </cell>
        </row>
        <row r="762">
          <cell r="G762">
            <v>0</v>
          </cell>
        </row>
        <row r="763">
          <cell r="G763">
            <v>0</v>
          </cell>
        </row>
        <row r="764">
          <cell r="G764">
            <v>0</v>
          </cell>
        </row>
        <row r="765">
          <cell r="G765">
            <v>0</v>
          </cell>
        </row>
        <row r="766">
          <cell r="G766">
            <v>0</v>
          </cell>
        </row>
        <row r="767">
          <cell r="G767">
            <v>0</v>
          </cell>
        </row>
        <row r="768">
          <cell r="G768">
            <v>0</v>
          </cell>
        </row>
        <row r="769">
          <cell r="G769">
            <v>0</v>
          </cell>
        </row>
        <row r="770">
          <cell r="G770">
            <v>0</v>
          </cell>
        </row>
        <row r="771">
          <cell r="G771">
            <v>0</v>
          </cell>
        </row>
        <row r="772">
          <cell r="G772">
            <v>0</v>
          </cell>
        </row>
        <row r="773">
          <cell r="G773">
            <v>0</v>
          </cell>
        </row>
        <row r="774">
          <cell r="G774">
            <v>0</v>
          </cell>
        </row>
        <row r="775">
          <cell r="G775">
            <v>0</v>
          </cell>
        </row>
        <row r="776">
          <cell r="G776">
            <v>0</v>
          </cell>
        </row>
        <row r="777">
          <cell r="G777">
            <v>0</v>
          </cell>
        </row>
        <row r="778">
          <cell r="G778">
            <v>0</v>
          </cell>
        </row>
        <row r="779">
          <cell r="G779">
            <v>0</v>
          </cell>
        </row>
        <row r="780">
          <cell r="G780">
            <v>0</v>
          </cell>
        </row>
        <row r="781">
          <cell r="G781">
            <v>0</v>
          </cell>
        </row>
        <row r="782">
          <cell r="G782">
            <v>0</v>
          </cell>
        </row>
        <row r="783">
          <cell r="G783">
            <v>0</v>
          </cell>
        </row>
        <row r="784">
          <cell r="G784">
            <v>0</v>
          </cell>
        </row>
        <row r="785">
          <cell r="G785">
            <v>0</v>
          </cell>
        </row>
        <row r="786">
          <cell r="G786">
            <v>0</v>
          </cell>
        </row>
        <row r="787">
          <cell r="G787">
            <v>0</v>
          </cell>
        </row>
        <row r="788">
          <cell r="G788">
            <v>0</v>
          </cell>
        </row>
        <row r="789">
          <cell r="G789">
            <v>0</v>
          </cell>
        </row>
        <row r="790">
          <cell r="G790">
            <v>0</v>
          </cell>
        </row>
        <row r="791">
          <cell r="G791">
            <v>0</v>
          </cell>
        </row>
        <row r="792">
          <cell r="G792">
            <v>0</v>
          </cell>
        </row>
        <row r="793">
          <cell r="G793">
            <v>0</v>
          </cell>
        </row>
        <row r="794">
          <cell r="G794">
            <v>0</v>
          </cell>
        </row>
        <row r="795">
          <cell r="G795">
            <v>0</v>
          </cell>
        </row>
        <row r="796">
          <cell r="G796">
            <v>0</v>
          </cell>
        </row>
        <row r="797">
          <cell r="G797">
            <v>0</v>
          </cell>
        </row>
        <row r="798">
          <cell r="G798">
            <v>0</v>
          </cell>
        </row>
        <row r="799">
          <cell r="G799">
            <v>0</v>
          </cell>
        </row>
        <row r="800">
          <cell r="G800">
            <v>0</v>
          </cell>
        </row>
        <row r="801">
          <cell r="G801">
            <v>0</v>
          </cell>
        </row>
        <row r="802">
          <cell r="G802">
            <v>0</v>
          </cell>
        </row>
        <row r="803">
          <cell r="G803">
            <v>0</v>
          </cell>
        </row>
        <row r="804">
          <cell r="G804">
            <v>0</v>
          </cell>
        </row>
        <row r="805">
          <cell r="G805">
            <v>0</v>
          </cell>
        </row>
        <row r="806">
          <cell r="G806">
            <v>0</v>
          </cell>
        </row>
        <row r="807">
          <cell r="G807">
            <v>0</v>
          </cell>
        </row>
        <row r="808">
          <cell r="G808">
            <v>0</v>
          </cell>
        </row>
        <row r="809">
          <cell r="G809">
            <v>0</v>
          </cell>
        </row>
        <row r="810">
          <cell r="G810">
            <v>0</v>
          </cell>
        </row>
        <row r="811">
          <cell r="G811">
            <v>0</v>
          </cell>
        </row>
        <row r="812">
          <cell r="G812">
            <v>0</v>
          </cell>
        </row>
        <row r="813">
          <cell r="G813">
            <v>0</v>
          </cell>
        </row>
        <row r="814">
          <cell r="G814">
            <v>0</v>
          </cell>
        </row>
        <row r="815">
          <cell r="G815">
            <v>0</v>
          </cell>
        </row>
        <row r="816">
          <cell r="G816">
            <v>0</v>
          </cell>
        </row>
        <row r="817">
          <cell r="G817">
            <v>0</v>
          </cell>
        </row>
        <row r="818">
          <cell r="G818">
            <v>0</v>
          </cell>
        </row>
        <row r="819">
          <cell r="G819">
            <v>0</v>
          </cell>
        </row>
        <row r="820">
          <cell r="G820">
            <v>0</v>
          </cell>
        </row>
        <row r="821">
          <cell r="G821">
            <v>0</v>
          </cell>
        </row>
        <row r="822">
          <cell r="G822">
            <v>0</v>
          </cell>
        </row>
        <row r="823">
          <cell r="G823">
            <v>0</v>
          </cell>
        </row>
        <row r="824">
          <cell r="G824">
            <v>0</v>
          </cell>
        </row>
        <row r="825">
          <cell r="G825">
            <v>0</v>
          </cell>
        </row>
        <row r="826">
          <cell r="G826">
            <v>0</v>
          </cell>
        </row>
        <row r="827">
          <cell r="G827">
            <v>0</v>
          </cell>
        </row>
        <row r="828">
          <cell r="G828">
            <v>0</v>
          </cell>
        </row>
        <row r="829">
          <cell r="G829">
            <v>0</v>
          </cell>
        </row>
        <row r="830">
          <cell r="G830">
            <v>0</v>
          </cell>
        </row>
        <row r="831">
          <cell r="G831">
            <v>0</v>
          </cell>
        </row>
        <row r="832">
          <cell r="G832">
            <v>0</v>
          </cell>
        </row>
        <row r="833">
          <cell r="G833">
            <v>0</v>
          </cell>
        </row>
        <row r="834">
          <cell r="G834">
            <v>0</v>
          </cell>
        </row>
        <row r="835">
          <cell r="G835">
            <v>0</v>
          </cell>
        </row>
        <row r="836">
          <cell r="G836">
            <v>0</v>
          </cell>
        </row>
        <row r="837">
          <cell r="G837">
            <v>0</v>
          </cell>
        </row>
        <row r="838">
          <cell r="G838">
            <v>0</v>
          </cell>
        </row>
        <row r="839">
          <cell r="G839">
            <v>0</v>
          </cell>
        </row>
        <row r="840">
          <cell r="G840">
            <v>0</v>
          </cell>
        </row>
        <row r="841">
          <cell r="G841">
            <v>0</v>
          </cell>
        </row>
        <row r="842">
          <cell r="G842">
            <v>0</v>
          </cell>
        </row>
        <row r="843">
          <cell r="G843">
            <v>0</v>
          </cell>
        </row>
        <row r="844">
          <cell r="G844">
            <v>0</v>
          </cell>
        </row>
        <row r="845">
          <cell r="G845">
            <v>0</v>
          </cell>
        </row>
        <row r="846">
          <cell r="G846">
            <v>0</v>
          </cell>
        </row>
        <row r="847">
          <cell r="G847">
            <v>0</v>
          </cell>
        </row>
        <row r="848">
          <cell r="G848">
            <v>0</v>
          </cell>
        </row>
        <row r="849">
          <cell r="G849">
            <v>0</v>
          </cell>
        </row>
        <row r="850">
          <cell r="G850">
            <v>0</v>
          </cell>
        </row>
        <row r="851">
          <cell r="G851">
            <v>0</v>
          </cell>
        </row>
        <row r="852">
          <cell r="G852">
            <v>0</v>
          </cell>
        </row>
        <row r="853">
          <cell r="G853">
            <v>0</v>
          </cell>
        </row>
        <row r="854">
          <cell r="G854">
            <v>0</v>
          </cell>
        </row>
        <row r="855">
          <cell r="G855">
            <v>0</v>
          </cell>
        </row>
        <row r="856">
          <cell r="G856">
            <v>0</v>
          </cell>
        </row>
        <row r="857">
          <cell r="G857">
            <v>0</v>
          </cell>
        </row>
        <row r="858">
          <cell r="G858">
            <v>0</v>
          </cell>
        </row>
        <row r="859">
          <cell r="G859">
            <v>0</v>
          </cell>
        </row>
        <row r="860">
          <cell r="G860">
            <v>0</v>
          </cell>
        </row>
        <row r="861">
          <cell r="G861">
            <v>0</v>
          </cell>
        </row>
        <row r="862">
          <cell r="G862">
            <v>0</v>
          </cell>
        </row>
        <row r="863">
          <cell r="G863">
            <v>0</v>
          </cell>
        </row>
        <row r="864">
          <cell r="G864">
            <v>0</v>
          </cell>
        </row>
        <row r="865">
          <cell r="G865">
            <v>0</v>
          </cell>
        </row>
        <row r="866">
          <cell r="G866">
            <v>0</v>
          </cell>
        </row>
        <row r="867">
          <cell r="G867">
            <v>0</v>
          </cell>
        </row>
        <row r="868">
          <cell r="G868">
            <v>0</v>
          </cell>
        </row>
        <row r="869">
          <cell r="G869">
            <v>0</v>
          </cell>
        </row>
        <row r="870">
          <cell r="G870">
            <v>0</v>
          </cell>
        </row>
        <row r="871">
          <cell r="G871">
            <v>0</v>
          </cell>
        </row>
        <row r="872">
          <cell r="G872">
            <v>0</v>
          </cell>
        </row>
        <row r="873">
          <cell r="G873">
            <v>0</v>
          </cell>
        </row>
        <row r="874">
          <cell r="G874">
            <v>0</v>
          </cell>
        </row>
        <row r="875">
          <cell r="G875">
            <v>0</v>
          </cell>
        </row>
        <row r="876">
          <cell r="G876">
            <v>0</v>
          </cell>
        </row>
        <row r="877">
          <cell r="G877">
            <v>0</v>
          </cell>
        </row>
        <row r="878">
          <cell r="G878">
            <v>0</v>
          </cell>
        </row>
        <row r="879">
          <cell r="G879">
            <v>0</v>
          </cell>
        </row>
        <row r="880">
          <cell r="G880">
            <v>0</v>
          </cell>
        </row>
        <row r="881">
          <cell r="G881">
            <v>0</v>
          </cell>
        </row>
        <row r="882">
          <cell r="G882">
            <v>0</v>
          </cell>
        </row>
        <row r="883">
          <cell r="G883">
            <v>0</v>
          </cell>
        </row>
        <row r="884">
          <cell r="G884">
            <v>0</v>
          </cell>
        </row>
        <row r="885">
          <cell r="G885">
            <v>0</v>
          </cell>
        </row>
        <row r="886">
          <cell r="G886">
            <v>0</v>
          </cell>
        </row>
        <row r="887">
          <cell r="G887">
            <v>0</v>
          </cell>
        </row>
        <row r="888">
          <cell r="G888">
            <v>0</v>
          </cell>
        </row>
        <row r="889">
          <cell r="G889">
            <v>0</v>
          </cell>
        </row>
        <row r="890">
          <cell r="G890">
            <v>0</v>
          </cell>
        </row>
        <row r="891">
          <cell r="G891">
            <v>0</v>
          </cell>
        </row>
        <row r="892">
          <cell r="G892">
            <v>0</v>
          </cell>
        </row>
        <row r="893">
          <cell r="G893">
            <v>0</v>
          </cell>
        </row>
        <row r="894">
          <cell r="G894">
            <v>0</v>
          </cell>
        </row>
        <row r="895">
          <cell r="G895">
            <v>0</v>
          </cell>
        </row>
        <row r="896">
          <cell r="G896">
            <v>0</v>
          </cell>
        </row>
        <row r="897">
          <cell r="G897">
            <v>0</v>
          </cell>
        </row>
        <row r="898">
          <cell r="G898">
            <v>0</v>
          </cell>
        </row>
        <row r="899">
          <cell r="G899">
            <v>0</v>
          </cell>
        </row>
        <row r="900">
          <cell r="G900">
            <v>0</v>
          </cell>
        </row>
        <row r="901">
          <cell r="G901">
            <v>0</v>
          </cell>
        </row>
        <row r="902">
          <cell r="G902">
            <v>0</v>
          </cell>
        </row>
        <row r="903">
          <cell r="G903">
            <v>0</v>
          </cell>
        </row>
        <row r="904">
          <cell r="G904">
            <v>0</v>
          </cell>
        </row>
        <row r="905">
          <cell r="G905">
            <v>0</v>
          </cell>
        </row>
        <row r="906">
          <cell r="G906">
            <v>0</v>
          </cell>
        </row>
        <row r="907">
          <cell r="G907">
            <v>0</v>
          </cell>
        </row>
        <row r="908">
          <cell r="G908">
            <v>0</v>
          </cell>
        </row>
        <row r="909">
          <cell r="G909">
            <v>0</v>
          </cell>
        </row>
        <row r="910">
          <cell r="G910">
            <v>0</v>
          </cell>
        </row>
        <row r="911">
          <cell r="G911">
            <v>0</v>
          </cell>
        </row>
        <row r="912">
          <cell r="G912">
            <v>0</v>
          </cell>
        </row>
        <row r="913">
          <cell r="G913">
            <v>0</v>
          </cell>
        </row>
        <row r="914">
          <cell r="G914">
            <v>0</v>
          </cell>
        </row>
        <row r="915">
          <cell r="G915">
            <v>0</v>
          </cell>
        </row>
        <row r="916">
          <cell r="G916">
            <v>0</v>
          </cell>
        </row>
        <row r="917">
          <cell r="G917">
            <v>0</v>
          </cell>
        </row>
        <row r="918">
          <cell r="G918">
            <v>0</v>
          </cell>
        </row>
        <row r="919">
          <cell r="G919">
            <v>0</v>
          </cell>
        </row>
        <row r="920">
          <cell r="G920">
            <v>0</v>
          </cell>
        </row>
        <row r="921">
          <cell r="G921">
            <v>0</v>
          </cell>
        </row>
        <row r="922">
          <cell r="G922">
            <v>0</v>
          </cell>
        </row>
        <row r="923">
          <cell r="G923">
            <v>0</v>
          </cell>
        </row>
        <row r="924">
          <cell r="G924">
            <v>0</v>
          </cell>
        </row>
        <row r="925">
          <cell r="G925">
            <v>0</v>
          </cell>
        </row>
        <row r="926">
          <cell r="G926">
            <v>0</v>
          </cell>
        </row>
        <row r="927">
          <cell r="G927">
            <v>0</v>
          </cell>
        </row>
        <row r="928">
          <cell r="G928">
            <v>0</v>
          </cell>
        </row>
        <row r="929">
          <cell r="G929">
            <v>0</v>
          </cell>
        </row>
        <row r="930">
          <cell r="G930">
            <v>0</v>
          </cell>
        </row>
        <row r="931">
          <cell r="G931">
            <v>0</v>
          </cell>
        </row>
        <row r="932">
          <cell r="G932">
            <v>0</v>
          </cell>
        </row>
        <row r="933">
          <cell r="G933">
            <v>0</v>
          </cell>
        </row>
        <row r="934">
          <cell r="G934">
            <v>0</v>
          </cell>
        </row>
        <row r="935">
          <cell r="G935">
            <v>0</v>
          </cell>
        </row>
        <row r="936">
          <cell r="G936">
            <v>0</v>
          </cell>
        </row>
        <row r="937">
          <cell r="G937">
            <v>0</v>
          </cell>
        </row>
        <row r="938">
          <cell r="G938">
            <v>0</v>
          </cell>
        </row>
        <row r="939">
          <cell r="G939">
            <v>0</v>
          </cell>
        </row>
        <row r="940">
          <cell r="G940">
            <v>0</v>
          </cell>
        </row>
        <row r="941">
          <cell r="G941">
            <v>0</v>
          </cell>
        </row>
        <row r="942">
          <cell r="G942">
            <v>0</v>
          </cell>
        </row>
        <row r="943">
          <cell r="G943">
            <v>0</v>
          </cell>
        </row>
        <row r="944">
          <cell r="G944">
            <v>0</v>
          </cell>
        </row>
        <row r="945">
          <cell r="G945">
            <v>0</v>
          </cell>
        </row>
        <row r="946">
          <cell r="G946">
            <v>0</v>
          </cell>
        </row>
        <row r="947">
          <cell r="G947">
            <v>0</v>
          </cell>
        </row>
        <row r="948">
          <cell r="G948">
            <v>0</v>
          </cell>
        </row>
        <row r="949">
          <cell r="G949">
            <v>0</v>
          </cell>
        </row>
        <row r="950">
          <cell r="G950">
            <v>0</v>
          </cell>
        </row>
        <row r="951">
          <cell r="G951">
            <v>0</v>
          </cell>
        </row>
        <row r="952">
          <cell r="G952">
            <v>0</v>
          </cell>
        </row>
        <row r="953">
          <cell r="G953">
            <v>0</v>
          </cell>
        </row>
        <row r="954">
          <cell r="G954">
            <v>0</v>
          </cell>
        </row>
        <row r="955">
          <cell r="G955">
            <v>0</v>
          </cell>
        </row>
        <row r="956">
          <cell r="G956">
            <v>0</v>
          </cell>
        </row>
        <row r="957">
          <cell r="G957">
            <v>0</v>
          </cell>
        </row>
        <row r="958">
          <cell r="G958">
            <v>0</v>
          </cell>
        </row>
        <row r="959">
          <cell r="G959">
            <v>0</v>
          </cell>
        </row>
        <row r="960">
          <cell r="G960">
            <v>0</v>
          </cell>
        </row>
        <row r="961">
          <cell r="G961">
            <v>0</v>
          </cell>
        </row>
        <row r="962">
          <cell r="G962">
            <v>0</v>
          </cell>
        </row>
        <row r="963">
          <cell r="G963">
            <v>0</v>
          </cell>
        </row>
        <row r="964">
          <cell r="G964">
            <v>0</v>
          </cell>
        </row>
        <row r="965">
          <cell r="G965">
            <v>0</v>
          </cell>
        </row>
        <row r="966">
          <cell r="G966">
            <v>0</v>
          </cell>
        </row>
        <row r="967">
          <cell r="G967">
            <v>0</v>
          </cell>
        </row>
        <row r="968">
          <cell r="G968">
            <v>0</v>
          </cell>
        </row>
        <row r="969">
          <cell r="G969">
            <v>0</v>
          </cell>
        </row>
        <row r="970">
          <cell r="G970">
            <v>0</v>
          </cell>
        </row>
        <row r="971">
          <cell r="G971">
            <v>0</v>
          </cell>
        </row>
        <row r="972">
          <cell r="G972">
            <v>0</v>
          </cell>
        </row>
        <row r="973">
          <cell r="G973">
            <v>0</v>
          </cell>
        </row>
        <row r="974">
          <cell r="G974">
            <v>0</v>
          </cell>
        </row>
        <row r="975">
          <cell r="G975">
            <v>0</v>
          </cell>
        </row>
        <row r="976">
          <cell r="G976">
            <v>0</v>
          </cell>
        </row>
        <row r="977">
          <cell r="G977">
            <v>0</v>
          </cell>
        </row>
        <row r="978">
          <cell r="G978">
            <v>0</v>
          </cell>
        </row>
        <row r="979">
          <cell r="G979">
            <v>0</v>
          </cell>
        </row>
        <row r="980">
          <cell r="G980">
            <v>0</v>
          </cell>
        </row>
        <row r="981">
          <cell r="G981">
            <v>0</v>
          </cell>
        </row>
        <row r="982">
          <cell r="G982">
            <v>0</v>
          </cell>
        </row>
        <row r="983">
          <cell r="G983">
            <v>0</v>
          </cell>
        </row>
        <row r="984">
          <cell r="G984">
            <v>0</v>
          </cell>
        </row>
        <row r="985">
          <cell r="G985">
            <v>0</v>
          </cell>
        </row>
        <row r="986">
          <cell r="G986">
            <v>0</v>
          </cell>
        </row>
        <row r="987">
          <cell r="G987">
            <v>0</v>
          </cell>
        </row>
        <row r="988">
          <cell r="G988">
            <v>0</v>
          </cell>
        </row>
        <row r="989">
          <cell r="G989">
            <v>0</v>
          </cell>
        </row>
        <row r="990">
          <cell r="G990">
            <v>0</v>
          </cell>
        </row>
        <row r="991">
          <cell r="G991">
            <v>0</v>
          </cell>
        </row>
        <row r="992">
          <cell r="G992">
            <v>0</v>
          </cell>
        </row>
        <row r="993">
          <cell r="G993">
            <v>0</v>
          </cell>
        </row>
        <row r="994">
          <cell r="G994">
            <v>0</v>
          </cell>
        </row>
        <row r="995">
          <cell r="G995">
            <v>0</v>
          </cell>
        </row>
        <row r="996">
          <cell r="G996">
            <v>0</v>
          </cell>
        </row>
        <row r="997">
          <cell r="G997">
            <v>0</v>
          </cell>
        </row>
        <row r="998">
          <cell r="G998">
            <v>0</v>
          </cell>
        </row>
        <row r="999">
          <cell r="G999">
            <v>0</v>
          </cell>
        </row>
        <row r="1000">
          <cell r="G100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ow r="16">
          <cell r="G16" t="str">
            <v>оценка (2вар.)</v>
          </cell>
        </row>
      </sheetData>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АдмРасх"/>
      <sheetName val="ТЭП"/>
      <sheetName val="АнКТО "/>
      <sheetName val="КТО_1"/>
      <sheetName val="налоги"/>
      <sheetName val="Описание"/>
      <sheetName val="Gr"/>
      <sheetName val="Comp"/>
      <sheetName val="2.2 ОтклОТМ"/>
      <sheetName val="1.3.2 ОТ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B2">
            <v>1</v>
          </cell>
          <cell r="C2" t="str">
            <v>ОАО "Узеньмунайгаз"</v>
          </cell>
        </row>
        <row r="3">
          <cell r="B3">
            <v>2</v>
          </cell>
          <cell r="C3" t="str">
            <v>ОАО "Эмбамунайгаз"</v>
          </cell>
        </row>
        <row r="4">
          <cell r="B4">
            <v>3</v>
          </cell>
          <cell r="C4" t="str">
            <v>ЗАО "КазМунайТениз"</v>
          </cell>
        </row>
        <row r="5">
          <cell r="B5">
            <v>19</v>
          </cell>
          <cell r="C5" t="str">
            <v>ТОО "Жамбай"</v>
          </cell>
        </row>
        <row r="6">
          <cell r="B6">
            <v>4</v>
          </cell>
          <cell r="C6" t="str">
            <v>ЗАО "КазТрансОйл"</v>
          </cell>
        </row>
        <row r="7">
          <cell r="B7">
            <v>5</v>
          </cell>
          <cell r="C7" t="str">
            <v>ЗАО "КазМорТрансФлот"</v>
          </cell>
        </row>
        <row r="8">
          <cell r="B8">
            <v>8</v>
          </cell>
          <cell r="C8" t="str">
            <v>ЗАО "СЗТК "МунайТас"</v>
          </cell>
        </row>
        <row r="9">
          <cell r="B9">
            <v>7</v>
          </cell>
          <cell r="C9" t="str">
            <v>ЗАО "КазТрансГаз"</v>
          </cell>
        </row>
        <row r="10">
          <cell r="B10">
            <v>25</v>
          </cell>
          <cell r="C10" t="str">
            <v>ИЦА</v>
          </cell>
        </row>
        <row r="11">
          <cell r="B11">
            <v>26</v>
          </cell>
          <cell r="C11" t="str">
            <v>Казтрансгаз LNG</v>
          </cell>
        </row>
        <row r="12">
          <cell r="B12">
            <v>10</v>
          </cell>
          <cell r="C12" t="str">
            <v>ОАО "Атырауский НПЗ"</v>
          </cell>
        </row>
        <row r="13">
          <cell r="B13">
            <v>11</v>
          </cell>
          <cell r="C13" t="str">
            <v>ТОО "Торговый дом "КазМунайГаз"</v>
          </cell>
        </row>
        <row r="14">
          <cell r="B14">
            <v>27</v>
          </cell>
          <cell r="C14" t="str">
            <v>Продактс</v>
          </cell>
        </row>
        <row r="15">
          <cell r="B15">
            <v>28</v>
          </cell>
          <cell r="C15" t="str">
            <v>Мунай импекс</v>
          </cell>
        </row>
        <row r="16">
          <cell r="B16">
            <v>12</v>
          </cell>
          <cell r="C16" t="str">
            <v>ТОО "КазМунайГаз-Бурение"</v>
          </cell>
        </row>
        <row r="17">
          <cell r="B17">
            <v>13</v>
          </cell>
          <cell r="C17" t="str">
            <v>ЗАО "КазСтройСервис"</v>
          </cell>
        </row>
        <row r="18">
          <cell r="B18">
            <v>14</v>
          </cell>
          <cell r="C18" t="str">
            <v>ОАО "Казахстанкаспийшельф"</v>
          </cell>
        </row>
        <row r="19">
          <cell r="B19">
            <v>15</v>
          </cell>
          <cell r="C19" t="str">
            <v>ОАО "КазТрансКом"</v>
          </cell>
        </row>
        <row r="20">
          <cell r="B20">
            <v>16</v>
          </cell>
          <cell r="C20" t="str">
            <v>ЗАО "Казахский институт нефти и газа"</v>
          </cell>
        </row>
        <row r="21">
          <cell r="B21">
            <v>17</v>
          </cell>
          <cell r="C21" t="str">
            <v>ОАО "Международный аэропорт Атырау"</v>
          </cell>
        </row>
        <row r="22">
          <cell r="B22">
            <v>18</v>
          </cell>
          <cell r="C22" t="str">
            <v>ОАО "Евро-Азия Эйр"</v>
          </cell>
        </row>
        <row r="23">
          <cell r="B23">
            <v>20</v>
          </cell>
          <cell r="C23" t="str">
            <v>ТОО "КазМунайГаз-Сервис"</v>
          </cell>
        </row>
        <row r="24">
          <cell r="B24">
            <v>21</v>
          </cell>
          <cell r="C24" t="str">
            <v>ТОО "Нефтеконсалтинг"</v>
          </cell>
        </row>
        <row r="25">
          <cell r="B25">
            <v>29</v>
          </cell>
          <cell r="C25" t="str">
            <v>Мунаймаш</v>
          </cell>
        </row>
        <row r="26">
          <cell r="B26">
            <v>30</v>
          </cell>
          <cell r="C26" t="str">
            <v>ЦТИ</v>
          </cell>
        </row>
        <row r="27">
          <cell r="B27">
            <v>22</v>
          </cell>
          <cell r="C27" t="str">
            <v>ЗАО "НК "КазМунайГаз"</v>
          </cell>
        </row>
        <row r="28">
          <cell r="B28" t="str">
            <v>23</v>
          </cell>
          <cell r="C28" t="str">
            <v>ЗАО "ННК "Казахойл"</v>
          </cell>
        </row>
        <row r="29">
          <cell r="B29" t="str">
            <v>24</v>
          </cell>
          <cell r="C29" t="str">
            <v>ЗАО "НК "Транспорт Нефти и Газа"</v>
          </cell>
        </row>
      </sheetData>
      <sheetData sheetId="9" refreshError="1"/>
      <sheetData sheetId="1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уктура"/>
      <sheetName val="Паспорт"/>
      <sheetName val="1NK"/>
      <sheetName val="4NK"/>
      <sheetName val="ЦентрЗатр"/>
      <sheetName val="ЕдИзм"/>
      <sheetName val="Import01"/>
      <sheetName val="Предпр"/>
      <sheetName val="2.2 ОтклОТМ"/>
      <sheetName val="1.3.2 ОТМ"/>
      <sheetName val="из сем"/>
      <sheetName val="Comp"/>
      <sheetName val="7.1"/>
      <sheetName val="Comp06"/>
      <sheetName val="rUMG"/>
      <sheetName val="Capex"/>
      <sheetName val="KAZAK RECO ST 99"/>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Dictionaries"/>
      <sheetName val="FES"/>
      <sheetName val="Форма2"/>
      <sheetName val="Graph"/>
      <sheetName val="Hidden"/>
      <sheetName val="Список документов"/>
      <sheetName val="7"/>
      <sheetName val="10"/>
      <sheetName val="1"/>
      <sheetName val="Links"/>
      <sheetName val="ЛСЦ начисленное на 31.12.08"/>
      <sheetName val="ЛЛизинг начис. на 31.12.08"/>
      <sheetName val="МодельППП (Свод)"/>
      <sheetName val="FS-97"/>
      <sheetName val="ВОЛС"/>
      <sheetName val="P9-BS by Co"/>
      <sheetName val="Catalogue"/>
      <sheetName val="2_2 ОтклОТМ"/>
      <sheetName val="1_3_2 ОТМ"/>
      <sheetName val="2_2_ОтклОТМ"/>
      <sheetName val="1_3_2_ОТМ"/>
      <sheetName val="из_сем"/>
      <sheetName val="7_1"/>
      <sheetName val="KAZAK_RECO_ST_99"/>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P9-BS_by_Co"/>
      <sheetName val="2_2_ОтклОТМ1"/>
      <sheetName val="1_3_2_ОТМ1"/>
      <sheetName val="Список_документов"/>
      <sheetName val="ЛСЦ_начисленное_на_31_12_08"/>
      <sheetName val="ЛЛизинг_начис__на_31_12_08"/>
      <sheetName val="МодельППП_(Свод)"/>
      <sheetName val="SA Procedures"/>
      <sheetName val="MetaData"/>
      <sheetName val="из_сем1"/>
      <sheetName val="2_2_ОтклОТМ2"/>
      <sheetName val="1_3_2_ОТМ2"/>
      <sheetName val="7_11"/>
      <sheetName val="18_1"/>
      <sheetName val="08_1"/>
      <sheetName val="11_1"/>
      <sheetName val="14_1"/>
      <sheetName val="15_1"/>
      <sheetName val="05_1"/>
      <sheetName val="09_1"/>
      <sheetName val="04_1"/>
      <sheetName val="19_1"/>
      <sheetName val="01_1"/>
      <sheetName val="17_1"/>
      <sheetName val="07_1"/>
      <sheetName val="06_1"/>
      <sheetName val="16_1"/>
      <sheetName val="10_1"/>
      <sheetName val="28_1"/>
      <sheetName val="13_1"/>
      <sheetName val="03_1"/>
      <sheetName val="29_1"/>
      <sheetName val="30_1"/>
      <sheetName val="31_1"/>
      <sheetName val="27_1"/>
      <sheetName val="12_1"/>
      <sheetName val="20_1"/>
      <sheetName val="24_1"/>
      <sheetName val="25_1"/>
      <sheetName val="02_1"/>
      <sheetName val="21_1"/>
      <sheetName val="26_1"/>
      <sheetName val="23_1"/>
      <sheetName val="22_1"/>
      <sheetName val="KAZAK_RECO_ST_991"/>
      <sheetName val="P9-BS_by_Co1"/>
      <sheetName val="2_2_ОтклОТМ3"/>
      <sheetName val="1_3_2_ОТМ3"/>
      <sheetName val="Список_документов1"/>
      <sheetName val="ЛСЦ_начисленное_на_31_12_081"/>
      <sheetName val="ЛЛизинг_начис__на_31_12_081"/>
      <sheetName val="МодельППП_(Свод)1"/>
      <sheetName val="SA_Procedures"/>
      <sheetName val="канат.прод."/>
      <sheetName val="2_2_ОтклОТМ4"/>
      <sheetName val="1_3_2_ОТМ4"/>
      <sheetName val="из_сем2"/>
      <sheetName val="7_12"/>
      <sheetName val="KAZAK_RECO_ST_992"/>
      <sheetName val="18_2"/>
      <sheetName val="08_2"/>
      <sheetName val="11_2"/>
      <sheetName val="14_2"/>
      <sheetName val="15_2"/>
      <sheetName val="05_2"/>
      <sheetName val="09_2"/>
      <sheetName val="04_2"/>
      <sheetName val="19_2"/>
      <sheetName val="01_2"/>
      <sheetName val="17_2"/>
      <sheetName val="07_2"/>
      <sheetName val="06_2"/>
      <sheetName val="16_2"/>
      <sheetName val="10_2"/>
      <sheetName val="28_2"/>
      <sheetName val="13_2"/>
      <sheetName val="03_2"/>
      <sheetName val="29_2"/>
      <sheetName val="30_2"/>
      <sheetName val="31_2"/>
      <sheetName val="27_2"/>
      <sheetName val="12_2"/>
      <sheetName val="20_2"/>
      <sheetName val="24_2"/>
      <sheetName val="25_2"/>
      <sheetName val="02_2"/>
      <sheetName val="21_2"/>
      <sheetName val="26_2"/>
      <sheetName val="23_2"/>
      <sheetName val="22_2"/>
      <sheetName val="P9-BS_by_Co2"/>
      <sheetName val="2_2_ОтклОТМ5"/>
      <sheetName val="1_3_2_ОТМ5"/>
      <sheetName val="Список_документов2"/>
      <sheetName val="ЛСЦ_начисленное_на_31_12_082"/>
      <sheetName val="ЛЛизинг_начис__на_31_12_082"/>
      <sheetName val="МодельППП_(Свод)2"/>
      <sheetName val="SA_Procedures1"/>
      <sheetName val="канат_прод_"/>
      <sheetName val="TB"/>
      <sheetName val="поставка сравн13"/>
      <sheetName val="ОТиТБ"/>
      <sheetName val="объемные показатели с доходами"/>
      <sheetName val="XREF"/>
      <sheetName val="Пр2"/>
      <sheetName val="Info"/>
      <sheetName val="Loaded"/>
      <sheetName val="Staff"/>
      <sheetName val="Allow {pbe}"/>
      <sheetName val="14.1.2.2.(Услуги связи)"/>
      <sheetName val="#ССЫЛКА"/>
      <sheetName val="Lead"/>
      <sheetName val="LTM"/>
      <sheetName val="CREDIT STATS"/>
      <sheetName val="DropZone"/>
      <sheetName val="Analitics"/>
      <sheetName val="ВСДС_1 (MAIN)"/>
      <sheetName val="Project Detail Inputs"/>
      <sheetName val="КР з.ч"/>
      <sheetName val="КР материалы"/>
      <sheetName val=""/>
      <sheetName val="Production"/>
      <sheetName val="6НК-cт."/>
      <sheetName val="Anlagevermögen"/>
      <sheetName val="хим.реаг."/>
      <sheetName val="2014"/>
      <sheetName val="P3 (1)"/>
      <sheetName val="BA-9 KZT Denom Accruals-Revers"/>
      <sheetName val="BA-10 Inventory Reclasess"/>
      <sheetName val="TB-30999 - Final"/>
      <sheetName val="TB-311298 - Final"/>
    </sheetNames>
    <sheetDataSet>
      <sheetData sheetId="0" refreshError="1"/>
      <sheetData sheetId="1" refreshError="1"/>
      <sheetData sheetId="2" refreshError="1"/>
      <sheetData sheetId="3" refreshError="1"/>
      <sheetData sheetId="4" refreshError="1">
        <row r="2">
          <cell r="A2">
            <v>6</v>
          </cell>
          <cell r="B2" t="str">
            <v>00</v>
          </cell>
          <cell r="C2" t="str">
            <v>00</v>
          </cell>
          <cell r="D2" t="str">
            <v>00</v>
          </cell>
          <cell r="E2" t="str">
            <v>00</v>
          </cell>
          <cell r="F2" t="str">
            <v>000001</v>
          </cell>
          <cell r="G2" t="str">
            <v>прочие виды продукции (работ,услуг)</v>
          </cell>
        </row>
        <row r="3">
          <cell r="A3">
            <v>1</v>
          </cell>
          <cell r="B3" t="str">
            <v>01</v>
          </cell>
          <cell r="C3" t="str">
            <v>01</v>
          </cell>
          <cell r="D3" t="str">
            <v>01</v>
          </cell>
          <cell r="E3" t="str">
            <v>31</v>
          </cell>
          <cell r="F3" t="str">
            <v>010101</v>
          </cell>
          <cell r="G3" t="str">
            <v>добыча нефти</v>
          </cell>
        </row>
        <row r="4">
          <cell r="A4">
            <v>1</v>
          </cell>
          <cell r="B4" t="str">
            <v>01</v>
          </cell>
          <cell r="C4" t="str">
            <v>01</v>
          </cell>
          <cell r="D4" t="str">
            <v>02</v>
          </cell>
          <cell r="E4" t="str">
            <v>31</v>
          </cell>
          <cell r="F4" t="str">
            <v>010102</v>
          </cell>
          <cell r="G4" t="str">
            <v>добыча нефти по морским проектам</v>
          </cell>
        </row>
        <row r="5">
          <cell r="A5">
            <v>1</v>
          </cell>
          <cell r="B5" t="str">
            <v>01</v>
          </cell>
          <cell r="C5" t="str">
            <v>02</v>
          </cell>
          <cell r="D5" t="str">
            <v>03</v>
          </cell>
          <cell r="E5" t="str">
            <v>31</v>
          </cell>
          <cell r="F5" t="str">
            <v>010203</v>
          </cell>
          <cell r="G5" t="str">
            <v>добыча конденсата</v>
          </cell>
        </row>
        <row r="6">
          <cell r="A6">
            <v>1</v>
          </cell>
          <cell r="B6" t="str">
            <v>01</v>
          </cell>
          <cell r="C6" t="str">
            <v>03</v>
          </cell>
          <cell r="D6" t="str">
            <v>04</v>
          </cell>
          <cell r="E6" t="str">
            <v>42</v>
          </cell>
          <cell r="F6" t="str">
            <v>010304</v>
          </cell>
          <cell r="G6" t="str">
            <v>добыча природного газа</v>
          </cell>
        </row>
        <row r="7">
          <cell r="A7">
            <v>1</v>
          </cell>
          <cell r="B7" t="str">
            <v>01</v>
          </cell>
          <cell r="C7" t="str">
            <v>04</v>
          </cell>
          <cell r="D7" t="str">
            <v>06</v>
          </cell>
          <cell r="E7" t="str">
            <v>41</v>
          </cell>
          <cell r="F7" t="str">
            <v>010406</v>
          </cell>
          <cell r="G7" t="str">
            <v>добыча питьевой воды</v>
          </cell>
        </row>
        <row r="8">
          <cell r="A8">
            <v>1</v>
          </cell>
          <cell r="B8" t="str">
            <v>02</v>
          </cell>
          <cell r="C8" t="str">
            <v>01</v>
          </cell>
          <cell r="D8" t="str">
            <v>01</v>
          </cell>
          <cell r="E8" t="str">
            <v>11</v>
          </cell>
          <cell r="F8" t="str">
            <v>020101</v>
          </cell>
          <cell r="G8" t="str">
            <v>разведка  нефти по морским проектам</v>
          </cell>
        </row>
        <row r="9">
          <cell r="A9">
            <v>4</v>
          </cell>
          <cell r="B9" t="str">
            <v>02</v>
          </cell>
          <cell r="C9" t="str">
            <v>11</v>
          </cell>
          <cell r="D9" t="str">
            <v>02</v>
          </cell>
          <cell r="E9" t="str">
            <v>11</v>
          </cell>
          <cell r="F9" t="str">
            <v>021102</v>
          </cell>
          <cell r="G9" t="str">
            <v>сейсморазведочные работы</v>
          </cell>
        </row>
        <row r="10">
          <cell r="A10">
            <v>4</v>
          </cell>
          <cell r="B10" t="str">
            <v>02</v>
          </cell>
          <cell r="C10" t="str">
            <v>11</v>
          </cell>
          <cell r="D10" t="str">
            <v>03</v>
          </cell>
          <cell r="E10" t="str">
            <v>11</v>
          </cell>
          <cell r="F10" t="str">
            <v>021103</v>
          </cell>
          <cell r="G10" t="str">
            <v>инженерно-геофизические изыскания</v>
          </cell>
        </row>
        <row r="11">
          <cell r="A11">
            <v>1</v>
          </cell>
          <cell r="B11" t="str">
            <v>03</v>
          </cell>
          <cell r="C11" t="str">
            <v>01</v>
          </cell>
          <cell r="D11" t="str">
            <v>01</v>
          </cell>
          <cell r="E11" t="str">
            <v>11</v>
          </cell>
          <cell r="F11" t="str">
            <v>030101</v>
          </cell>
          <cell r="G11" t="str">
            <v>реализация нефти по морским проектам</v>
          </cell>
        </row>
        <row r="12">
          <cell r="A12">
            <v>3</v>
          </cell>
          <cell r="B12" t="str">
            <v>03</v>
          </cell>
          <cell r="C12" t="str">
            <v>01</v>
          </cell>
          <cell r="D12" t="str">
            <v>02</v>
          </cell>
          <cell r="E12" t="str">
            <v>30</v>
          </cell>
          <cell r="F12" t="str">
            <v>030102</v>
          </cell>
          <cell r="G12" t="str">
            <v>реализация нефти</v>
          </cell>
        </row>
        <row r="13">
          <cell r="A13">
            <v>2</v>
          </cell>
          <cell r="B13" t="str">
            <v>03</v>
          </cell>
          <cell r="C13" t="str">
            <v>04</v>
          </cell>
          <cell r="D13" t="str">
            <v>03</v>
          </cell>
          <cell r="E13" t="str">
            <v>41</v>
          </cell>
          <cell r="F13" t="str">
            <v>030403</v>
          </cell>
          <cell r="G13" t="str">
            <v>Реализация газа</v>
          </cell>
        </row>
        <row r="14">
          <cell r="A14">
            <v>3</v>
          </cell>
          <cell r="B14" t="str">
            <v>03</v>
          </cell>
          <cell r="C14" t="str">
            <v>06</v>
          </cell>
          <cell r="D14" t="str">
            <v>04</v>
          </cell>
          <cell r="E14" t="str">
            <v>30</v>
          </cell>
          <cell r="F14" t="str">
            <v>030604</v>
          </cell>
          <cell r="G14" t="str">
            <v>реализация нефтепродуктов</v>
          </cell>
        </row>
        <row r="15">
          <cell r="A15">
            <v>3</v>
          </cell>
          <cell r="B15" t="str">
            <v>03</v>
          </cell>
          <cell r="C15" t="str">
            <v>07</v>
          </cell>
          <cell r="D15" t="str">
            <v>05</v>
          </cell>
          <cell r="E15" t="str">
            <v>30</v>
          </cell>
          <cell r="F15" t="str">
            <v>030705</v>
          </cell>
          <cell r="G15" t="str">
            <v>реализация продуктов переработки газа</v>
          </cell>
        </row>
        <row r="16">
          <cell r="A16">
            <v>2</v>
          </cell>
          <cell r="B16" t="str">
            <v>04</v>
          </cell>
          <cell r="C16" t="str">
            <v>01</v>
          </cell>
          <cell r="D16" t="str">
            <v>01</v>
          </cell>
          <cell r="E16" t="str">
            <v>31</v>
          </cell>
          <cell r="F16" t="str">
            <v>040101</v>
          </cell>
          <cell r="G16" t="str">
            <v>транспорт нефти (тыс.тонн)</v>
          </cell>
        </row>
        <row r="17">
          <cell r="A17">
            <v>2</v>
          </cell>
          <cell r="B17" t="str">
            <v>04</v>
          </cell>
          <cell r="C17" t="str">
            <v>01</v>
          </cell>
          <cell r="D17" t="str">
            <v>02</v>
          </cell>
          <cell r="E17" t="str">
            <v>82</v>
          </cell>
          <cell r="F17" t="str">
            <v>040102</v>
          </cell>
          <cell r="G17" t="str">
            <v>транспорт нефти (млн. ткм)</v>
          </cell>
        </row>
        <row r="18">
          <cell r="A18">
            <v>2</v>
          </cell>
          <cell r="B18" t="str">
            <v>04</v>
          </cell>
          <cell r="C18" t="str">
            <v>01</v>
          </cell>
          <cell r="D18" t="str">
            <v>03</v>
          </cell>
          <cell r="E18" t="str">
            <v>31</v>
          </cell>
          <cell r="F18" t="str">
            <v>040103</v>
          </cell>
          <cell r="G18" t="str">
            <v>транспорт нефти</v>
          </cell>
        </row>
        <row r="19">
          <cell r="A19">
            <v>2</v>
          </cell>
          <cell r="B19" t="str">
            <v>04</v>
          </cell>
          <cell r="C19" t="str">
            <v>04</v>
          </cell>
          <cell r="D19" t="str">
            <v>04</v>
          </cell>
          <cell r="E19" t="str">
            <v>41</v>
          </cell>
          <cell r="F19" t="str">
            <v>040404</v>
          </cell>
          <cell r="G19" t="str">
            <v>Транспортировка газа, всего, в т.ч.:</v>
          </cell>
        </row>
        <row r="20">
          <cell r="A20">
            <v>2</v>
          </cell>
          <cell r="B20" t="str">
            <v>04</v>
          </cell>
          <cell r="C20" t="str">
            <v>04</v>
          </cell>
          <cell r="D20" t="str">
            <v>05</v>
          </cell>
          <cell r="E20" t="str">
            <v>41</v>
          </cell>
          <cell r="F20" t="str">
            <v>040405</v>
          </cell>
          <cell r="G20" t="str">
            <v xml:space="preserve">          Российский транзит (СН, БУ)</v>
          </cell>
        </row>
        <row r="21">
          <cell r="A21">
            <v>2</v>
          </cell>
          <cell r="B21" t="str">
            <v>04</v>
          </cell>
          <cell r="C21" t="str">
            <v>04</v>
          </cell>
          <cell r="D21" t="str">
            <v>06</v>
          </cell>
          <cell r="E21" t="str">
            <v>41</v>
          </cell>
          <cell r="F21" t="str">
            <v>040406</v>
          </cell>
          <cell r="G21" t="str">
            <v xml:space="preserve">          Туркменский транзит (САЦ)</v>
          </cell>
        </row>
        <row r="22">
          <cell r="A22">
            <v>2</v>
          </cell>
          <cell r="B22" t="str">
            <v>04</v>
          </cell>
          <cell r="C22" t="str">
            <v>04</v>
          </cell>
          <cell r="D22" t="str">
            <v>07</v>
          </cell>
          <cell r="E22" t="str">
            <v>41</v>
          </cell>
          <cell r="F22" t="str">
            <v>040407</v>
          </cell>
          <cell r="G22" t="str">
            <v xml:space="preserve">          Узбекский транзит (САЦ)</v>
          </cell>
        </row>
        <row r="23">
          <cell r="A23">
            <v>2</v>
          </cell>
          <cell r="B23" t="str">
            <v>04</v>
          </cell>
          <cell r="C23" t="str">
            <v>04</v>
          </cell>
          <cell r="D23" t="str">
            <v>08</v>
          </cell>
          <cell r="E23" t="str">
            <v>41</v>
          </cell>
          <cell r="F23" t="str">
            <v>040408</v>
          </cell>
          <cell r="G23" t="str">
            <v xml:space="preserve">          Кыргызский транзит (ЮСГ)</v>
          </cell>
        </row>
        <row r="24">
          <cell r="A24">
            <v>2</v>
          </cell>
          <cell r="B24" t="str">
            <v>04</v>
          </cell>
          <cell r="C24" t="str">
            <v>04</v>
          </cell>
          <cell r="D24" t="str">
            <v>09</v>
          </cell>
          <cell r="E24" t="str">
            <v>41</v>
          </cell>
          <cell r="F24" t="str">
            <v>040409</v>
          </cell>
          <cell r="G24" t="str">
            <v xml:space="preserve">          Узбекский транзит (ЮСГ)</v>
          </cell>
        </row>
        <row r="25">
          <cell r="A25">
            <v>2</v>
          </cell>
          <cell r="B25" t="str">
            <v>04</v>
          </cell>
          <cell r="C25" t="str">
            <v>04</v>
          </cell>
          <cell r="D25" t="str">
            <v>10</v>
          </cell>
          <cell r="E25" t="str">
            <v>41</v>
          </cell>
          <cell r="F25" t="str">
            <v>040410</v>
          </cell>
          <cell r="G25" t="str">
            <v>Транспорт. Казахстанск. газа на экспорт</v>
          </cell>
        </row>
        <row r="26">
          <cell r="A26">
            <v>1</v>
          </cell>
          <cell r="B26" t="str">
            <v>05</v>
          </cell>
          <cell r="C26" t="str">
            <v>01</v>
          </cell>
          <cell r="D26" t="str">
            <v>01</v>
          </cell>
          <cell r="E26" t="str">
            <v>31</v>
          </cell>
          <cell r="F26" t="str">
            <v>050101</v>
          </cell>
          <cell r="G26" t="str">
            <v>поставка нефти</v>
          </cell>
        </row>
        <row r="27">
          <cell r="A27">
            <v>2</v>
          </cell>
          <cell r="B27" t="str">
            <v>05</v>
          </cell>
          <cell r="C27" t="str">
            <v>05</v>
          </cell>
          <cell r="D27" t="str">
            <v>01</v>
          </cell>
          <cell r="E27" t="str">
            <v>41</v>
          </cell>
          <cell r="F27" t="str">
            <v>050501</v>
          </cell>
          <cell r="G27" t="str">
            <v>поставка воды</v>
          </cell>
        </row>
        <row r="28">
          <cell r="A28">
            <v>2</v>
          </cell>
          <cell r="B28" t="str">
            <v>06</v>
          </cell>
          <cell r="C28" t="str">
            <v>01</v>
          </cell>
          <cell r="D28" t="str">
            <v>01</v>
          </cell>
          <cell r="E28" t="str">
            <v>31</v>
          </cell>
          <cell r="F28" t="str">
            <v>060101</v>
          </cell>
          <cell r="G28" t="str">
            <v>перевалка нефти</v>
          </cell>
        </row>
        <row r="29">
          <cell r="A29">
            <v>3</v>
          </cell>
          <cell r="B29" t="str">
            <v>07</v>
          </cell>
          <cell r="C29" t="str">
            <v>06</v>
          </cell>
          <cell r="D29" t="str">
            <v>01</v>
          </cell>
          <cell r="E29" t="str">
            <v>31</v>
          </cell>
          <cell r="F29" t="str">
            <v>070601</v>
          </cell>
          <cell r="G29" t="str">
            <v>Автобензины всего</v>
          </cell>
        </row>
        <row r="30">
          <cell r="A30">
            <v>3</v>
          </cell>
          <cell r="B30" t="str">
            <v>07</v>
          </cell>
          <cell r="C30" t="str">
            <v>06</v>
          </cell>
          <cell r="D30" t="str">
            <v>02</v>
          </cell>
          <cell r="E30" t="str">
            <v>31</v>
          </cell>
          <cell r="F30" t="str">
            <v>070602</v>
          </cell>
          <cell r="G30" t="str">
            <v>Бензин для нефтехимии</v>
          </cell>
        </row>
        <row r="31">
          <cell r="A31">
            <v>3</v>
          </cell>
          <cell r="B31" t="str">
            <v>07</v>
          </cell>
          <cell r="C31" t="str">
            <v>06</v>
          </cell>
          <cell r="D31" t="str">
            <v>03</v>
          </cell>
          <cell r="E31" t="str">
            <v>31</v>
          </cell>
          <cell r="F31" t="str">
            <v>070603</v>
          </cell>
          <cell r="G31" t="str">
            <v>Дизельное топливо</v>
          </cell>
        </row>
        <row r="32">
          <cell r="A32">
            <v>3</v>
          </cell>
          <cell r="B32" t="str">
            <v>07</v>
          </cell>
          <cell r="C32" t="str">
            <v>06</v>
          </cell>
          <cell r="D32" t="str">
            <v>04</v>
          </cell>
          <cell r="E32" t="str">
            <v>31</v>
          </cell>
          <cell r="F32" t="str">
            <v>070604</v>
          </cell>
          <cell r="G32" t="str">
            <v>Топливо для реак.двиг. ТС-1</v>
          </cell>
        </row>
        <row r="33">
          <cell r="A33">
            <v>3</v>
          </cell>
          <cell r="B33" t="str">
            <v>07</v>
          </cell>
          <cell r="C33" t="str">
            <v>06</v>
          </cell>
          <cell r="D33" t="str">
            <v>05</v>
          </cell>
          <cell r="E33" t="str">
            <v>31</v>
          </cell>
          <cell r="F33" t="str">
            <v>070605</v>
          </cell>
          <cell r="G33" t="str">
            <v>Авиационный керосин</v>
          </cell>
        </row>
        <row r="34">
          <cell r="A34">
            <v>3</v>
          </cell>
          <cell r="B34" t="str">
            <v>07</v>
          </cell>
          <cell r="C34" t="str">
            <v>06</v>
          </cell>
          <cell r="D34" t="str">
            <v>06</v>
          </cell>
          <cell r="E34" t="str">
            <v>31</v>
          </cell>
          <cell r="F34" t="str">
            <v>070606</v>
          </cell>
          <cell r="G34" t="str">
            <v>Уайт-спирит</v>
          </cell>
        </row>
        <row r="35">
          <cell r="A35">
            <v>3</v>
          </cell>
          <cell r="B35" t="str">
            <v>07</v>
          </cell>
          <cell r="C35" t="str">
            <v>06</v>
          </cell>
          <cell r="D35" t="str">
            <v>07</v>
          </cell>
          <cell r="E35" t="str">
            <v>31</v>
          </cell>
          <cell r="F35" t="str">
            <v>070607</v>
          </cell>
          <cell r="G35" t="str">
            <v>Печное топливо</v>
          </cell>
        </row>
        <row r="36">
          <cell r="A36">
            <v>3</v>
          </cell>
          <cell r="B36" t="str">
            <v>07</v>
          </cell>
          <cell r="C36" t="str">
            <v>06</v>
          </cell>
          <cell r="D36" t="str">
            <v>08</v>
          </cell>
          <cell r="E36" t="str">
            <v>31</v>
          </cell>
          <cell r="F36" t="str">
            <v>070608</v>
          </cell>
          <cell r="G36" t="str">
            <v>Мазут топочный</v>
          </cell>
        </row>
        <row r="37">
          <cell r="A37">
            <v>3</v>
          </cell>
          <cell r="B37" t="str">
            <v>07</v>
          </cell>
          <cell r="C37" t="str">
            <v>06</v>
          </cell>
          <cell r="D37" t="str">
            <v>09</v>
          </cell>
          <cell r="E37" t="str">
            <v>31</v>
          </cell>
          <cell r="F37" t="str">
            <v>070609</v>
          </cell>
          <cell r="G37" t="str">
            <v>Вакуумный газойль</v>
          </cell>
        </row>
        <row r="38">
          <cell r="A38">
            <v>3</v>
          </cell>
          <cell r="B38" t="str">
            <v>07</v>
          </cell>
          <cell r="C38" t="str">
            <v>06</v>
          </cell>
          <cell r="D38" t="str">
            <v>10</v>
          </cell>
          <cell r="E38" t="str">
            <v>31</v>
          </cell>
          <cell r="F38" t="str">
            <v>070610</v>
          </cell>
          <cell r="G38" t="str">
            <v>Кокс всего</v>
          </cell>
        </row>
        <row r="39">
          <cell r="A39">
            <v>3</v>
          </cell>
          <cell r="B39" t="str">
            <v>07</v>
          </cell>
          <cell r="C39" t="str">
            <v>06</v>
          </cell>
          <cell r="D39" t="str">
            <v>11</v>
          </cell>
          <cell r="E39" t="str">
            <v>31</v>
          </cell>
          <cell r="F39" t="str">
            <v>070611</v>
          </cell>
          <cell r="G39" t="str">
            <v>Сжиженный газ</v>
          </cell>
        </row>
        <row r="40">
          <cell r="A40">
            <v>3</v>
          </cell>
          <cell r="B40" t="str">
            <v>07</v>
          </cell>
          <cell r="C40" t="str">
            <v>06</v>
          </cell>
          <cell r="D40" t="str">
            <v>12</v>
          </cell>
          <cell r="E40" t="str">
            <v>31</v>
          </cell>
          <cell r="F40" t="str">
            <v>070612</v>
          </cell>
          <cell r="G40" t="str">
            <v>Сера товарная</v>
          </cell>
        </row>
        <row r="41">
          <cell r="A41">
            <v>4</v>
          </cell>
          <cell r="B41" t="str">
            <v>08</v>
          </cell>
          <cell r="C41" t="str">
            <v>08</v>
          </cell>
          <cell r="D41" t="str">
            <v>01</v>
          </cell>
          <cell r="E41" t="str">
            <v>30</v>
          </cell>
          <cell r="F41" t="str">
            <v>080801</v>
          </cell>
          <cell r="G41" t="str">
            <v>бурение скважин</v>
          </cell>
        </row>
        <row r="42">
          <cell r="A42">
            <v>4</v>
          </cell>
          <cell r="B42" t="str">
            <v>08</v>
          </cell>
          <cell r="C42" t="str">
            <v>09</v>
          </cell>
          <cell r="D42" t="str">
            <v>02</v>
          </cell>
          <cell r="E42" t="str">
            <v>11</v>
          </cell>
          <cell r="F42" t="str">
            <v>080902</v>
          </cell>
          <cell r="G42" t="str">
            <v>капитальное строительство</v>
          </cell>
        </row>
        <row r="43">
          <cell r="A43">
            <v>4</v>
          </cell>
          <cell r="B43" t="str">
            <v>08</v>
          </cell>
          <cell r="C43" t="str">
            <v>10</v>
          </cell>
          <cell r="D43" t="str">
            <v>03</v>
          </cell>
          <cell r="E43" t="str">
            <v>11</v>
          </cell>
          <cell r="F43" t="str">
            <v>081003</v>
          </cell>
          <cell r="G43" t="str">
            <v>капитальный ремонт</v>
          </cell>
        </row>
        <row r="44">
          <cell r="A44">
            <v>3</v>
          </cell>
          <cell r="B44" t="str">
            <v>08</v>
          </cell>
          <cell r="C44" t="str">
            <v>11</v>
          </cell>
          <cell r="D44" t="str">
            <v>04</v>
          </cell>
          <cell r="E44" t="str">
            <v>30</v>
          </cell>
          <cell r="F44" t="str">
            <v>081104</v>
          </cell>
          <cell r="G44" t="str">
            <v>услуги грузоотправления</v>
          </cell>
        </row>
        <row r="45">
          <cell r="A45">
            <v>3</v>
          </cell>
          <cell r="B45" t="str">
            <v>08</v>
          </cell>
          <cell r="C45" t="str">
            <v>11</v>
          </cell>
          <cell r="D45" t="str">
            <v>05</v>
          </cell>
          <cell r="E45" t="str">
            <v>30</v>
          </cell>
          <cell r="F45" t="str">
            <v>081105</v>
          </cell>
          <cell r="G45" t="str">
            <v>услуги налива</v>
          </cell>
        </row>
        <row r="46">
          <cell r="A46">
            <v>4</v>
          </cell>
          <cell r="B46" t="str">
            <v>08</v>
          </cell>
          <cell r="C46" t="str">
            <v>11</v>
          </cell>
          <cell r="D46" t="str">
            <v>06</v>
          </cell>
          <cell r="E46" t="str">
            <v>11</v>
          </cell>
          <cell r="F46" t="str">
            <v>081106</v>
          </cell>
          <cell r="G46" t="str">
            <v>обработка интерпритация и оказание сервисных услуг</v>
          </cell>
        </row>
        <row r="47">
          <cell r="A47">
            <v>4</v>
          </cell>
          <cell r="B47" t="str">
            <v>08</v>
          </cell>
          <cell r="C47" t="str">
            <v>11</v>
          </cell>
          <cell r="D47" t="str">
            <v>07</v>
          </cell>
          <cell r="E47" t="str">
            <v>11</v>
          </cell>
          <cell r="F47" t="str">
            <v>081107</v>
          </cell>
          <cell r="G47" t="str">
            <v>услуги связи</v>
          </cell>
        </row>
        <row r="48">
          <cell r="A48">
            <v>4</v>
          </cell>
          <cell r="B48" t="str">
            <v>08</v>
          </cell>
          <cell r="C48" t="str">
            <v>11</v>
          </cell>
          <cell r="D48" t="str">
            <v>08</v>
          </cell>
          <cell r="E48" t="str">
            <v>11</v>
          </cell>
          <cell r="F48" t="str">
            <v>081108</v>
          </cell>
          <cell r="G48" t="str">
            <v>научно-исследовательские, опытно-промышленные и проектно-конструкторские работы</v>
          </cell>
        </row>
        <row r="49">
          <cell r="A49">
            <v>4</v>
          </cell>
          <cell r="B49" t="str">
            <v>08</v>
          </cell>
          <cell r="C49" t="str">
            <v>11</v>
          </cell>
          <cell r="D49" t="str">
            <v>09</v>
          </cell>
          <cell r="E49" t="str">
            <v>30</v>
          </cell>
          <cell r="F49" t="str">
            <v>081109</v>
          </cell>
          <cell r="G49" t="str">
            <v>взлет-посадка</v>
          </cell>
        </row>
        <row r="50">
          <cell r="A50">
            <v>4</v>
          </cell>
          <cell r="B50" t="str">
            <v>08</v>
          </cell>
          <cell r="C50" t="str">
            <v>11</v>
          </cell>
          <cell r="D50" t="str">
            <v>10</v>
          </cell>
          <cell r="E50" t="str">
            <v>30</v>
          </cell>
          <cell r="F50" t="str">
            <v>081110</v>
          </cell>
          <cell r="G50" t="str">
            <v>обеспечение безопасности</v>
          </cell>
        </row>
        <row r="51">
          <cell r="A51">
            <v>4</v>
          </cell>
          <cell r="B51" t="str">
            <v>08</v>
          </cell>
          <cell r="C51" t="str">
            <v>11</v>
          </cell>
          <cell r="D51" t="str">
            <v>11</v>
          </cell>
          <cell r="E51" t="str">
            <v>30</v>
          </cell>
          <cell r="F51" t="str">
            <v>081111</v>
          </cell>
          <cell r="G51" t="str">
            <v>встреча-выпуск и тех.обслуживание</v>
          </cell>
        </row>
        <row r="52">
          <cell r="A52">
            <v>4</v>
          </cell>
          <cell r="B52" t="str">
            <v>08</v>
          </cell>
          <cell r="C52" t="str">
            <v>11</v>
          </cell>
          <cell r="D52" t="str">
            <v>12</v>
          </cell>
          <cell r="E52" t="str">
            <v>30</v>
          </cell>
          <cell r="F52" t="str">
            <v>081112</v>
          </cell>
          <cell r="G52" t="str">
            <v>предоставление стоянки</v>
          </cell>
        </row>
        <row r="53">
          <cell r="A53">
            <v>4</v>
          </cell>
          <cell r="B53" t="str">
            <v>08</v>
          </cell>
          <cell r="C53" t="str">
            <v>11</v>
          </cell>
          <cell r="D53" t="str">
            <v>13</v>
          </cell>
          <cell r="E53" t="str">
            <v>30</v>
          </cell>
          <cell r="F53" t="str">
            <v>081113</v>
          </cell>
          <cell r="G53" t="str">
            <v>заправка ВС авиатопливом</v>
          </cell>
        </row>
        <row r="54">
          <cell r="A54">
            <v>4</v>
          </cell>
          <cell r="B54" t="str">
            <v>08</v>
          </cell>
          <cell r="C54" t="str">
            <v>11</v>
          </cell>
          <cell r="D54" t="str">
            <v>14</v>
          </cell>
          <cell r="E54" t="str">
            <v>71</v>
          </cell>
          <cell r="F54" t="str">
            <v>081114</v>
          </cell>
          <cell r="G54" t="str">
            <v>обслуживание пассажиров</v>
          </cell>
        </row>
        <row r="55">
          <cell r="A55">
            <v>4</v>
          </cell>
          <cell r="B55" t="str">
            <v>08</v>
          </cell>
          <cell r="C55" t="str">
            <v>11</v>
          </cell>
          <cell r="D55" t="str">
            <v>15</v>
          </cell>
          <cell r="E55" t="str">
            <v>30</v>
          </cell>
          <cell r="F55" t="str">
            <v>081115</v>
          </cell>
          <cell r="G55" t="str">
            <v>обработка грузов</v>
          </cell>
        </row>
        <row r="56">
          <cell r="A56">
            <v>4</v>
          </cell>
          <cell r="B56" t="str">
            <v>08</v>
          </cell>
          <cell r="C56" t="str">
            <v>11</v>
          </cell>
          <cell r="D56" t="str">
            <v>16</v>
          </cell>
          <cell r="E56" t="str">
            <v>90</v>
          </cell>
          <cell r="F56" t="str">
            <v>081116</v>
          </cell>
          <cell r="G56" t="str">
            <v>МИ-8</v>
          </cell>
        </row>
        <row r="57">
          <cell r="A57">
            <v>4</v>
          </cell>
          <cell r="B57" t="str">
            <v>08</v>
          </cell>
          <cell r="C57" t="str">
            <v>11</v>
          </cell>
          <cell r="D57" t="str">
            <v>17</v>
          </cell>
          <cell r="E57" t="str">
            <v>90</v>
          </cell>
          <cell r="F57" t="str">
            <v>081117</v>
          </cell>
          <cell r="G57" t="str">
            <v>ЯК-40</v>
          </cell>
        </row>
        <row r="58">
          <cell r="A58">
            <v>4</v>
          </cell>
          <cell r="B58" t="str">
            <v>08</v>
          </cell>
          <cell r="C58" t="str">
            <v>11</v>
          </cell>
          <cell r="D58" t="str">
            <v>18</v>
          </cell>
          <cell r="E58" t="str">
            <v>90</v>
          </cell>
          <cell r="F58" t="str">
            <v>081118</v>
          </cell>
          <cell r="G58" t="str">
            <v>АН-24 (аренда)</v>
          </cell>
        </row>
        <row r="59">
          <cell r="A59">
            <v>4</v>
          </cell>
          <cell r="B59" t="str">
            <v>08</v>
          </cell>
          <cell r="C59" t="str">
            <v>11</v>
          </cell>
          <cell r="D59" t="str">
            <v>19</v>
          </cell>
          <cell r="E59" t="str">
            <v>90</v>
          </cell>
          <cell r="F59" t="str">
            <v>081119</v>
          </cell>
          <cell r="G59" t="str">
            <v>ТУ-134</v>
          </cell>
        </row>
        <row r="60">
          <cell r="A60">
            <v>4</v>
          </cell>
          <cell r="B60" t="str">
            <v>08</v>
          </cell>
          <cell r="C60" t="str">
            <v>11</v>
          </cell>
          <cell r="D60" t="str">
            <v>20</v>
          </cell>
          <cell r="E60" t="str">
            <v>90</v>
          </cell>
          <cell r="F60" t="str">
            <v>081120</v>
          </cell>
          <cell r="G60" t="str">
            <v>Л-410</v>
          </cell>
        </row>
        <row r="61">
          <cell r="A61">
            <v>4</v>
          </cell>
          <cell r="B61" t="str">
            <v>08</v>
          </cell>
          <cell r="C61" t="str">
            <v>11</v>
          </cell>
          <cell r="D61" t="str">
            <v>21</v>
          </cell>
          <cell r="E61" t="str">
            <v>90</v>
          </cell>
          <cell r="F61" t="str">
            <v>081121</v>
          </cell>
          <cell r="G61" t="str">
            <v>МИ-2 (аренда)</v>
          </cell>
        </row>
        <row r="62">
          <cell r="A62">
            <v>4</v>
          </cell>
          <cell r="B62" t="str">
            <v>09</v>
          </cell>
          <cell r="C62" t="str">
            <v>11</v>
          </cell>
          <cell r="D62" t="str">
            <v>22</v>
          </cell>
          <cell r="E62" t="str">
            <v>11</v>
          </cell>
          <cell r="F62" t="str">
            <v>091122</v>
          </cell>
          <cell r="G62" t="str">
            <v>промыслово-геофизические работы</v>
          </cell>
        </row>
        <row r="63">
          <cell r="A63">
            <v>1</v>
          </cell>
          <cell r="B63" t="str">
            <v>10</v>
          </cell>
          <cell r="C63" t="str">
            <v>01</v>
          </cell>
          <cell r="D63" t="str">
            <v>01</v>
          </cell>
          <cell r="E63" t="str">
            <v>31</v>
          </cell>
          <cell r="F63" t="str">
            <v>100101</v>
          </cell>
          <cell r="G63" t="str">
            <v>переработка  нефти</v>
          </cell>
        </row>
        <row r="64">
          <cell r="A64">
            <v>1</v>
          </cell>
          <cell r="B64" t="str">
            <v>10</v>
          </cell>
          <cell r="C64" t="str">
            <v>03</v>
          </cell>
          <cell r="D64" t="str">
            <v>02</v>
          </cell>
          <cell r="E64" t="str">
            <v>42</v>
          </cell>
          <cell r="F64" t="str">
            <v>100302</v>
          </cell>
          <cell r="G64" t="str">
            <v>переработка газа</v>
          </cell>
        </row>
        <row r="65">
          <cell r="A65">
            <v>1</v>
          </cell>
          <cell r="B65" t="str">
            <v>11</v>
          </cell>
          <cell r="C65" t="str">
            <v>01</v>
          </cell>
          <cell r="D65" t="str">
            <v>01</v>
          </cell>
          <cell r="E65" t="str">
            <v>31</v>
          </cell>
          <cell r="F65" t="str">
            <v>110101</v>
          </cell>
          <cell r="G65" t="str">
            <v>грузооборот нефти</v>
          </cell>
        </row>
        <row r="66">
          <cell r="A66">
            <v>0</v>
          </cell>
          <cell r="B66">
            <v>0</v>
          </cell>
          <cell r="C66">
            <v>0</v>
          </cell>
          <cell r="D66">
            <v>0</v>
          </cell>
          <cell r="E66">
            <v>0</v>
          </cell>
          <cell r="F66">
            <v>0</v>
          </cell>
          <cell r="G66">
            <v>0</v>
          </cell>
        </row>
        <row r="67">
          <cell r="A67">
            <v>0</v>
          </cell>
          <cell r="B67">
            <v>0</v>
          </cell>
          <cell r="C67">
            <v>0</v>
          </cell>
          <cell r="D67">
            <v>0</v>
          </cell>
          <cell r="E67">
            <v>0</v>
          </cell>
          <cell r="F67">
            <v>0</v>
          </cell>
          <cell r="G67">
            <v>0</v>
          </cell>
        </row>
        <row r="68">
          <cell r="A68">
            <v>0</v>
          </cell>
          <cell r="B68">
            <v>0</v>
          </cell>
          <cell r="C68">
            <v>0</v>
          </cell>
          <cell r="D68">
            <v>0</v>
          </cell>
          <cell r="E68">
            <v>0</v>
          </cell>
          <cell r="F68">
            <v>0</v>
          </cell>
          <cell r="G68">
            <v>0</v>
          </cell>
        </row>
        <row r="69">
          <cell r="A69">
            <v>0</v>
          </cell>
          <cell r="B69">
            <v>0</v>
          </cell>
          <cell r="C69">
            <v>0</v>
          </cell>
          <cell r="D69">
            <v>0</v>
          </cell>
          <cell r="E69">
            <v>0</v>
          </cell>
          <cell r="F69">
            <v>0</v>
          </cell>
          <cell r="G69">
            <v>0</v>
          </cell>
        </row>
        <row r="70">
          <cell r="A70">
            <v>0</v>
          </cell>
          <cell r="B70">
            <v>0</v>
          </cell>
          <cell r="C70">
            <v>0</v>
          </cell>
          <cell r="D70">
            <v>0</v>
          </cell>
          <cell r="E70">
            <v>0</v>
          </cell>
          <cell r="F70">
            <v>0</v>
          </cell>
          <cell r="G70">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уктура"/>
      <sheetName val="Алгоритм"/>
      <sheetName val="Паспорт"/>
      <sheetName val="1.1 Сценарий"/>
      <sheetName val="Поставки"/>
      <sheetName val="1.2 Произ-во"/>
      <sheetName val="2.1 КВЛ"/>
      <sheetName val="2.2 Займы"/>
      <sheetName val="2.3 Налоги"/>
      <sheetName val="2.4 Оплата труда"/>
      <sheetName val="3.1 Доходы"/>
      <sheetName val="3.2 Себестоимость"/>
      <sheetName val="3.3 Расходы периода"/>
      <sheetName val="4.1 Импорт"/>
      <sheetName val="4.2 Импортозамещение"/>
      <sheetName val="4.3 Экология"/>
      <sheetName val="4.4 КСКМ"/>
      <sheetName val="4.5 Инновации"/>
      <sheetName val="Cash_All"/>
      <sheetName val="Dir_Cash"/>
      <sheetName val="Dir_Cash (2)"/>
      <sheetName val="Indir_Cash"/>
      <sheetName val="Indir_Cash (2)"/>
      <sheetName val="1NK"/>
      <sheetName val="2NK"/>
      <sheetName val="3NK"/>
      <sheetName val="4NK"/>
      <sheetName val="5NK"/>
      <sheetName val="6NK"/>
      <sheetName val="ЦентрЗатр"/>
      <sheetName val="ЕдИзм"/>
      <sheetName val="Предп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2">
          <cell r="E2" t="str">
            <v>00</v>
          </cell>
          <cell r="F2" t="str">
            <v>000001</v>
          </cell>
        </row>
        <row r="3">
          <cell r="E3" t="str">
            <v>31</v>
          </cell>
          <cell r="F3" t="str">
            <v>010101</v>
          </cell>
        </row>
        <row r="4">
          <cell r="E4" t="str">
            <v>31</v>
          </cell>
          <cell r="F4" t="str">
            <v>010102</v>
          </cell>
        </row>
        <row r="5">
          <cell r="E5" t="str">
            <v>31</v>
          </cell>
          <cell r="F5" t="str">
            <v>010203</v>
          </cell>
        </row>
        <row r="6">
          <cell r="E6" t="str">
            <v>42</v>
          </cell>
          <cell r="F6" t="str">
            <v>010304</v>
          </cell>
        </row>
        <row r="7">
          <cell r="E7" t="str">
            <v>41</v>
          </cell>
          <cell r="F7" t="str">
            <v>010406</v>
          </cell>
        </row>
        <row r="8">
          <cell r="E8" t="str">
            <v>11</v>
          </cell>
          <cell r="F8" t="str">
            <v>020101</v>
          </cell>
        </row>
        <row r="9">
          <cell r="E9" t="str">
            <v>11</v>
          </cell>
          <cell r="F9" t="str">
            <v>021102</v>
          </cell>
        </row>
        <row r="10">
          <cell r="E10" t="str">
            <v>11</v>
          </cell>
          <cell r="F10" t="str">
            <v>021103</v>
          </cell>
        </row>
        <row r="11">
          <cell r="E11" t="str">
            <v>11</v>
          </cell>
          <cell r="F11" t="str">
            <v>030101</v>
          </cell>
        </row>
        <row r="12">
          <cell r="E12" t="str">
            <v>30</v>
          </cell>
          <cell r="F12" t="str">
            <v>030102</v>
          </cell>
        </row>
        <row r="13">
          <cell r="E13" t="str">
            <v>41</v>
          </cell>
          <cell r="F13" t="str">
            <v>030403</v>
          </cell>
        </row>
        <row r="14">
          <cell r="E14" t="str">
            <v>30</v>
          </cell>
          <cell r="F14" t="str">
            <v>030604</v>
          </cell>
        </row>
        <row r="15">
          <cell r="E15" t="str">
            <v>30</v>
          </cell>
          <cell r="F15" t="str">
            <v>030705</v>
          </cell>
        </row>
        <row r="16">
          <cell r="E16" t="str">
            <v>31</v>
          </cell>
          <cell r="F16" t="str">
            <v>040101</v>
          </cell>
        </row>
        <row r="17">
          <cell r="E17" t="str">
            <v>82</v>
          </cell>
          <cell r="F17" t="str">
            <v>040102</v>
          </cell>
        </row>
        <row r="18">
          <cell r="E18" t="str">
            <v>31</v>
          </cell>
          <cell r="F18" t="str">
            <v>040103</v>
          </cell>
        </row>
        <row r="19">
          <cell r="E19" t="str">
            <v>41</v>
          </cell>
          <cell r="F19" t="str">
            <v>040404</v>
          </cell>
        </row>
        <row r="20">
          <cell r="E20" t="str">
            <v>41</v>
          </cell>
          <cell r="F20" t="str">
            <v>040405</v>
          </cell>
        </row>
        <row r="21">
          <cell r="E21" t="str">
            <v>41</v>
          </cell>
          <cell r="F21" t="str">
            <v>040406</v>
          </cell>
        </row>
        <row r="22">
          <cell r="E22" t="str">
            <v>41</v>
          </cell>
          <cell r="F22" t="str">
            <v>040407</v>
          </cell>
        </row>
        <row r="23">
          <cell r="E23" t="str">
            <v>41</v>
          </cell>
          <cell r="F23" t="str">
            <v>040408</v>
          </cell>
        </row>
        <row r="24">
          <cell r="E24" t="str">
            <v>41</v>
          </cell>
          <cell r="F24" t="str">
            <v>040409</v>
          </cell>
        </row>
        <row r="25">
          <cell r="E25" t="str">
            <v>41</v>
          </cell>
          <cell r="F25" t="str">
            <v>040410</v>
          </cell>
        </row>
        <row r="26">
          <cell r="E26" t="str">
            <v>31</v>
          </cell>
          <cell r="F26" t="str">
            <v>050101</v>
          </cell>
        </row>
        <row r="27">
          <cell r="E27" t="str">
            <v>41</v>
          </cell>
          <cell r="F27" t="str">
            <v>050501</v>
          </cell>
        </row>
        <row r="28">
          <cell r="E28" t="str">
            <v>31</v>
          </cell>
          <cell r="F28" t="str">
            <v>060101</v>
          </cell>
        </row>
        <row r="29">
          <cell r="E29" t="str">
            <v>31</v>
          </cell>
          <cell r="F29" t="str">
            <v>070601</v>
          </cell>
        </row>
        <row r="30">
          <cell r="E30" t="str">
            <v>31</v>
          </cell>
          <cell r="F30" t="str">
            <v>070602</v>
          </cell>
        </row>
        <row r="31">
          <cell r="E31" t="str">
            <v>31</v>
          </cell>
          <cell r="F31" t="str">
            <v>070603</v>
          </cell>
        </row>
        <row r="32">
          <cell r="E32" t="str">
            <v>31</v>
          </cell>
          <cell r="F32" t="str">
            <v>070604</v>
          </cell>
        </row>
        <row r="33">
          <cell r="E33" t="str">
            <v>31</v>
          </cell>
          <cell r="F33" t="str">
            <v>070605</v>
          </cell>
        </row>
        <row r="34">
          <cell r="E34" t="str">
            <v>31</v>
          </cell>
          <cell r="F34" t="str">
            <v>070606</v>
          </cell>
        </row>
        <row r="35">
          <cell r="E35" t="str">
            <v>31</v>
          </cell>
          <cell r="F35" t="str">
            <v>070607</v>
          </cell>
        </row>
        <row r="36">
          <cell r="E36" t="str">
            <v>31</v>
          </cell>
          <cell r="F36" t="str">
            <v>070608</v>
          </cell>
        </row>
        <row r="37">
          <cell r="E37" t="str">
            <v>31</v>
          </cell>
          <cell r="F37" t="str">
            <v>070609</v>
          </cell>
        </row>
        <row r="38">
          <cell r="E38" t="str">
            <v>31</v>
          </cell>
          <cell r="F38" t="str">
            <v>070610</v>
          </cell>
        </row>
        <row r="39">
          <cell r="E39" t="str">
            <v>31</v>
          </cell>
          <cell r="F39" t="str">
            <v>070611</v>
          </cell>
        </row>
        <row r="40">
          <cell r="E40" t="str">
            <v>31</v>
          </cell>
          <cell r="F40" t="str">
            <v>070612</v>
          </cell>
        </row>
        <row r="41">
          <cell r="E41" t="str">
            <v>30</v>
          </cell>
          <cell r="F41" t="str">
            <v>080801</v>
          </cell>
        </row>
        <row r="42">
          <cell r="E42" t="str">
            <v>11</v>
          </cell>
          <cell r="F42" t="str">
            <v>080902</v>
          </cell>
        </row>
        <row r="43">
          <cell r="E43" t="str">
            <v>11</v>
          </cell>
          <cell r="F43" t="str">
            <v>081003</v>
          </cell>
        </row>
        <row r="44">
          <cell r="E44" t="str">
            <v>30</v>
          </cell>
          <cell r="F44" t="str">
            <v>081104</v>
          </cell>
        </row>
        <row r="45">
          <cell r="E45" t="str">
            <v>30</v>
          </cell>
          <cell r="F45" t="str">
            <v>081105</v>
          </cell>
        </row>
        <row r="46">
          <cell r="E46" t="str">
            <v>11</v>
          </cell>
          <cell r="F46" t="str">
            <v>081106</v>
          </cell>
        </row>
        <row r="47">
          <cell r="E47" t="str">
            <v>11</v>
          </cell>
          <cell r="F47" t="str">
            <v>081107</v>
          </cell>
        </row>
        <row r="48">
          <cell r="E48" t="str">
            <v>11</v>
          </cell>
          <cell r="F48" t="str">
            <v>081108</v>
          </cell>
        </row>
        <row r="49">
          <cell r="E49" t="str">
            <v>30</v>
          </cell>
          <cell r="F49" t="str">
            <v>081109</v>
          </cell>
        </row>
        <row r="50">
          <cell r="E50" t="str">
            <v>30</v>
          </cell>
          <cell r="F50" t="str">
            <v>081110</v>
          </cell>
        </row>
        <row r="51">
          <cell r="E51" t="str">
            <v>30</v>
          </cell>
          <cell r="F51" t="str">
            <v>081111</v>
          </cell>
        </row>
        <row r="52">
          <cell r="E52" t="str">
            <v>30</v>
          </cell>
          <cell r="F52" t="str">
            <v>081112</v>
          </cell>
        </row>
        <row r="53">
          <cell r="E53" t="str">
            <v>30</v>
          </cell>
          <cell r="F53" t="str">
            <v>081113</v>
          </cell>
        </row>
        <row r="54">
          <cell r="E54" t="str">
            <v>71</v>
          </cell>
          <cell r="F54" t="str">
            <v>081114</v>
          </cell>
        </row>
        <row r="55">
          <cell r="E55" t="str">
            <v>30</v>
          </cell>
          <cell r="F55" t="str">
            <v>081115</v>
          </cell>
        </row>
        <row r="56">
          <cell r="E56" t="str">
            <v>90</v>
          </cell>
          <cell r="F56" t="str">
            <v>081116</v>
          </cell>
        </row>
        <row r="57">
          <cell r="E57" t="str">
            <v>90</v>
          </cell>
          <cell r="F57" t="str">
            <v>081117</v>
          </cell>
        </row>
        <row r="58">
          <cell r="E58" t="str">
            <v>90</v>
          </cell>
          <cell r="F58" t="str">
            <v>081118</v>
          </cell>
        </row>
        <row r="59">
          <cell r="E59" t="str">
            <v>90</v>
          </cell>
          <cell r="F59" t="str">
            <v>081119</v>
          </cell>
        </row>
        <row r="60">
          <cell r="E60" t="str">
            <v>90</v>
          </cell>
          <cell r="F60" t="str">
            <v>081120</v>
          </cell>
        </row>
        <row r="61">
          <cell r="E61" t="str">
            <v>90</v>
          </cell>
          <cell r="F61" t="str">
            <v>081121</v>
          </cell>
        </row>
        <row r="62">
          <cell r="E62" t="str">
            <v>11</v>
          </cell>
          <cell r="F62" t="str">
            <v>091122</v>
          </cell>
        </row>
        <row r="63">
          <cell r="E63" t="str">
            <v>31</v>
          </cell>
          <cell r="F63" t="str">
            <v>100101</v>
          </cell>
        </row>
        <row r="64">
          <cell r="E64" t="str">
            <v>42</v>
          </cell>
          <cell r="F64" t="str">
            <v>100302</v>
          </cell>
        </row>
        <row r="65">
          <cell r="E65" t="str">
            <v>31</v>
          </cell>
          <cell r="F65" t="str">
            <v>110101</v>
          </cell>
        </row>
      </sheetData>
      <sheetData sheetId="30" refreshError="1">
        <row r="1">
          <cell r="A1" t="str">
            <v>КодЕдИзм</v>
          </cell>
          <cell r="B1" t="str">
            <v>НаимЕдИзм</v>
          </cell>
          <cell r="C1" t="str">
            <v>Валюта</v>
          </cell>
          <cell r="D1" t="str">
            <v>ИндексВал</v>
          </cell>
        </row>
        <row r="2">
          <cell r="A2" t="str">
            <v>00</v>
          </cell>
          <cell r="B2" t="str">
            <v>не определена</v>
          </cell>
          <cell r="C2" t="str">
            <v>0</v>
          </cell>
          <cell r="D2" t="str">
            <v>0</v>
          </cell>
        </row>
        <row r="3">
          <cell r="A3" t="str">
            <v>10</v>
          </cell>
          <cell r="B3" t="str">
            <v>тенге</v>
          </cell>
          <cell r="C3" t="str">
            <v>1</v>
          </cell>
          <cell r="D3" t="str">
            <v>0</v>
          </cell>
        </row>
        <row r="4">
          <cell r="A4" t="str">
            <v>11</v>
          </cell>
          <cell r="B4" t="str">
            <v>тыс.тенге</v>
          </cell>
          <cell r="C4" t="str">
            <v>1</v>
          </cell>
          <cell r="D4" t="str">
            <v>1</v>
          </cell>
        </row>
        <row r="5">
          <cell r="A5" t="str">
            <v>12</v>
          </cell>
          <cell r="B5" t="str">
            <v>млн.тенге</v>
          </cell>
          <cell r="C5" t="str">
            <v>1</v>
          </cell>
          <cell r="D5" t="str">
            <v>2</v>
          </cell>
        </row>
        <row r="6">
          <cell r="A6" t="str">
            <v>13</v>
          </cell>
          <cell r="B6" t="str">
            <v>млрд.тенге</v>
          </cell>
          <cell r="C6" t="str">
            <v>1</v>
          </cell>
          <cell r="D6" t="str">
            <v>3</v>
          </cell>
        </row>
        <row r="7">
          <cell r="A7" t="str">
            <v>20</v>
          </cell>
          <cell r="B7" t="str">
            <v>долл. США</v>
          </cell>
          <cell r="C7" t="str">
            <v>2</v>
          </cell>
          <cell r="D7" t="str">
            <v>0</v>
          </cell>
        </row>
        <row r="8">
          <cell r="A8" t="str">
            <v>21</v>
          </cell>
          <cell r="B8" t="str">
            <v>тыс.долл.США</v>
          </cell>
          <cell r="C8" t="str">
            <v>2</v>
          </cell>
          <cell r="D8" t="str">
            <v>1</v>
          </cell>
        </row>
        <row r="9">
          <cell r="A9" t="str">
            <v>22</v>
          </cell>
          <cell r="B9" t="str">
            <v>млн. долл.США</v>
          </cell>
          <cell r="C9" t="str">
            <v>2</v>
          </cell>
          <cell r="D9" t="str">
            <v>2</v>
          </cell>
        </row>
        <row r="10">
          <cell r="A10" t="str">
            <v>23</v>
          </cell>
          <cell r="B10" t="str">
            <v>млрд.долл.США</v>
          </cell>
          <cell r="C10" t="str">
            <v>2</v>
          </cell>
          <cell r="D10" t="str">
            <v>3</v>
          </cell>
        </row>
        <row r="11">
          <cell r="A11" t="str">
            <v>30</v>
          </cell>
          <cell r="B11" t="str">
            <v>тонн</v>
          </cell>
          <cell r="C11" t="str">
            <v>3</v>
          </cell>
          <cell r="D11" t="str">
            <v>0</v>
          </cell>
        </row>
        <row r="12">
          <cell r="A12" t="str">
            <v>31</v>
          </cell>
          <cell r="B12" t="str">
            <v>тыс.тонн</v>
          </cell>
          <cell r="C12" t="str">
            <v>3</v>
          </cell>
          <cell r="D12" t="str">
            <v>1</v>
          </cell>
        </row>
        <row r="13">
          <cell r="A13" t="str">
            <v>32</v>
          </cell>
          <cell r="B13" t="str">
            <v>млн.тонн</v>
          </cell>
          <cell r="C13" t="str">
            <v>3</v>
          </cell>
          <cell r="D13" t="str">
            <v>2</v>
          </cell>
        </row>
        <row r="14">
          <cell r="A14" t="str">
            <v>40</v>
          </cell>
          <cell r="B14" t="str">
            <v>куб.м</v>
          </cell>
          <cell r="C14" t="str">
            <v>4</v>
          </cell>
          <cell r="D14" t="str">
            <v>0</v>
          </cell>
        </row>
        <row r="15">
          <cell r="A15" t="str">
            <v>41</v>
          </cell>
          <cell r="B15" t="str">
            <v>тыс куб.м</v>
          </cell>
          <cell r="C15" t="str">
            <v>4</v>
          </cell>
          <cell r="D15" t="str">
            <v>1</v>
          </cell>
        </row>
        <row r="16">
          <cell r="A16" t="str">
            <v>42</v>
          </cell>
          <cell r="B16" t="str">
            <v>млн.куб.м</v>
          </cell>
          <cell r="C16" t="str">
            <v>4</v>
          </cell>
          <cell r="D16" t="str">
            <v>2</v>
          </cell>
        </row>
        <row r="17">
          <cell r="A17" t="str">
            <v>50</v>
          </cell>
          <cell r="B17" t="str">
            <v>%</v>
          </cell>
          <cell r="C17" t="str">
            <v>5</v>
          </cell>
          <cell r="D17" t="str">
            <v>0</v>
          </cell>
        </row>
        <row r="18">
          <cell r="A18" t="str">
            <v>51</v>
          </cell>
          <cell r="B18" t="str">
            <v>коэфф</v>
          </cell>
          <cell r="C18" t="str">
            <v>5</v>
          </cell>
          <cell r="D18" t="str">
            <v>1</v>
          </cell>
        </row>
        <row r="19">
          <cell r="A19" t="str">
            <v>60</v>
          </cell>
          <cell r="B19" t="str">
            <v>Евро</v>
          </cell>
          <cell r="C19" t="str">
            <v>6</v>
          </cell>
          <cell r="D19" t="str">
            <v>0</v>
          </cell>
        </row>
        <row r="20">
          <cell r="A20" t="str">
            <v>61</v>
          </cell>
          <cell r="B20" t="str">
            <v>Тыс.Евро</v>
          </cell>
          <cell r="C20" t="str">
            <v>6</v>
          </cell>
          <cell r="D20" t="str">
            <v>1</v>
          </cell>
        </row>
        <row r="21">
          <cell r="A21" t="str">
            <v>62</v>
          </cell>
          <cell r="B21" t="str">
            <v>Млн.Евро</v>
          </cell>
          <cell r="C21" t="str">
            <v>6</v>
          </cell>
          <cell r="D21" t="str">
            <v>2</v>
          </cell>
        </row>
        <row r="22">
          <cell r="A22" t="str">
            <v>63</v>
          </cell>
          <cell r="B22" t="str">
            <v>Млрд.Евро</v>
          </cell>
          <cell r="C22" t="str">
            <v>6</v>
          </cell>
          <cell r="D22" t="str">
            <v>3</v>
          </cell>
        </row>
        <row r="23">
          <cell r="A23" t="str">
            <v>70</v>
          </cell>
          <cell r="B23" t="str">
            <v>Человек</v>
          </cell>
          <cell r="C23" t="str">
            <v>7</v>
          </cell>
          <cell r="D23" t="str">
            <v>0</v>
          </cell>
        </row>
        <row r="24">
          <cell r="A24" t="str">
            <v>81</v>
          </cell>
          <cell r="B24" t="str">
            <v>тонн/км</v>
          </cell>
          <cell r="C24" t="str">
            <v>8</v>
          </cell>
          <cell r="D24" t="str">
            <v>1</v>
          </cell>
        </row>
        <row r="25">
          <cell r="A25" t="str">
            <v>82</v>
          </cell>
          <cell r="B25" t="str">
            <v>млн.тонн/км</v>
          </cell>
          <cell r="C25" t="str">
            <v>8</v>
          </cell>
          <cell r="D25" t="str">
            <v>2</v>
          </cell>
        </row>
      </sheetData>
      <sheetData sheetId="3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Data"/>
      <sheetName val="Invoice History"/>
      <sheetName val="Parameters"/>
      <sheetName val="Settings"/>
      <sheetName val="Pivot"/>
      <sheetName val="TB"/>
      <sheetName val="PR CN"/>
      <sheetName val="Cover"/>
      <sheetName val="2.2 ОтклОТМ"/>
      <sheetName val="1.3.2 ОТМ"/>
      <sheetName val="Предпр"/>
      <sheetName val="ЦентрЗатр"/>
      <sheetName val="ЕдИзм"/>
      <sheetName val="ЯНВАРЬ"/>
      <sheetName val="Deep Water International"/>
      <sheetName val="МО 0012"/>
      <sheetName val="US Dollar 2003"/>
      <sheetName val="SDR 2003"/>
      <sheetName val="Profit &amp; Loss Total"/>
      <sheetName val="KAZAK RECO ST 99"/>
      <sheetName val="GAAP TB 31.12.01  detail p&amp;l"/>
      <sheetName val="Содержание"/>
      <sheetName val="Форма2"/>
      <sheetName val="Charts"/>
      <sheetName val="SU010124416WIP05_12_2006755556"/>
      <sheetName val="6НК-cт."/>
      <sheetName val="D-BudgetContro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рамма"/>
      <sheetName val="U5.1_Расшифровка по 650 стр."/>
      <sheetName val="U5.2.1_Расчет резерва отпусков"/>
      <sheetName val="U5.2.3_Проверка резерва отпуск."/>
      <sheetName val="U5.3.1_Резерв по типам возн-ий"/>
    </sheetNames>
    <sheetDataSet>
      <sheetData sheetId="0" refreshError="1"/>
      <sheetData sheetId="1" refreshError="1">
        <row r="2">
          <cell r="A2" t="str">
            <v>ОАО "Уралсвязьинформ"</v>
          </cell>
        </row>
        <row r="3">
          <cell r="A3" t="str">
            <v>Тюменское отделение</v>
          </cell>
        </row>
        <row r="4">
          <cell r="A4" t="str">
            <v>31-Dec-2005</v>
          </cell>
        </row>
      </sheetData>
      <sheetData sheetId="2" refreshError="1"/>
      <sheetData sheetId="3" refreshError="1"/>
      <sheetData sheetId="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Hidden"/>
      <sheetName val="квартал"/>
      <sheetName val="Drop-Downs"/>
      <sheetName val="Статьи"/>
      <sheetName val="hiddenА"/>
      <sheetName val="Cellular"/>
      <sheetName val="N"/>
      <sheetName val="Инталев"/>
      <sheetName val="list_with_co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 BS"/>
      <sheetName val="$ IS"/>
      <sheetName val="$ cash"/>
      <sheetName val="Cash new"/>
      <sheetName val="AR new"/>
      <sheetName val="Prepaids new"/>
      <sheetName val="Inventory new"/>
      <sheetName val="PPE new"/>
      <sheetName val="Accum Depr new"/>
      <sheetName val="Long-term receivable"/>
      <sheetName val="AP new"/>
      <sheetName val="Taxes payable new"/>
      <sheetName val="Site restoration new"/>
      <sheetName val="Future tax asset new"/>
      <sheetName val="To HHL new"/>
      <sheetName val="to hosi new"/>
      <sheetName val=" other intercompany new"/>
      <sheetName val=" capital stock new"/>
      <sheetName val="Pref shares new"/>
      <sheetName val="Sales new"/>
      <sheetName val="Prod cost new"/>
      <sheetName val="Royalty new"/>
      <sheetName val="G&amp;A new"/>
      <sheetName val="other income new"/>
      <sheetName val="FX gain_loss new"/>
      <sheetName val="DD&amp;A new"/>
      <sheetName val=" income tax new"/>
      <sheetName val="Kumkol Road Receivable new"/>
      <sheetName val="Income tax"/>
    </sheetNames>
    <sheetDataSet>
      <sheetData sheetId="0" refreshError="1"/>
      <sheetData sheetId="1" refreshError="1"/>
      <sheetData sheetId="2" refreshError="1">
        <row r="1">
          <cell r="A1" t="str">
            <v>Hurricane Kumkol Munai</v>
          </cell>
        </row>
        <row r="2">
          <cell r="A2" t="str">
            <v>Consolidated Statements of Income   (US Dollars)</v>
          </cell>
        </row>
        <row r="3">
          <cell r="A3" t="str">
            <v>For the Year Ended December 31, 2000</v>
          </cell>
        </row>
        <row r="7">
          <cell r="D7" t="str">
            <v>YTD December 31, 2000</v>
          </cell>
          <cell r="G7" t="str">
            <v>Month of December</v>
          </cell>
          <cell r="I7" t="str">
            <v>YTD November 30, 2000</v>
          </cell>
          <cell r="L7" t="str">
            <v>Month Of November</v>
          </cell>
          <cell r="N7" t="str">
            <v>YTD October 31, 2000</v>
          </cell>
          <cell r="Q7" t="str">
            <v>Month Of October</v>
          </cell>
          <cell r="T7" t="str">
            <v>YTD Sep. 30,  2000</v>
          </cell>
          <cell r="W7" t="str">
            <v>III Quarter</v>
          </cell>
          <cell r="Y7" t="str">
            <v>Month of September</v>
          </cell>
          <cell r="AA7" t="str">
            <v>YTD                 Aug 31, 2000</v>
          </cell>
          <cell r="AC7" t="str">
            <v>Month of August</v>
          </cell>
          <cell r="AE7" t="str">
            <v>YTD                 July 31, 2000</v>
          </cell>
          <cell r="AG7" t="str">
            <v>Month of July</v>
          </cell>
          <cell r="AI7" t="str">
            <v>YTD June 2000</v>
          </cell>
          <cell r="AK7" t="str">
            <v>II Quarter</v>
          </cell>
          <cell r="AM7" t="str">
            <v>Month of June</v>
          </cell>
          <cell r="AO7" t="str">
            <v>YTD May 2000</v>
          </cell>
          <cell r="AQ7" t="str">
            <v>Month of May</v>
          </cell>
          <cell r="AS7" t="str">
            <v>YTD April 2000</v>
          </cell>
          <cell r="AU7" t="str">
            <v>Month of April</v>
          </cell>
          <cell r="AW7" t="str">
            <v>YTD Mar 31, 2000 or   Q1</v>
          </cell>
          <cell r="AY7" t="str">
            <v>Month of March</v>
          </cell>
          <cell r="BA7" t="str">
            <v>YTD February 29, 2000</v>
          </cell>
          <cell r="BC7" t="str">
            <v>Month of February</v>
          </cell>
          <cell r="BE7" t="str">
            <v>YTD January 31, 2000</v>
          </cell>
          <cell r="BG7" t="str">
            <v>YTD December 31, 1999</v>
          </cell>
        </row>
        <row r="9">
          <cell r="A9" t="str">
            <v>Revenue</v>
          </cell>
        </row>
        <row r="10">
          <cell r="A10" t="str">
            <v>Sales</v>
          </cell>
          <cell r="C10" t="str">
            <v>Q</v>
          </cell>
          <cell r="D10">
            <v>313358136.01999998</v>
          </cell>
          <cell r="E10">
            <v>1</v>
          </cell>
          <cell r="G10">
            <v>32485044.469999969</v>
          </cell>
          <cell r="H10">
            <v>1</v>
          </cell>
          <cell r="I10">
            <v>280873091.55000001</v>
          </cell>
          <cell r="J10">
            <v>1</v>
          </cell>
          <cell r="L10">
            <v>37906970.850000024</v>
          </cell>
          <cell r="M10">
            <v>1</v>
          </cell>
          <cell r="N10">
            <v>242966120.69999999</v>
          </cell>
          <cell r="O10">
            <v>0.77536241370957337</v>
          </cell>
          <cell r="Q10">
            <v>36998053.699999988</v>
          </cell>
          <cell r="R10">
            <v>1</v>
          </cell>
          <cell r="T10">
            <v>205968067</v>
          </cell>
          <cell r="U10">
            <v>1</v>
          </cell>
          <cell r="W10">
            <v>82185734.260000005</v>
          </cell>
          <cell r="X10">
            <v>1</v>
          </cell>
          <cell r="Y10">
            <v>37404495.639999986</v>
          </cell>
          <cell r="Z10">
            <v>1</v>
          </cell>
          <cell r="AA10">
            <v>168563571.36000001</v>
          </cell>
          <cell r="AB10">
            <v>1</v>
          </cell>
          <cell r="AC10">
            <v>26957071.120000005</v>
          </cell>
          <cell r="AD10">
            <v>1.5123887901075874</v>
          </cell>
          <cell r="AE10">
            <v>141606500.24000001</v>
          </cell>
          <cell r="AF10">
            <v>1</v>
          </cell>
          <cell r="AG10">
            <v>17824167.500000015</v>
          </cell>
          <cell r="AH10">
            <v>1</v>
          </cell>
          <cell r="AI10">
            <v>123782332.73999999</v>
          </cell>
          <cell r="AJ10">
            <v>1</v>
          </cell>
          <cell r="AK10">
            <v>63542379.615174599</v>
          </cell>
          <cell r="AL10">
            <v>1</v>
          </cell>
          <cell r="AM10">
            <v>27586337.239999995</v>
          </cell>
          <cell r="AN10">
            <v>1</v>
          </cell>
          <cell r="AO10">
            <v>96195995.5</v>
          </cell>
          <cell r="AP10">
            <v>1</v>
          </cell>
          <cell r="AQ10">
            <v>19384542.430000007</v>
          </cell>
          <cell r="AR10">
            <v>1</v>
          </cell>
          <cell r="AS10">
            <v>76811453.069999993</v>
          </cell>
          <cell r="AT10">
            <v>1</v>
          </cell>
          <cell r="AU10">
            <v>16571499.945174597</v>
          </cell>
          <cell r="AV10">
            <v>1</v>
          </cell>
          <cell r="AW10">
            <v>60239953.124825396</v>
          </cell>
          <cell r="AX10">
            <v>1</v>
          </cell>
          <cell r="AY10">
            <v>17598116.4248254</v>
          </cell>
          <cell r="AZ10">
            <v>1</v>
          </cell>
          <cell r="BA10">
            <v>42641836.699999996</v>
          </cell>
          <cell r="BB10">
            <v>1</v>
          </cell>
          <cell r="BC10">
            <v>22133885.149999995</v>
          </cell>
          <cell r="BD10">
            <v>1</v>
          </cell>
          <cell r="BE10">
            <v>20507951.550000001</v>
          </cell>
          <cell r="BF10">
            <v>1</v>
          </cell>
          <cell r="BG10">
            <v>152870251.39528444</v>
          </cell>
          <cell r="BH10">
            <v>1</v>
          </cell>
        </row>
        <row r="11">
          <cell r="D11">
            <v>313358136.01999998</v>
          </cell>
          <cell r="G11">
            <v>32485044.469999969</v>
          </cell>
          <cell r="I11">
            <v>280873091.55000001</v>
          </cell>
          <cell r="L11">
            <v>37906970.850000024</v>
          </cell>
          <cell r="N11">
            <v>242966120.69999999</v>
          </cell>
          <cell r="Q11">
            <v>36998053.699999988</v>
          </cell>
          <cell r="T11">
            <v>205968067</v>
          </cell>
          <cell r="W11">
            <v>82185734.260000005</v>
          </cell>
          <cell r="Y11">
            <v>37404495.639999986</v>
          </cell>
          <cell r="AA11">
            <v>168563571.36000001</v>
          </cell>
          <cell r="AC11">
            <v>26957071.120000005</v>
          </cell>
          <cell r="AD11">
            <v>0.28023069962408159</v>
          </cell>
          <cell r="AE11">
            <v>141606500.24000001</v>
          </cell>
          <cell r="AG11">
            <v>17824167.500000015</v>
          </cell>
          <cell r="AI11">
            <v>123782332.73999999</v>
          </cell>
          <cell r="AK11">
            <v>63542379.615174599</v>
          </cell>
          <cell r="AM11">
            <v>27586337.239999995</v>
          </cell>
          <cell r="AO11">
            <v>96195995.5</v>
          </cell>
          <cell r="AQ11">
            <v>19384542.430000007</v>
          </cell>
          <cell r="AS11">
            <v>76811453.069999993</v>
          </cell>
          <cell r="AU11">
            <v>16571499.945174597</v>
          </cell>
          <cell r="AW11">
            <v>60239953.124825396</v>
          </cell>
          <cell r="AY11">
            <v>17598116.4248254</v>
          </cell>
          <cell r="BA11">
            <v>42641836.699999996</v>
          </cell>
          <cell r="BC11">
            <v>22133885.149999995</v>
          </cell>
          <cell r="BE11">
            <v>20507951.550000001</v>
          </cell>
          <cell r="BG11">
            <v>152870251.39528444</v>
          </cell>
        </row>
        <row r="13">
          <cell r="A13" t="str">
            <v>Expenses</v>
          </cell>
        </row>
        <row r="14">
          <cell r="A14" t="str">
            <v>Production</v>
          </cell>
          <cell r="C14" t="str">
            <v>R</v>
          </cell>
          <cell r="D14">
            <v>33522595.639999956</v>
          </cell>
          <cell r="E14">
            <v>0.10697853920684666</v>
          </cell>
          <cell r="G14">
            <v>4488349.8099999316</v>
          </cell>
          <cell r="H14">
            <v>0.13816665124608143</v>
          </cell>
          <cell r="I14">
            <v>29034245.830000024</v>
          </cell>
          <cell r="J14">
            <v>0.10337140403793879</v>
          </cell>
          <cell r="L14">
            <v>3221141.2900000215</v>
          </cell>
          <cell r="M14">
            <v>8.497490613919681E-2</v>
          </cell>
          <cell r="N14">
            <v>25813104.540000003</v>
          </cell>
          <cell r="O14">
            <v>8.2375727874359359E-2</v>
          </cell>
          <cell r="Q14">
            <v>2549555.5400000028</v>
          </cell>
          <cell r="R14">
            <v>6.8910531366681155E-2</v>
          </cell>
          <cell r="T14">
            <v>23263549</v>
          </cell>
          <cell r="U14">
            <v>0.11294735799991754</v>
          </cell>
          <cell r="W14">
            <v>6081508.9600000009</v>
          </cell>
          <cell r="X14">
            <v>7.3997136057223079E-2</v>
          </cell>
          <cell r="Y14">
            <v>1823018.3400001004</v>
          </cell>
          <cell r="Z14">
            <v>4.8737947372576876E-2</v>
          </cell>
          <cell r="AA14">
            <v>21440530.6599999</v>
          </cell>
          <cell r="AB14">
            <v>0.1271955173173776</v>
          </cell>
          <cell r="AC14">
            <v>4627792.8799998984</v>
          </cell>
          <cell r="AD14">
            <v>0.25963585003338274</v>
          </cell>
          <cell r="AE14">
            <v>16812737.780000001</v>
          </cell>
          <cell r="AF14">
            <v>0.1187285735577473</v>
          </cell>
          <cell r="AG14">
            <v>-369302.25999999791</v>
          </cell>
          <cell r="AH14">
            <v>-2.0719187025144237E-2</v>
          </cell>
          <cell r="AI14">
            <v>17182040.039999999</v>
          </cell>
          <cell r="AJ14">
            <v>0.13880850085520854</v>
          </cell>
          <cell r="AK14">
            <v>9306748.8498149998</v>
          </cell>
          <cell r="AL14">
            <v>0.14646522377944513</v>
          </cell>
          <cell r="AM14">
            <v>1476892.8999999985</v>
          </cell>
          <cell r="AN14">
            <v>5.3537114664810023E-2</v>
          </cell>
          <cell r="AO14">
            <v>15705147.140000001</v>
          </cell>
          <cell r="AP14">
            <v>0.21688165948654259</v>
          </cell>
          <cell r="AQ14">
            <v>3546488.1400000006</v>
          </cell>
          <cell r="AR14">
            <v>0.18295444180881804</v>
          </cell>
          <cell r="AS14">
            <v>12158659</v>
          </cell>
          <cell r="AT14">
            <v>0.15829226650509454</v>
          </cell>
          <cell r="AU14">
            <v>4283367.8098150007</v>
          </cell>
          <cell r="AV14">
            <v>0.25847797869753253</v>
          </cell>
          <cell r="AW14">
            <v>7875291.1901849993</v>
          </cell>
          <cell r="AX14">
            <v>0.1307320271957437</v>
          </cell>
          <cell r="AY14">
            <v>-1610203.5579141155</v>
          </cell>
          <cell r="AZ14">
            <v>-9.1498630821797808E-2</v>
          </cell>
          <cell r="BA14">
            <v>9485494.7480991147</v>
          </cell>
          <cell r="BB14">
            <v>0.22244573597598144</v>
          </cell>
          <cell r="BC14">
            <v>4923983.6536827991</v>
          </cell>
          <cell r="BD14">
            <v>0.22246359463389553</v>
          </cell>
          <cell r="BE14">
            <v>4561511.0944163157</v>
          </cell>
          <cell r="BF14">
            <v>0.22242646142863134</v>
          </cell>
          <cell r="BG14">
            <v>54578656.546226941</v>
          </cell>
          <cell r="BH14">
            <v>0.35702601420534141</v>
          </cell>
        </row>
        <row r="15">
          <cell r="A15" t="str">
            <v>Pipeline Tariff</v>
          </cell>
          <cell r="D15">
            <v>24805521.739999998</v>
          </cell>
          <cell r="E15">
            <v>7.9160292612976205E-2</v>
          </cell>
          <cell r="G15">
            <v>2394564.0799999982</v>
          </cell>
          <cell r="H15">
            <v>7.37128152067449E-2</v>
          </cell>
          <cell r="I15">
            <v>22410957.66</v>
          </cell>
          <cell r="J15">
            <v>7.9790333550020701E-2</v>
          </cell>
          <cell r="L15">
            <v>1951751.17</v>
          </cell>
          <cell r="M15">
            <v>5.1487922306511613E-2</v>
          </cell>
          <cell r="N15">
            <v>20459206.489999998</v>
          </cell>
          <cell r="O15">
            <v>6.5290171654244833E-2</v>
          </cell>
          <cell r="Q15">
            <v>2783919.4899999984</v>
          </cell>
          <cell r="R15">
            <v>7.5245025388997674E-2</v>
          </cell>
          <cell r="T15">
            <v>17675287</v>
          </cell>
          <cell r="U15">
            <v>8.5815666755759759E-2</v>
          </cell>
          <cell r="W15">
            <v>6731287</v>
          </cell>
          <cell r="X15">
            <v>8.1903350509774944E-2</v>
          </cell>
          <cell r="Y15">
            <v>6731287</v>
          </cell>
          <cell r="AA15">
            <v>10944000</v>
          </cell>
          <cell r="AB15">
            <v>6.4925060092770451E-2</v>
          </cell>
          <cell r="AC15">
            <v>0</v>
          </cell>
          <cell r="AE15">
            <v>10944000</v>
          </cell>
          <cell r="AF15">
            <v>7.7284587794004503E-2</v>
          </cell>
          <cell r="AG15">
            <v>0</v>
          </cell>
          <cell r="AI15">
            <v>10944000</v>
          </cell>
          <cell r="AJ15">
            <v>8.8413263490416269E-2</v>
          </cell>
          <cell r="AK15">
            <v>5786000</v>
          </cell>
          <cell r="AM15">
            <v>5786000</v>
          </cell>
          <cell r="AO15">
            <v>5158000</v>
          </cell>
          <cell r="AQ15">
            <v>0</v>
          </cell>
          <cell r="AS15">
            <v>5158000</v>
          </cell>
          <cell r="AU15">
            <v>0</v>
          </cell>
          <cell r="AW15">
            <v>5158000</v>
          </cell>
        </row>
        <row r="16">
          <cell r="A16" t="str">
            <v>Royalty</v>
          </cell>
          <cell r="C16" t="str">
            <v>S</v>
          </cell>
          <cell r="D16">
            <v>33685749.969999999</v>
          </cell>
          <cell r="E16">
            <v>0.10749920330088387</v>
          </cell>
          <cell r="G16">
            <v>6467857.6099999994</v>
          </cell>
          <cell r="H16">
            <v>0.19910262446994906</v>
          </cell>
          <cell r="I16">
            <v>27217892.359999999</v>
          </cell>
          <cell r="J16">
            <v>9.6904592069670614E-2</v>
          </cell>
          <cell r="L16">
            <v>5145289.0600004122</v>
          </cell>
          <cell r="M16">
            <v>0.13573464047973141</v>
          </cell>
          <cell r="N16">
            <v>22072603.299999587</v>
          </cell>
          <cell r="O16">
            <v>7.0438902848818361E-2</v>
          </cell>
          <cell r="Q16">
            <v>3740884.8299995884</v>
          </cell>
          <cell r="R16">
            <v>0.10111031408118611</v>
          </cell>
          <cell r="T16">
            <v>18331718.469999999</v>
          </cell>
          <cell r="U16">
            <v>8.9002721329612705E-2</v>
          </cell>
          <cell r="W16">
            <v>6963802.1999999993</v>
          </cell>
          <cell r="X16">
            <v>8.4732493573270881E-2</v>
          </cell>
          <cell r="Y16">
            <v>2099857.0599999987</v>
          </cell>
          <cell r="Z16">
            <v>5.6139162527683785E-2</v>
          </cell>
          <cell r="AA16">
            <v>16231861.41</v>
          </cell>
          <cell r="AB16">
            <v>9.6295191654036147E-2</v>
          </cell>
          <cell r="AC16">
            <v>2789066.3800000008</v>
          </cell>
          <cell r="AD16">
            <v>0.15647667022877779</v>
          </cell>
          <cell r="AE16">
            <v>13442795.029999999</v>
          </cell>
          <cell r="AF16">
            <v>9.493063529722609E-2</v>
          </cell>
          <cell r="AG16">
            <v>2074878.7599999998</v>
          </cell>
          <cell r="AH16">
            <v>0.11640817221898291</v>
          </cell>
          <cell r="AI16">
            <v>11367916.27</v>
          </cell>
          <cell r="AJ16">
            <v>9.1837954725557391E-2</v>
          </cell>
          <cell r="AK16">
            <v>5683154.3599999994</v>
          </cell>
          <cell r="AL16">
            <v>8.9438802802449688E-2</v>
          </cell>
          <cell r="AM16">
            <v>2282911.7399999984</v>
          </cell>
          <cell r="AN16">
            <v>8.275515956100879E-2</v>
          </cell>
          <cell r="AO16">
            <v>9085004.5300000012</v>
          </cell>
          <cell r="AP16">
            <v>9.4442647875087493E-2</v>
          </cell>
          <cell r="AQ16">
            <v>1601763.5300000012</v>
          </cell>
          <cell r="AR16">
            <v>8.2630969277926902E-2</v>
          </cell>
          <cell r="AS16">
            <v>7483241</v>
          </cell>
          <cell r="AT16">
            <v>9.7423505231444524E-2</v>
          </cell>
          <cell r="AU16">
            <v>1798479.0899999999</v>
          </cell>
          <cell r="AV16">
            <v>0.10852844316749331</v>
          </cell>
          <cell r="AW16">
            <v>5684761.9100000001</v>
          </cell>
          <cell r="AX16">
            <v>9.4368631034961112E-2</v>
          </cell>
          <cell r="AY16">
            <v>819191.0377555415</v>
          </cell>
          <cell r="AZ16">
            <v>4.6549927161518317E-2</v>
          </cell>
          <cell r="BA16">
            <v>4865570.8722444586</v>
          </cell>
          <cell r="BB16">
            <v>0.11410321995451146</v>
          </cell>
          <cell r="BC16">
            <v>2398363.80630833</v>
          </cell>
          <cell r="BD16">
            <v>0.1083571090233262</v>
          </cell>
          <cell r="BE16">
            <v>2467207.0659361286</v>
          </cell>
          <cell r="BF16">
            <v>0.12030490026860477</v>
          </cell>
          <cell r="BG16">
            <v>16631733.172786128</v>
          </cell>
          <cell r="BH16">
            <v>0.10879640100663276</v>
          </cell>
        </row>
        <row r="17">
          <cell r="A17" t="str">
            <v>General and administrative</v>
          </cell>
          <cell r="C17" t="str">
            <v>T</v>
          </cell>
          <cell r="D17">
            <v>23516654.680000015</v>
          </cell>
          <cell r="E17">
            <v>7.504721268350624E-2</v>
          </cell>
          <cell r="G17">
            <v>2334858.2200000063</v>
          </cell>
          <cell r="H17">
            <v>7.1874866052784828E-2</v>
          </cell>
          <cell r="I17">
            <v>21181796.460000008</v>
          </cell>
          <cell r="J17">
            <v>7.5414117967328678E-2</v>
          </cell>
          <cell r="L17">
            <v>2232631.7300000079</v>
          </cell>
          <cell r="M17">
            <v>5.8897656023074355E-2</v>
          </cell>
          <cell r="N17">
            <v>18949164.73</v>
          </cell>
          <cell r="O17">
            <v>6.0471270893667099E-2</v>
          </cell>
          <cell r="Q17">
            <v>2311000.7300000004</v>
          </cell>
          <cell r="R17">
            <v>6.2462764899441213E-2</v>
          </cell>
          <cell r="T17">
            <v>16638164</v>
          </cell>
          <cell r="U17">
            <v>8.0780308532001716E-2</v>
          </cell>
          <cell r="W17">
            <v>5843122.540000001</v>
          </cell>
          <cell r="X17">
            <v>7.1096554561584813E-2</v>
          </cell>
          <cell r="Y17">
            <v>3222784.7816666681</v>
          </cell>
          <cell r="Z17">
            <v>8.6160359243562551E-2</v>
          </cell>
          <cell r="AA17">
            <v>13415379.218333332</v>
          </cell>
          <cell r="AB17">
            <v>7.9586467645979111E-2</v>
          </cell>
          <cell r="AC17">
            <v>967189.88833332621</v>
          </cell>
          <cell r="AD17">
            <v>5.4262836585962593E-2</v>
          </cell>
          <cell r="AE17">
            <v>12448189.330000006</v>
          </cell>
          <cell r="AF17">
            <v>8.7906906172402738E-2</v>
          </cell>
          <cell r="AG17">
            <v>1653147.8700000066</v>
          </cell>
          <cell r="AH17">
            <v>9.2747550201152745E-2</v>
          </cell>
          <cell r="AI17">
            <v>10795041.459999999</v>
          </cell>
          <cell r="AJ17">
            <v>8.7209872532250349E-2</v>
          </cell>
          <cell r="AK17">
            <v>5304335.3399999989</v>
          </cell>
          <cell r="AL17">
            <v>8.3477127739378321E-2</v>
          </cell>
          <cell r="AM17">
            <v>2745440.9099999964</v>
          </cell>
          <cell r="AN17">
            <v>9.9521762752146969E-2</v>
          </cell>
          <cell r="AO17">
            <v>8049600.5500000026</v>
          </cell>
          <cell r="AP17">
            <v>8.3679164690384666E-2</v>
          </cell>
          <cell r="AQ17">
            <v>1628358.5500000026</v>
          </cell>
          <cell r="AR17">
            <v>8.4002939758841752E-2</v>
          </cell>
          <cell r="AS17">
            <v>6421242</v>
          </cell>
          <cell r="AT17">
            <v>8.3597455110609328E-2</v>
          </cell>
          <cell r="AU17">
            <v>930535.87999999989</v>
          </cell>
          <cell r="AV17">
            <v>5.6152785389288778E-2</v>
          </cell>
          <cell r="AW17">
            <v>5490706.1200000001</v>
          </cell>
          <cell r="AX17">
            <v>9.114725087223273E-2</v>
          </cell>
          <cell r="AY17">
            <v>3207894.4491837029</v>
          </cell>
          <cell r="AZ17">
            <v>0.18228623858053206</v>
          </cell>
          <cell r="BA17">
            <v>2282811.6708162972</v>
          </cell>
          <cell r="BB17">
            <v>5.3534553093401285E-2</v>
          </cell>
          <cell r="BC17">
            <v>729304.41081629717</v>
          </cell>
          <cell r="BD17">
            <v>3.2949679004560001E-2</v>
          </cell>
          <cell r="BE17">
            <v>1553507.26</v>
          </cell>
          <cell r="BF17">
            <v>7.5751459438180693E-2</v>
          </cell>
          <cell r="BG17">
            <v>27094146.414564937</v>
          </cell>
          <cell r="BH17">
            <v>0.17723622593192587</v>
          </cell>
        </row>
        <row r="18">
          <cell r="A18" t="str">
            <v>Interest Expense</v>
          </cell>
          <cell r="D18">
            <v>75780.23</v>
          </cell>
          <cell r="E18">
            <v>2.4183265500137948E-4</v>
          </cell>
          <cell r="G18">
            <v>0</v>
          </cell>
          <cell r="H18">
            <v>0</v>
          </cell>
          <cell r="I18">
            <v>75780.23</v>
          </cell>
          <cell r="J18">
            <v>2.6980238506225815E-4</v>
          </cell>
          <cell r="L18">
            <v>0</v>
          </cell>
          <cell r="M18">
            <v>0</v>
          </cell>
          <cell r="N18">
            <v>75780.229999999938</v>
          </cell>
          <cell r="O18">
            <v>2.4183265500137929E-4</v>
          </cell>
          <cell r="Q18">
            <v>75780.229999999938</v>
          </cell>
          <cell r="R18">
            <v>2.0482220663407481E-3</v>
          </cell>
          <cell r="U18">
            <v>0</v>
          </cell>
          <cell r="W18">
            <v>0</v>
          </cell>
          <cell r="X18">
            <v>0</v>
          </cell>
          <cell r="Y18">
            <v>0</v>
          </cell>
          <cell r="Z18">
            <v>0</v>
          </cell>
          <cell r="AB18">
            <v>0</v>
          </cell>
          <cell r="AC18">
            <v>0</v>
          </cell>
          <cell r="AF18">
            <v>0</v>
          </cell>
          <cell r="AG18">
            <v>0</v>
          </cell>
          <cell r="AJ18">
            <v>0</v>
          </cell>
          <cell r="AK18">
            <v>0</v>
          </cell>
          <cell r="AM18">
            <v>0</v>
          </cell>
        </row>
        <row r="19">
          <cell r="A19" t="str">
            <v>Intercompany expense</v>
          </cell>
          <cell r="D19">
            <v>1632949</v>
          </cell>
          <cell r="E19">
            <v>5.2111268618721222E-3</v>
          </cell>
          <cell r="G19">
            <v>0</v>
          </cell>
          <cell r="H19">
            <v>0</v>
          </cell>
          <cell r="I19">
            <v>1632949</v>
          </cell>
          <cell r="J19">
            <v>5.8138321153819337E-3</v>
          </cell>
          <cell r="L19">
            <v>0</v>
          </cell>
          <cell r="M19">
            <v>0</v>
          </cell>
          <cell r="N19">
            <v>1632949</v>
          </cell>
          <cell r="O19">
            <v>5.2111268618721222E-3</v>
          </cell>
          <cell r="Q19">
            <v>0</v>
          </cell>
          <cell r="R19">
            <v>0</v>
          </cell>
          <cell r="T19">
            <v>1632949</v>
          </cell>
          <cell r="U19">
            <v>7.9281658743731373E-3</v>
          </cell>
          <cell r="W19">
            <v>1632949</v>
          </cell>
          <cell r="X19">
            <v>1.9869007860099635E-2</v>
          </cell>
          <cell r="Y19">
            <v>1632949</v>
          </cell>
          <cell r="Z19">
            <v>4.3656490271018145E-2</v>
          </cell>
          <cell r="AB19">
            <v>0</v>
          </cell>
          <cell r="AC19">
            <v>0</v>
          </cell>
          <cell r="AF19">
            <v>0</v>
          </cell>
          <cell r="AG19">
            <v>0</v>
          </cell>
          <cell r="AJ19">
            <v>0</v>
          </cell>
          <cell r="AK19">
            <v>0</v>
          </cell>
          <cell r="AM19">
            <v>0</v>
          </cell>
        </row>
        <row r="20">
          <cell r="A20" t="str">
            <v>Crude Oil Purchases</v>
          </cell>
          <cell r="D20">
            <v>4242002.49</v>
          </cell>
          <cell r="E20">
            <v>1.3537234245385145E-2</v>
          </cell>
          <cell r="G20">
            <v>0.44000000040978193</v>
          </cell>
          <cell r="H20">
            <v>1.3544694415183061E-8</v>
          </cell>
          <cell r="I20">
            <v>4242002.05</v>
          </cell>
          <cell r="J20">
            <v>1.5102913656094586E-2</v>
          </cell>
          <cell r="L20">
            <v>0</v>
          </cell>
          <cell r="M20">
            <v>0</v>
          </cell>
          <cell r="N20">
            <v>4242002.05</v>
          </cell>
          <cell r="O20">
            <v>1.3537232841240974E-2</v>
          </cell>
          <cell r="Q20">
            <v>2.0499999998137355</v>
          </cell>
          <cell r="R20">
            <v>5.5408320027756924E-8</v>
          </cell>
          <cell r="T20">
            <v>4242000</v>
          </cell>
          <cell r="U20">
            <v>2.0595425600610215E-2</v>
          </cell>
          <cell r="W20">
            <v>0</v>
          </cell>
          <cell r="X20">
            <v>0</v>
          </cell>
          <cell r="Y20">
            <v>0</v>
          </cell>
          <cell r="Z20">
            <v>0</v>
          </cell>
          <cell r="AA20">
            <v>4242000</v>
          </cell>
          <cell r="AB20">
            <v>2.5165579761835914E-2</v>
          </cell>
          <cell r="AC20">
            <v>0</v>
          </cell>
          <cell r="AE20">
            <v>4242000</v>
          </cell>
          <cell r="AF20">
            <v>2.9956251957434857E-2</v>
          </cell>
          <cell r="AG20">
            <v>0</v>
          </cell>
          <cell r="AI20">
            <v>4242000</v>
          </cell>
          <cell r="AJ20">
            <v>3.4269834039322537E-2</v>
          </cell>
          <cell r="AK20">
            <v>4242000</v>
          </cell>
          <cell r="AM20">
            <v>4242000</v>
          </cell>
        </row>
        <row r="21">
          <cell r="A21" t="str">
            <v>Restructuring Expense</v>
          </cell>
          <cell r="D21">
            <v>29722216.649999581</v>
          </cell>
          <cell r="E21">
            <v>9.4850630104917941E-2</v>
          </cell>
          <cell r="G21">
            <v>-0.35000000149011612</v>
          </cell>
          <cell r="H21">
            <v>-1.0774188775186752E-8</v>
          </cell>
          <cell r="I21">
            <v>29722216.999999583</v>
          </cell>
          <cell r="J21">
            <v>0.10582080624376415</v>
          </cell>
          <cell r="L21">
            <v>-4.1723251342773438E-7</v>
          </cell>
          <cell r="M21">
            <v>-1.1006748998192086E-14</v>
          </cell>
          <cell r="N21">
            <v>29722217</v>
          </cell>
          <cell r="O21">
            <v>9.4850631221852139E-2</v>
          </cell>
          <cell r="Q21">
            <v>0</v>
          </cell>
          <cell r="R21">
            <v>0</v>
          </cell>
          <cell r="T21">
            <v>29722217</v>
          </cell>
          <cell r="U21">
            <v>0.14430497616895147</v>
          </cell>
          <cell r="W21">
            <v>29722217</v>
          </cell>
          <cell r="X21">
            <v>0.36164691193208542</v>
          </cell>
          <cell r="Y21">
            <v>29722217</v>
          </cell>
          <cell r="Z21">
            <v>0.79461616822913028</v>
          </cell>
        </row>
        <row r="22">
          <cell r="A22" t="str">
            <v>Other non-operating (income) expense</v>
          </cell>
          <cell r="C22" t="str">
            <v>U</v>
          </cell>
          <cell r="D22">
            <v>-3952397.97</v>
          </cell>
          <cell r="E22">
            <v>-1.2613037657805507E-2</v>
          </cell>
          <cell r="G22">
            <v>-841063.90000000037</v>
          </cell>
          <cell r="H22">
            <v>-2.5890803405755693E-2</v>
          </cell>
          <cell r="I22">
            <v>-3111334.07</v>
          </cell>
          <cell r="J22">
            <v>-1.10773661258545E-2</v>
          </cell>
          <cell r="L22">
            <v>223333.43</v>
          </cell>
          <cell r="M22">
            <v>5.8916190081170789E-3</v>
          </cell>
          <cell r="N22">
            <v>-3334667.5</v>
          </cell>
          <cell r="O22">
            <v>-1.0641713479515865E-2</v>
          </cell>
          <cell r="Q22">
            <v>-384346.5</v>
          </cell>
          <cell r="R22">
            <v>-1.0388289695357681E-2</v>
          </cell>
          <cell r="T22">
            <v>-2950321</v>
          </cell>
          <cell r="U22">
            <v>-1.4324167056439871E-2</v>
          </cell>
          <cell r="W22">
            <v>-2082693.17</v>
          </cell>
          <cell r="X22">
            <v>-2.5341297839005274E-2</v>
          </cell>
          <cell r="Y22">
            <v>-1883449.0016666618</v>
          </cell>
          <cell r="Z22">
            <v>-5.0353546263367355E-2</v>
          </cell>
          <cell r="AA22">
            <v>-1066871.9983333382</v>
          </cell>
          <cell r="AB22">
            <v>-6.3291966925334495E-3</v>
          </cell>
          <cell r="AC22">
            <v>-58028.678333338234</v>
          </cell>
          <cell r="AD22">
            <v>-3.2556178757486534E-3</v>
          </cell>
          <cell r="AE22">
            <v>-1008843.32</v>
          </cell>
          <cell r="AF22">
            <v>-7.1242726731482976E-3</v>
          </cell>
          <cell r="AG22">
            <v>-141215.49</v>
          </cell>
          <cell r="AH22">
            <v>-7.9226976519380151E-3</v>
          </cell>
          <cell r="AI22">
            <v>-867627.83</v>
          </cell>
          <cell r="AJ22">
            <v>-7.0093026265906511E-3</v>
          </cell>
          <cell r="AK22">
            <v>-2062433.2498150398</v>
          </cell>
          <cell r="AL22">
            <v>-3.2457601718814268E-2</v>
          </cell>
          <cell r="AM22">
            <v>254877.02000000014</v>
          </cell>
          <cell r="AN22">
            <v>9.2392483200136565E-3</v>
          </cell>
          <cell r="AO22">
            <v>-1122504.8500000001</v>
          </cell>
          <cell r="AP22">
            <v>-1.1668935324859755E-2</v>
          </cell>
          <cell r="AQ22">
            <v>-818712.85000000009</v>
          </cell>
          <cell r="AR22">
            <v>-4.2235345660413391E-2</v>
          </cell>
          <cell r="AS22">
            <v>-303792</v>
          </cell>
          <cell r="AT22">
            <v>-3.9550351914726511E-3</v>
          </cell>
          <cell r="AU22">
            <v>-1498597.4198150397</v>
          </cell>
          <cell r="AV22">
            <v>-9.0432213425038308E-2</v>
          </cell>
          <cell r="AW22">
            <v>1194805.4198150397</v>
          </cell>
          <cell r="AX22">
            <v>1.9834102748042318E-2</v>
          </cell>
          <cell r="AY22">
            <v>2682752.5799672557</v>
          </cell>
          <cell r="AZ22">
            <v>0.15244543877336422</v>
          </cell>
          <cell r="BA22">
            <v>-1487947.1601522157</v>
          </cell>
          <cell r="BB22">
            <v>-3.4894068250869124E-2</v>
          </cell>
          <cell r="BC22">
            <v>-963100.294641293</v>
          </cell>
          <cell r="BD22">
            <v>-4.3512482698560187E-2</v>
          </cell>
          <cell r="BE22">
            <v>-524846.86551092274</v>
          </cell>
          <cell r="BF22">
            <v>-2.5592359345656963E-2</v>
          </cell>
          <cell r="BG22">
            <v>-14061433.370401369</v>
          </cell>
          <cell r="BH22">
            <v>-9.1982797451166609E-2</v>
          </cell>
        </row>
        <row r="23">
          <cell r="A23" t="str">
            <v>Foreign Exchange (Gain) / Loss</v>
          </cell>
          <cell r="C23" t="str">
            <v>V</v>
          </cell>
          <cell r="D23">
            <v>13890317.32</v>
          </cell>
          <cell r="E23">
            <v>4.4327291119428458E-2</v>
          </cell>
          <cell r="G23">
            <v>-202807.90000000037</v>
          </cell>
          <cell r="H23">
            <v>-6.243115972560667E-3</v>
          </cell>
          <cell r="I23">
            <v>14093125.220000001</v>
          </cell>
          <cell r="J23">
            <v>5.0176131655143598E-2</v>
          </cell>
          <cell r="L23">
            <v>658449.97000000067</v>
          </cell>
          <cell r="M23">
            <v>1.7370155283721392E-2</v>
          </cell>
          <cell r="N23">
            <v>13434675.25</v>
          </cell>
          <cell r="O23">
            <v>4.2873229400185529E-2</v>
          </cell>
          <cell r="Q23">
            <v>-189640.75</v>
          </cell>
          <cell r="R23">
            <v>-5.1256953011017455E-3</v>
          </cell>
          <cell r="T23">
            <v>13624316</v>
          </cell>
          <cell r="U23">
            <v>6.6147710169071991E-2</v>
          </cell>
          <cell r="W23">
            <v>-1327276.3500000015</v>
          </cell>
          <cell r="X23">
            <v>-1.6149717003209767E-2</v>
          </cell>
          <cell r="Y23">
            <v>-1194949.9900000002</v>
          </cell>
          <cell r="Z23">
            <v>-3.194669436264589E-2</v>
          </cell>
          <cell r="AA23">
            <v>14819265.99</v>
          </cell>
          <cell r="AB23">
            <v>8.7914997709384074E-2</v>
          </cell>
          <cell r="AC23">
            <v>-155813.13999999873</v>
          </cell>
          <cell r="AD23">
            <v>-8.7416783981635379E-3</v>
          </cell>
          <cell r="AE23">
            <v>14975079.129999999</v>
          </cell>
          <cell r="AF23">
            <v>0.10575135396058566</v>
          </cell>
          <cell r="AG23">
            <v>23486.779999997467</v>
          </cell>
          <cell r="AH23">
            <v>1.3176929581702735E-3</v>
          </cell>
          <cell r="AI23">
            <v>14951592.350000001</v>
          </cell>
          <cell r="AJ23">
            <v>0.12078938907546073</v>
          </cell>
          <cell r="AK23">
            <v>14268988.130000001</v>
          </cell>
          <cell r="AL23">
            <v>0.224558605082401</v>
          </cell>
          <cell r="AM23">
            <v>-226555.66999999806</v>
          </cell>
          <cell r="AN23">
            <v>-8.2126042333555589E-3</v>
          </cell>
          <cell r="AO23">
            <v>15178148.02</v>
          </cell>
          <cell r="AP23">
            <v>0.15778357447322222</v>
          </cell>
          <cell r="AQ23">
            <v>14580802.02</v>
          </cell>
          <cell r="AR23">
            <v>0.7521870620703629</v>
          </cell>
          <cell r="AS23">
            <v>597346</v>
          </cell>
          <cell r="AT23">
            <v>7.7767829682329438E-3</v>
          </cell>
          <cell r="AU23">
            <v>-85258.219999999972</v>
          </cell>
          <cell r="AV23">
            <v>-5.1448704270627022E-3</v>
          </cell>
          <cell r="AW23">
            <v>682604.22</v>
          </cell>
          <cell r="AX23">
            <v>1.1331420172016916E-2</v>
          </cell>
          <cell r="AY23">
            <v>297688.04359165358</v>
          </cell>
          <cell r="AZ23">
            <v>1.6915903748182363E-2</v>
          </cell>
          <cell r="BA23">
            <v>384916.17640834639</v>
          </cell>
          <cell r="BB23">
            <v>9.0267260089279041E-3</v>
          </cell>
          <cell r="BC23">
            <v>-33273.283332027611</v>
          </cell>
          <cell r="BD23">
            <v>-1.5032735150894926E-3</v>
          </cell>
          <cell r="BE23">
            <v>418189.459740374</v>
          </cell>
          <cell r="BF23">
            <v>2.0391576346413497E-2</v>
          </cell>
          <cell r="BG23">
            <v>-3592309.9879094586</v>
          </cell>
          <cell r="BH23">
            <v>-2.3499078173297685E-2</v>
          </cell>
        </row>
        <row r="24">
          <cell r="A24" t="str">
            <v>Depletion  and depreciation</v>
          </cell>
          <cell r="C24" t="str">
            <v>W</v>
          </cell>
          <cell r="D24">
            <v>7237182.8600000003</v>
          </cell>
          <cell r="E24">
            <v>2.3095563919036364E-2</v>
          </cell>
          <cell r="G24">
            <v>3687697.5110000004</v>
          </cell>
          <cell r="H24">
            <v>0.1135198541718359</v>
          </cell>
          <cell r="I24">
            <v>3549485.3489999999</v>
          </cell>
          <cell r="J24">
            <v>1.2637327874351158E-2</v>
          </cell>
          <cell r="L24">
            <v>613246.19999999995</v>
          </cell>
          <cell r="M24">
            <v>1.6177663006275253E-2</v>
          </cell>
          <cell r="N24">
            <v>2936239.1490000002</v>
          </cell>
          <cell r="O24">
            <v>9.3702342830268674E-3</v>
          </cell>
          <cell r="Q24">
            <v>622961.43383676698</v>
          </cell>
          <cell r="R24">
            <v>1.6837681216641056E-2</v>
          </cell>
          <cell r="T24">
            <v>2313277.7151632332</v>
          </cell>
          <cell r="U24">
            <v>1.1231244478122102E-2</v>
          </cell>
          <cell r="W24">
            <v>1322912.8351632333</v>
          </cell>
          <cell r="X24">
            <v>1.6096623666804644E-2</v>
          </cell>
          <cell r="Y24">
            <v>261467.75516323326</v>
          </cell>
          <cell r="Z24">
            <v>6.99027618711218E-3</v>
          </cell>
          <cell r="AA24">
            <v>2051809.96</v>
          </cell>
          <cell r="AB24">
            <v>1.2172321358913095E-2</v>
          </cell>
          <cell r="AC24">
            <v>483214.85999999987</v>
          </cell>
          <cell r="AD24">
            <v>2.7110094202155554E-2</v>
          </cell>
          <cell r="AE24">
            <v>1568595.1</v>
          </cell>
          <cell r="AF24">
            <v>1.1077140507967405E-2</v>
          </cell>
          <cell r="AG24">
            <v>578230.22000000009</v>
          </cell>
          <cell r="AH24">
            <v>3.244079814667359E-2</v>
          </cell>
          <cell r="AI24">
            <v>990364.88</v>
          </cell>
          <cell r="AJ24">
            <v>8.0008581037184293E-3</v>
          </cell>
          <cell r="AK24">
            <v>513861.52250660572</v>
          </cell>
          <cell r="AL24">
            <v>8.0869102734057834E-3</v>
          </cell>
          <cell r="AM24">
            <v>-329747.2300000001</v>
          </cell>
          <cell r="AN24">
            <v>-1.1953280608846793E-2</v>
          </cell>
          <cell r="AO24">
            <v>1320112.1100000001</v>
          </cell>
          <cell r="AP24">
            <v>1.3723150357126873E-2</v>
          </cell>
          <cell r="AQ24">
            <v>258380.1100000001</v>
          </cell>
          <cell r="AR24">
            <v>1.3329182823532864E-2</v>
          </cell>
          <cell r="AS24">
            <v>1061732</v>
          </cell>
          <cell r="AT24">
            <v>1.3822574076712491E-2</v>
          </cell>
          <cell r="AU24">
            <v>585228.64250660571</v>
          </cell>
          <cell r="AV24">
            <v>3.5315369425989507E-2</v>
          </cell>
          <cell r="AW24">
            <v>476503.35749339429</v>
          </cell>
          <cell r="AX24">
            <v>7.9100884508660624E-3</v>
          </cell>
          <cell r="AY24">
            <v>70809.928040700848</v>
          </cell>
          <cell r="AZ24">
            <v>4.0237219899744688E-3</v>
          </cell>
          <cell r="BA24">
            <v>405693.42945269344</v>
          </cell>
          <cell r="BB24">
            <v>9.5139764336814661E-3</v>
          </cell>
          <cell r="BC24">
            <v>240861.92632387229</v>
          </cell>
          <cell r="BD24">
            <v>1.0882044642933929E-2</v>
          </cell>
          <cell r="BE24">
            <v>164831.50312882115</v>
          </cell>
          <cell r="BF24">
            <v>8.0374435607061465E-3</v>
          </cell>
          <cell r="BG24">
            <v>3906804.2612899183</v>
          </cell>
          <cell r="BH24">
            <v>2.5556340920692897E-2</v>
          </cell>
        </row>
        <row r="25">
          <cell r="D25">
            <v>168378572.60999957</v>
          </cell>
          <cell r="E25">
            <v>0.53733588905204888</v>
          </cell>
          <cell r="G25">
            <v>18329455.520999938</v>
          </cell>
          <cell r="H25">
            <v>0.56424289453958554</v>
          </cell>
          <cell r="I25">
            <v>150049117.08899963</v>
          </cell>
          <cell r="J25">
            <v>0.53422389542890203</v>
          </cell>
          <cell r="L25">
            <v>14045842.850000024</v>
          </cell>
          <cell r="M25">
            <v>0.37053456224661685</v>
          </cell>
          <cell r="N25">
            <v>136003274.23899961</v>
          </cell>
          <cell r="O25">
            <v>0.43401864705475285</v>
          </cell>
          <cell r="Q25">
            <v>11510117.053836359</v>
          </cell>
          <cell r="R25">
            <v>0.31110060943114859</v>
          </cell>
          <cell r="T25">
            <v>124493157.18516323</v>
          </cell>
          <cell r="U25">
            <v>0.60442940985198079</v>
          </cell>
          <cell r="W25">
            <v>54887830.015163235</v>
          </cell>
          <cell r="X25">
            <v>0.66785106331862842</v>
          </cell>
          <cell r="Y25">
            <v>42415181.945163332</v>
          </cell>
          <cell r="Z25">
            <v>1.1339594671557334</v>
          </cell>
          <cell r="AA25">
            <v>82077975.23999989</v>
          </cell>
          <cell r="AB25">
            <v>0.48692593884776292</v>
          </cell>
          <cell r="AC25">
            <v>8653422.1899998877</v>
          </cell>
          <cell r="AD25">
            <v>0.48548815477636642</v>
          </cell>
          <cell r="AE25">
            <v>73424553.049999997</v>
          </cell>
          <cell r="AF25">
            <v>0.51851117657422019</v>
          </cell>
          <cell r="AG25">
            <v>3819225.8800000059</v>
          </cell>
          <cell r="AH25">
            <v>0.21427232884789726</v>
          </cell>
          <cell r="AI25">
            <v>69605327.170000002</v>
          </cell>
          <cell r="AJ25">
            <v>0.56232037019534364</v>
          </cell>
          <cell r="AK25">
            <v>43042654.952506565</v>
          </cell>
          <cell r="AL25">
            <v>0.67738500215417674</v>
          </cell>
          <cell r="AM25">
            <v>16231819.669999994</v>
          </cell>
          <cell r="AN25">
            <v>0.5884006828736934</v>
          </cell>
          <cell r="AO25">
            <v>53373507.499999985</v>
          </cell>
          <cell r="AP25">
            <v>0.55484126155750413</v>
          </cell>
          <cell r="AQ25">
            <v>20797079.500000004</v>
          </cell>
          <cell r="AR25">
            <v>1.0728692500790691</v>
          </cell>
          <cell r="AS25">
            <v>32576428</v>
          </cell>
          <cell r="AT25">
            <v>0.42410899283876813</v>
          </cell>
          <cell r="AU25">
            <v>6013755.7825065665</v>
          </cell>
          <cell r="AV25">
            <v>0.36289749282820311</v>
          </cell>
          <cell r="AW25">
            <v>26562672.2174934</v>
          </cell>
          <cell r="AX25">
            <v>0.4409477570882554</v>
          </cell>
          <cell r="AY25">
            <v>5468132.48062474</v>
          </cell>
          <cell r="AZ25">
            <v>0.31072259943177366</v>
          </cell>
          <cell r="BA25">
            <v>15936539.736868694</v>
          </cell>
          <cell r="BB25">
            <v>0.37373014321563441</v>
          </cell>
          <cell r="BC25">
            <v>7296140.219157978</v>
          </cell>
          <cell r="BD25">
            <v>0.32963667109106598</v>
          </cell>
          <cell r="BE25">
            <v>8640399.5177107155</v>
          </cell>
          <cell r="BF25">
            <v>0.42131948169687944</v>
          </cell>
          <cell r="BG25">
            <v>84557597.036557108</v>
          </cell>
          <cell r="BH25">
            <v>0.5531331064401287</v>
          </cell>
        </row>
        <row r="26">
          <cell r="A26" t="str">
            <v>Income Before Income Taxes</v>
          </cell>
          <cell r="D26">
            <v>144979563.41000041</v>
          </cell>
          <cell r="E26">
            <v>0.46266411094795107</v>
          </cell>
          <cell r="G26">
            <v>14155588.949000031</v>
          </cell>
          <cell r="H26">
            <v>0.43575710546041446</v>
          </cell>
          <cell r="I26">
            <v>130823974.46100038</v>
          </cell>
          <cell r="J26">
            <v>0.46577610457109797</v>
          </cell>
          <cell r="L26">
            <v>23861128</v>
          </cell>
          <cell r="M26">
            <v>0.62946543775338315</v>
          </cell>
          <cell r="N26">
            <v>106962846.46100038</v>
          </cell>
          <cell r="O26">
            <v>0.34134376665482052</v>
          </cell>
          <cell r="Q26">
            <v>25487936.646163628</v>
          </cell>
          <cell r="R26">
            <v>0.6888993905688513</v>
          </cell>
          <cell r="T26">
            <v>81474909.81483677</v>
          </cell>
          <cell r="U26">
            <v>0.39557059014801926</v>
          </cell>
          <cell r="W26">
            <v>27297904.24483677</v>
          </cell>
          <cell r="X26">
            <v>0.33214893668137152</v>
          </cell>
          <cell r="Y26">
            <v>-5010686.3051633462</v>
          </cell>
          <cell r="Z26">
            <v>-0.13395946715573326</v>
          </cell>
          <cell r="AA26">
            <v>86485596.120000124</v>
          </cell>
          <cell r="AB26">
            <v>0.51307406115223708</v>
          </cell>
          <cell r="AC26">
            <v>18303648.930000119</v>
          </cell>
          <cell r="AD26">
            <v>1.0269006353312211</v>
          </cell>
          <cell r="AE26">
            <v>68181947.190000013</v>
          </cell>
          <cell r="AF26">
            <v>0.48148882342577981</v>
          </cell>
          <cell r="AG26">
            <v>14004941.620000008</v>
          </cell>
          <cell r="AH26">
            <v>0.78572767115210274</v>
          </cell>
          <cell r="AI26">
            <v>54177005.569999993</v>
          </cell>
          <cell r="AJ26">
            <v>0.43767962980465636</v>
          </cell>
          <cell r="AK26">
            <v>20499724.662668034</v>
          </cell>
          <cell r="AL26">
            <v>0.3226149978458232</v>
          </cell>
          <cell r="AM26">
            <v>11354517.57</v>
          </cell>
          <cell r="AN26">
            <v>0.41159931712630665</v>
          </cell>
          <cell r="AO26">
            <v>42822488.000000015</v>
          </cell>
          <cell r="AP26">
            <v>0.44515873844249593</v>
          </cell>
          <cell r="AQ26">
            <v>-1412537.0699999966</v>
          </cell>
          <cell r="AR26">
            <v>-7.2869250079069109E-2</v>
          </cell>
          <cell r="AS26">
            <v>44235025.069999993</v>
          </cell>
          <cell r="AT26">
            <v>0.57589100716123187</v>
          </cell>
          <cell r="AU26">
            <v>10557744.162668031</v>
          </cell>
          <cell r="AV26">
            <v>0.63710250717179695</v>
          </cell>
          <cell r="AW26">
            <v>33677280.907331996</v>
          </cell>
          <cell r="AX26">
            <v>0.5590522429117446</v>
          </cell>
          <cell r="AY26">
            <v>12129983.944200661</v>
          </cell>
          <cell r="AZ26">
            <v>0.68927740056822639</v>
          </cell>
          <cell r="BA26">
            <v>26705296.963131301</v>
          </cell>
          <cell r="BB26">
            <v>0.62626985678436553</v>
          </cell>
          <cell r="BC26">
            <v>14837744.930842016</v>
          </cell>
          <cell r="BD26">
            <v>0.67036332890893402</v>
          </cell>
          <cell r="BE26">
            <v>11867552.032289285</v>
          </cell>
          <cell r="BF26">
            <v>0.57868051830312062</v>
          </cell>
          <cell r="BG26">
            <v>68312654.358727336</v>
          </cell>
          <cell r="BH26">
            <v>0.44686689355987125</v>
          </cell>
        </row>
        <row r="27">
          <cell r="A27" t="str">
            <v>Income Taxes</v>
          </cell>
          <cell r="AC27">
            <v>0</v>
          </cell>
          <cell r="AG27">
            <v>0</v>
          </cell>
          <cell r="AM27">
            <v>0</v>
          </cell>
          <cell r="AQ27">
            <v>0</v>
          </cell>
          <cell r="AU27">
            <v>0</v>
          </cell>
          <cell r="AY27">
            <v>0</v>
          </cell>
          <cell r="BC27">
            <v>0</v>
          </cell>
        </row>
        <row r="28">
          <cell r="B28" t="str">
            <v>Current   provision (recovery)</v>
          </cell>
          <cell r="C28" t="str">
            <v>X</v>
          </cell>
          <cell r="D28">
            <v>64451195.68</v>
          </cell>
          <cell r="E28">
            <v>0.2056790243221463</v>
          </cell>
          <cell r="G28">
            <v>12862966.910000004</v>
          </cell>
          <cell r="H28">
            <v>0.3959658088779589</v>
          </cell>
          <cell r="I28">
            <v>51588228.769999996</v>
          </cell>
          <cell r="J28">
            <v>0.18367095432784256</v>
          </cell>
          <cell r="L28">
            <v>4928833.3</v>
          </cell>
          <cell r="M28">
            <v>0.13002445696607262</v>
          </cell>
          <cell r="N28">
            <v>46659395.469999999</v>
          </cell>
          <cell r="O28">
            <v>0.14890117761940599</v>
          </cell>
          <cell r="Q28">
            <v>7566669.4399999976</v>
          </cell>
          <cell r="R28">
            <v>0.20451533751895712</v>
          </cell>
          <cell r="T28">
            <v>39092726.030000001</v>
          </cell>
          <cell r="U28">
            <v>0.18979993646296636</v>
          </cell>
          <cell r="W28">
            <v>13678441.819116414</v>
          </cell>
          <cell r="X28">
            <v>0.16643328604747581</v>
          </cell>
          <cell r="Y28">
            <v>8138753.772390157</v>
          </cell>
          <cell r="Z28">
            <v>0.21758758227143843</v>
          </cell>
          <cell r="AA28">
            <v>30953972.257609844</v>
          </cell>
          <cell r="AB28">
            <v>0.18363381843341267</v>
          </cell>
          <cell r="AC28">
            <v>4625148.297609847</v>
          </cell>
          <cell r="AD28">
            <v>0.25948747943542627</v>
          </cell>
          <cell r="AE28">
            <v>26328823.959999997</v>
          </cell>
          <cell r="AF28">
            <v>0.18592948710247706</v>
          </cell>
          <cell r="AG28">
            <v>914539.74911640957</v>
          </cell>
          <cell r="AH28">
            <v>5.1308974128323741E-2</v>
          </cell>
          <cell r="AI28">
            <v>25414284.210883588</v>
          </cell>
          <cell r="AJ28">
            <v>0.20531430979140869</v>
          </cell>
          <cell r="AK28">
            <v>15019512.028169168</v>
          </cell>
          <cell r="AL28">
            <v>0.23636999619986451</v>
          </cell>
          <cell r="AM28">
            <v>8059315.5108835846</v>
          </cell>
          <cell r="AN28">
            <v>0.2921488068810249</v>
          </cell>
          <cell r="AO28">
            <v>17354968.700000003</v>
          </cell>
          <cell r="AP28">
            <v>0.18041259004383403</v>
          </cell>
          <cell r="AQ28">
            <v>4311087.700000003</v>
          </cell>
          <cell r="AR28">
            <v>0.22239821835196144</v>
          </cell>
          <cell r="AS28">
            <v>13043881</v>
          </cell>
          <cell r="AT28">
            <v>0.16981687598219006</v>
          </cell>
          <cell r="AU28">
            <v>2649108.8172855806</v>
          </cell>
          <cell r="AV28">
            <v>0.15985932631626182</v>
          </cell>
          <cell r="AW28">
            <v>10394772.182714419</v>
          </cell>
          <cell r="AX28">
            <v>0.17255611340159968</v>
          </cell>
          <cell r="AY28">
            <v>4013328.5565959755</v>
          </cell>
          <cell r="AZ28">
            <v>0.22805443831104746</v>
          </cell>
          <cell r="BA28">
            <v>6381443.6261184439</v>
          </cell>
          <cell r="BB28">
            <v>0.14965217542138481</v>
          </cell>
          <cell r="BC28">
            <v>6102265.7761184443</v>
          </cell>
          <cell r="BD28">
            <v>0.27569790548580875</v>
          </cell>
          <cell r="BE28">
            <v>279177.84999999998</v>
          </cell>
          <cell r="BF28">
            <v>1.361315143149926E-2</v>
          </cell>
          <cell r="BG28">
            <v>18165830.900514796</v>
          </cell>
          <cell r="BH28">
            <v>0.11883169377109531</v>
          </cell>
        </row>
        <row r="29">
          <cell r="B29" t="str">
            <v>Future Tax provision</v>
          </cell>
          <cell r="D29">
            <v>3671533</v>
          </cell>
          <cell r="E29">
            <v>1.1716731043376087E-2</v>
          </cell>
          <cell r="I29">
            <v>4066661</v>
          </cell>
          <cell r="J29">
            <v>1.4478642213670609E-2</v>
          </cell>
          <cell r="N29">
            <v>4066661</v>
          </cell>
          <cell r="O29">
            <v>1.2977678038461548E-2</v>
          </cell>
          <cell r="T29">
            <v>4066661</v>
          </cell>
          <cell r="U29">
            <v>1.9744133443753687E-2</v>
          </cell>
          <cell r="W29">
            <v>3814575</v>
          </cell>
          <cell r="AA29">
            <v>252086</v>
          </cell>
          <cell r="AC29">
            <v>0</v>
          </cell>
          <cell r="AE29">
            <v>252086</v>
          </cell>
          <cell r="AG29">
            <v>0</v>
          </cell>
          <cell r="AI29">
            <v>252086</v>
          </cell>
          <cell r="AK29">
            <v>252086</v>
          </cell>
          <cell r="AM29">
            <v>0</v>
          </cell>
          <cell r="AO29">
            <v>702639</v>
          </cell>
          <cell r="AQ29">
            <v>0</v>
          </cell>
          <cell r="AS29">
            <v>702639</v>
          </cell>
          <cell r="AU29">
            <v>0</v>
          </cell>
          <cell r="AY29">
            <v>0</v>
          </cell>
          <cell r="BC29">
            <v>0</v>
          </cell>
        </row>
        <row r="30">
          <cell r="D30">
            <v>68122728.680000007</v>
          </cell>
          <cell r="E30">
            <v>0.21739575536552239</v>
          </cell>
          <cell r="G30">
            <v>12467838.910000011</v>
          </cell>
          <cell r="H30">
            <v>0.38380242703728162</v>
          </cell>
          <cell r="I30">
            <v>55654889.769999996</v>
          </cell>
          <cell r="J30">
            <v>0.19814959654151318</v>
          </cell>
          <cell r="L30">
            <v>4928833.3</v>
          </cell>
          <cell r="M30">
            <v>0.13002445696607262</v>
          </cell>
          <cell r="N30">
            <v>50726056.469999999</v>
          </cell>
          <cell r="O30">
            <v>0.16187885565786753</v>
          </cell>
          <cell r="Q30">
            <v>7566669.4399999976</v>
          </cell>
          <cell r="R30">
            <v>0.20451533751895712</v>
          </cell>
          <cell r="T30">
            <v>43159387.030000001</v>
          </cell>
          <cell r="U30">
            <v>0.20954406990672006</v>
          </cell>
          <cell r="W30">
            <v>17493016.819116414</v>
          </cell>
          <cell r="X30">
            <v>0.21284736306882771</v>
          </cell>
          <cell r="Y30">
            <v>8138753.772390157</v>
          </cell>
          <cell r="Z30">
            <v>0.21758758227143843</v>
          </cell>
          <cell r="AA30">
            <v>31206058.257609844</v>
          </cell>
          <cell r="AB30">
            <v>0.18512931356303131</v>
          </cell>
          <cell r="AC30">
            <v>4625148.297609847</v>
          </cell>
          <cell r="AD30">
            <v>0.25948747943542627</v>
          </cell>
          <cell r="AE30">
            <v>26580909.959999997</v>
          </cell>
          <cell r="AF30">
            <v>0.18770967374343461</v>
          </cell>
          <cell r="AG30">
            <v>914539.74911640957</v>
          </cell>
          <cell r="AH30">
            <v>5.1308974128323741E-2</v>
          </cell>
          <cell r="AI30">
            <v>25666370.210883588</v>
          </cell>
          <cell r="AJ30">
            <v>0.20735083628448661</v>
          </cell>
          <cell r="AK30">
            <v>15271598.028169168</v>
          </cell>
          <cell r="AL30">
            <v>0.24033720676904186</v>
          </cell>
          <cell r="AM30">
            <v>8059315.5108835846</v>
          </cell>
          <cell r="AN30">
            <v>0.2921488068810249</v>
          </cell>
          <cell r="AO30">
            <v>18057607.700000003</v>
          </cell>
          <cell r="AP30">
            <v>0.18771683380520765</v>
          </cell>
          <cell r="AQ30">
            <v>4311087.700000003</v>
          </cell>
          <cell r="AR30">
            <v>0.22239821835196144</v>
          </cell>
          <cell r="AS30">
            <v>13746520</v>
          </cell>
          <cell r="AT30">
            <v>0.17896445712949199</v>
          </cell>
          <cell r="AU30">
            <v>2649108.8172855806</v>
          </cell>
          <cell r="AV30">
            <v>0.15985932631626182</v>
          </cell>
          <cell r="AW30">
            <v>10394772.182714419</v>
          </cell>
          <cell r="AX30">
            <v>0.17255611340159968</v>
          </cell>
          <cell r="AY30">
            <v>4013328.5565959755</v>
          </cell>
          <cell r="AZ30">
            <v>0.22805443831104746</v>
          </cell>
          <cell r="BA30">
            <v>6381443.6261184439</v>
          </cell>
          <cell r="BB30">
            <v>0.14965217542138481</v>
          </cell>
          <cell r="BC30">
            <v>6102265.7761184443</v>
          </cell>
          <cell r="BD30">
            <v>0.27569790548580875</v>
          </cell>
          <cell r="BE30">
            <v>279177.84999999998</v>
          </cell>
          <cell r="BF30">
            <v>1.361315143149926E-2</v>
          </cell>
          <cell r="BG30">
            <v>18165830.900514796</v>
          </cell>
          <cell r="BH30">
            <v>0.11883169377109531</v>
          </cell>
        </row>
        <row r="31">
          <cell r="A31" t="str">
            <v>Net Income</v>
          </cell>
          <cell r="D31">
            <v>76856834.730000407</v>
          </cell>
          <cell r="E31">
            <v>0.24526835558242868</v>
          </cell>
          <cell r="G31">
            <v>1687750.0390000194</v>
          </cell>
          <cell r="H31">
            <v>5.195467842313288E-2</v>
          </cell>
          <cell r="I31">
            <v>75169084.691000387</v>
          </cell>
          <cell r="J31">
            <v>0.26762650802958482</v>
          </cell>
          <cell r="L31">
            <v>18932294.700000003</v>
          </cell>
          <cell r="M31">
            <v>0.49944098078731053</v>
          </cell>
          <cell r="N31">
            <v>56236789.991000384</v>
          </cell>
          <cell r="O31">
            <v>0.179464910996953</v>
          </cell>
          <cell r="Q31">
            <v>17921267.20616363</v>
          </cell>
          <cell r="R31">
            <v>0.48438405304989424</v>
          </cell>
          <cell r="T31">
            <v>38315522.784836769</v>
          </cell>
          <cell r="U31">
            <v>0.1860265202412992</v>
          </cell>
          <cell r="W31">
            <v>9804887.4257203564</v>
          </cell>
          <cell r="X31">
            <v>0.11930157361254383</v>
          </cell>
          <cell r="Y31">
            <v>-13149440.077553503</v>
          </cell>
          <cell r="Z31">
            <v>-0.35154704942717169</v>
          </cell>
          <cell r="AA31">
            <v>55279537.86239028</v>
          </cell>
          <cell r="AB31">
            <v>0.32794474758920578</v>
          </cell>
          <cell r="AC31">
            <v>13678500.632390272</v>
          </cell>
          <cell r="AD31">
            <v>0.76741315589579484</v>
          </cell>
          <cell r="AE31">
            <v>41601037.230000019</v>
          </cell>
          <cell r="AF31">
            <v>0.29377914968234525</v>
          </cell>
          <cell r="AG31">
            <v>13090401.870883599</v>
          </cell>
          <cell r="AH31">
            <v>0.73441869702377893</v>
          </cell>
          <cell r="AI31">
            <v>28510635.359116405</v>
          </cell>
          <cell r="AJ31">
            <v>0.23032879352016974</v>
          </cell>
          <cell r="AK31">
            <v>5228126.6344988663</v>
          </cell>
          <cell r="AL31">
            <v>8.2277791076781362E-2</v>
          </cell>
          <cell r="AM31">
            <v>3295202.0591164157</v>
          </cell>
          <cell r="AN31">
            <v>0.11945051024528171</v>
          </cell>
          <cell r="AO31">
            <v>24764880.300000012</v>
          </cell>
          <cell r="AP31">
            <v>0.25744190463728828</v>
          </cell>
          <cell r="AQ31">
            <v>-5723624.7699999996</v>
          </cell>
          <cell r="AR31">
            <v>-0.29526746843103058</v>
          </cell>
          <cell r="AS31">
            <v>30488505.069999993</v>
          </cell>
          <cell r="AT31">
            <v>0.39692655003173988</v>
          </cell>
          <cell r="AU31">
            <v>7908635.3453824501</v>
          </cell>
          <cell r="AV31">
            <v>0.47724318085553508</v>
          </cell>
          <cell r="AW31">
            <v>23282508.724617578</v>
          </cell>
          <cell r="AX31">
            <v>0.38649612951014495</v>
          </cell>
          <cell r="AY31">
            <v>8116655.3876046855</v>
          </cell>
          <cell r="AZ31">
            <v>0.4612229622571789</v>
          </cell>
          <cell r="BA31">
            <v>20323853.337012857</v>
          </cell>
          <cell r="BB31">
            <v>0.47661768136298077</v>
          </cell>
          <cell r="BC31">
            <v>8735479.1547235716</v>
          </cell>
          <cell r="BD31">
            <v>0.39466542342312522</v>
          </cell>
          <cell r="BE31">
            <v>11588374.182289286</v>
          </cell>
          <cell r="BF31">
            <v>0.56506736687162129</v>
          </cell>
          <cell r="BG31">
            <v>50146823.45821254</v>
          </cell>
          <cell r="BH31">
            <v>0.32803519978877593</v>
          </cell>
        </row>
        <row r="33">
          <cell r="B33" t="str">
            <v>Retained Earnins beginning of the year:</v>
          </cell>
          <cell r="D33">
            <v>-90332764</v>
          </cell>
          <cell r="I33">
            <v>-90332764</v>
          </cell>
          <cell r="N33">
            <v>-90332764</v>
          </cell>
          <cell r="AI33">
            <v>-90332764</v>
          </cell>
        </row>
        <row r="34">
          <cell r="B34" t="str">
            <v>Less: Future Tax restatement:</v>
          </cell>
          <cell r="D34">
            <v>19061208</v>
          </cell>
          <cell r="I34">
            <v>19061208</v>
          </cell>
          <cell r="N34">
            <v>19061208</v>
          </cell>
          <cell r="AI34">
            <v>19061208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es"/>
      <sheetName val="Cash flow"/>
      <sheetName val="BS &amp; PL"/>
      <sheetName val="Rollforward IAS"/>
      <sheetName val="FA Rollforward IAS"/>
      <sheetName val="2000 FA Disposals"/>
      <sheetName val="FA 2000"/>
      <sheetName val="FA 1999"/>
      <sheetName val="CPI FA"/>
      <sheetName val="Reserves for losses"/>
      <sheetName val="1999 Equity"/>
      <sheetName val="1999 Profit"/>
      <sheetName val="2000 Equity"/>
      <sheetName val="2000 Profit"/>
      <sheetName val="2000 Deferred"/>
      <sheetName val="Tax reconciliation"/>
      <sheetName val="1999 Deferred"/>
      <sheetName val="Other exp"/>
      <sheetName val="Roll Check"/>
      <sheetName val="Opening"/>
      <sheetName val="Rollforward TAL"/>
      <sheetName val="Contributions"/>
      <sheetName val="Reserves"/>
      <sheetName val="Expenses to funds"/>
      <sheetName val="Check"/>
      <sheetName val="Maturity"/>
      <sheetName val="Capital adequacy"/>
      <sheetName val="Fees &amp; Commissions"/>
      <sheetName val="Currency"/>
      <sheetName val="PL 2000"/>
      <sheetName val="CPI"/>
      <sheetName val="TTB Restatement 2000-12 NEW"/>
      <sheetName val="Data"/>
      <sheetName val="N_SVOD"/>
      <sheetName val="Hidden1"/>
      <sheetName val="балансAL"/>
      <sheetName val="Settings"/>
      <sheetName val="Cellular"/>
      <sheetName val="KAZAK RECO ST 99"/>
      <sheetName val="UNITPRICES"/>
      <sheetName val="Captions"/>
      <sheetName val="ЯНВАРЬ"/>
      <sheetName val="$ IS"/>
      <sheetName val="База"/>
      <sheetName val="2.2 ОтклОТМ"/>
      <sheetName val="1.3.2 ОТМ"/>
      <sheetName val="N101"/>
      <sheetName val="11"/>
      <sheetName val="VL1"/>
      <sheetName val="Статьи"/>
      <sheetName val="ЦентрЗатр"/>
      <sheetName val="ЕдИзм"/>
      <sheetName val="Предпр"/>
      <sheetName val="PIT&amp;PP(2)"/>
      <sheetName val="1NK"/>
      <sheetName val="ianvari"/>
      <sheetName val="- 1 -"/>
      <sheetName val="IS"/>
      <sheetName val="Charts"/>
      <sheetName val="Comp"/>
      <sheetName val="3НК"/>
      <sheetName val="6НК-cт."/>
      <sheetName val="General"/>
      <sheetName val="Cash_flow"/>
      <sheetName val="BS_&amp;_PL"/>
      <sheetName val="Rollforward_IAS"/>
      <sheetName val="FA_Rollforward_IAS"/>
      <sheetName val="2000_FA_Disposals"/>
      <sheetName val="FA_2000"/>
      <sheetName val="FA_1999"/>
      <sheetName val="CPI_FA"/>
      <sheetName val="Reserves_for_losses"/>
      <sheetName val="1999_Equity"/>
      <sheetName val="1999_Profit"/>
      <sheetName val="2000_Equity"/>
      <sheetName val="2000_Profit"/>
      <sheetName val="2000_Deferred"/>
      <sheetName val="Tax_reconciliation"/>
      <sheetName val="1999_Deferred"/>
      <sheetName val="Other_exp"/>
      <sheetName val="Roll_Check"/>
      <sheetName val="Rollforward_TAL"/>
      <sheetName val="Expenses_to_funds"/>
      <sheetName val="Capital_adequacy"/>
      <sheetName val="Fees_&amp;_Commissions"/>
      <sheetName val="PL_2000"/>
      <sheetName val="TTB_Restatement_2000-12_NEW"/>
      <sheetName val="KAZAK_RECO_ST_99"/>
      <sheetName val="$_IS"/>
      <sheetName val="2_2_ОтклОТМ"/>
      <sheetName val="1_3_2_ОТМ"/>
      <sheetName val="-_1_-"/>
      <sheetName val="Capex_KZT"/>
      <sheetName val="JV-Additional Brkdown  Suspens"/>
      <sheetName val="JV - Suspense Reclass"/>
      <sheetName val="Unadjusted TB-33100"/>
      <sheetName val="TB426 USD &amp; KZT"/>
      <sheetName val="Menu"/>
      <sheetName val="P&amp;L"/>
    </sheetNames>
    <sheetDataSet>
      <sheetData sheetId="0">
        <row r="1">
          <cell r="A1" t="str">
            <v>Code</v>
          </cell>
        </row>
      </sheetData>
      <sheetData sheetId="1">
        <row r="1">
          <cell r="A1" t="str">
            <v>Code</v>
          </cell>
        </row>
      </sheetData>
      <sheetData sheetId="2">
        <row r="1">
          <cell r="A1" t="str">
            <v>Code</v>
          </cell>
        </row>
      </sheetData>
      <sheetData sheetId="3">
        <row r="1">
          <cell r="A1" t="str">
            <v>Code</v>
          </cell>
        </row>
      </sheetData>
      <sheetData sheetId="4">
        <row r="1">
          <cell r="A1" t="str">
            <v>Code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A1" t="str">
            <v>Code</v>
          </cell>
        </row>
      </sheetData>
      <sheetData sheetId="23">
        <row r="1">
          <cell r="A1" t="str">
            <v>Code</v>
          </cell>
        </row>
      </sheetData>
      <sheetData sheetId="24">
        <row r="1">
          <cell r="A1" t="str">
            <v>Code</v>
          </cell>
        </row>
      </sheetData>
      <sheetData sheetId="25">
        <row r="1">
          <cell r="A1" t="str">
            <v>Code</v>
          </cell>
        </row>
      </sheetData>
      <sheetData sheetId="26">
        <row r="1">
          <cell r="A1" t="str">
            <v>Code</v>
          </cell>
        </row>
      </sheetData>
      <sheetData sheetId="27">
        <row r="1">
          <cell r="A1" t="str">
            <v>Code</v>
          </cell>
        </row>
      </sheetData>
      <sheetData sheetId="28">
        <row r="1">
          <cell r="A1" t="str">
            <v>Code</v>
          </cell>
        </row>
      </sheetData>
      <sheetData sheetId="29">
        <row r="1">
          <cell r="A1" t="str">
            <v>Code</v>
          </cell>
        </row>
      </sheetData>
      <sheetData sheetId="30" refreshError="1">
        <row r="1">
          <cell r="A1" t="str">
            <v>Code</v>
          </cell>
          <cell r="B1" t="str">
            <v>Month</v>
          </cell>
          <cell r="C1" t="str">
            <v>Year</v>
          </cell>
          <cell r="D1" t="str">
            <v>Month</v>
          </cell>
          <cell r="E1" t="str">
            <v>Index</v>
          </cell>
          <cell r="F1" t="str">
            <v>%</v>
          </cell>
          <cell r="G1" t="str">
            <v>Index for 1999</v>
          </cell>
          <cell r="H1" t="str">
            <v>Index for 2000</v>
          </cell>
        </row>
        <row r="2">
          <cell r="A2" t="str">
            <v>1 1993</v>
          </cell>
          <cell r="B2">
            <v>1</v>
          </cell>
          <cell r="C2">
            <v>1993</v>
          </cell>
          <cell r="D2" t="str">
            <v>Jan</v>
          </cell>
          <cell r="E2">
            <v>114.6</v>
          </cell>
          <cell r="F2">
            <v>1.1459999999999999</v>
          </cell>
          <cell r="G2">
            <v>186392.70066639243</v>
          </cell>
          <cell r="H2">
            <v>197370.03407411592</v>
          </cell>
        </row>
        <row r="3">
          <cell r="A3" t="str">
            <v>2 1993</v>
          </cell>
          <cell r="B3">
            <v>2</v>
          </cell>
          <cell r="C3">
            <v>1993</v>
          </cell>
          <cell r="D3" t="str">
            <v>Feb</v>
          </cell>
          <cell r="E3">
            <v>241.3</v>
          </cell>
          <cell r="F3">
            <v>2.4130000000000003</v>
          </cell>
          <cell r="G3">
            <v>162646.3356600283</v>
          </cell>
          <cell r="H3">
            <v>172225.16062313781</v>
          </cell>
        </row>
        <row r="4">
          <cell r="A4" t="str">
            <v>3 1993</v>
          </cell>
          <cell r="B4">
            <v>3</v>
          </cell>
          <cell r="C4">
            <v>1993</v>
          </cell>
          <cell r="D4" t="str">
            <v>Mar</v>
          </cell>
          <cell r="E4">
            <v>115.1</v>
          </cell>
          <cell r="F4">
            <v>1.151</v>
          </cell>
          <cell r="G4">
            <v>67404.200439298918</v>
          </cell>
          <cell r="H4">
            <v>71373.875102833728</v>
          </cell>
        </row>
        <row r="5">
          <cell r="A5" t="str">
            <v>4 1993</v>
          </cell>
          <cell r="B5">
            <v>4</v>
          </cell>
          <cell r="C5">
            <v>1993</v>
          </cell>
          <cell r="D5" t="str">
            <v>Apr</v>
          </cell>
          <cell r="E5">
            <v>128</v>
          </cell>
          <cell r="F5">
            <v>1.28</v>
          </cell>
          <cell r="G5">
            <v>58561.425229625471</v>
          </cell>
          <cell r="H5">
            <v>62010.317204894636</v>
          </cell>
        </row>
        <row r="6">
          <cell r="A6" t="str">
            <v>5 1993</v>
          </cell>
          <cell r="B6">
            <v>5</v>
          </cell>
          <cell r="C6">
            <v>1993</v>
          </cell>
          <cell r="D6" t="str">
            <v>May</v>
          </cell>
          <cell r="E6">
            <v>114</v>
          </cell>
          <cell r="F6">
            <v>1.1399999999999999</v>
          </cell>
          <cell r="G6">
            <v>45751.113460644898</v>
          </cell>
          <cell r="H6">
            <v>48445.560316323936</v>
          </cell>
        </row>
        <row r="7">
          <cell r="A7" t="str">
            <v>6 1993</v>
          </cell>
          <cell r="B7">
            <v>6</v>
          </cell>
          <cell r="C7">
            <v>1993</v>
          </cell>
          <cell r="D7" t="str">
            <v>Jun</v>
          </cell>
          <cell r="E7">
            <v>155.80000000000001</v>
          </cell>
          <cell r="F7">
            <v>1.5580000000000001</v>
          </cell>
          <cell r="G7">
            <v>40132.555667232373</v>
          </cell>
          <cell r="H7">
            <v>42496.105540635035</v>
          </cell>
        </row>
        <row r="8">
          <cell r="A8" t="str">
            <v>7 1993</v>
          </cell>
          <cell r="B8">
            <v>7</v>
          </cell>
          <cell r="C8">
            <v>1993</v>
          </cell>
          <cell r="D8" t="str">
            <v>Jul</v>
          </cell>
          <cell r="E8">
            <v>115.4</v>
          </cell>
          <cell r="F8">
            <v>1.1540000000000001</v>
          </cell>
          <cell r="G8">
            <v>25759.021609263396</v>
          </cell>
          <cell r="H8">
            <v>27276.0626063126</v>
          </cell>
        </row>
        <row r="9">
          <cell r="A9" t="str">
            <v>8 1993</v>
          </cell>
          <cell r="B9">
            <v>8</v>
          </cell>
          <cell r="C9">
            <v>1993</v>
          </cell>
          <cell r="D9" t="str">
            <v>Aug</v>
          </cell>
          <cell r="E9">
            <v>116</v>
          </cell>
          <cell r="F9">
            <v>1.1599999999999999</v>
          </cell>
          <cell r="G9">
            <v>22321.509193469145</v>
          </cell>
          <cell r="H9">
            <v>23636.102778433793</v>
          </cell>
        </row>
        <row r="10">
          <cell r="A10" t="str">
            <v>9 1993</v>
          </cell>
          <cell r="B10">
            <v>9</v>
          </cell>
          <cell r="C10">
            <v>1993</v>
          </cell>
          <cell r="D10" t="str">
            <v>Sep</v>
          </cell>
          <cell r="E10">
            <v>121.7</v>
          </cell>
          <cell r="F10">
            <v>1.2170000000000001</v>
          </cell>
          <cell r="G10">
            <v>19242.680339197541</v>
          </cell>
          <cell r="H10">
            <v>20375.950671063616</v>
          </cell>
        </row>
        <row r="11">
          <cell r="A11" t="str">
            <v>10 1993</v>
          </cell>
          <cell r="B11">
            <v>10</v>
          </cell>
          <cell r="C11">
            <v>1993</v>
          </cell>
          <cell r="D11" t="str">
            <v>Oct</v>
          </cell>
          <cell r="E11">
            <v>127.7</v>
          </cell>
          <cell r="F11">
            <v>1.2770000000000001</v>
          </cell>
          <cell r="G11">
            <v>15811.569711748183</v>
          </cell>
          <cell r="H11">
            <v>16742.769655763037</v>
          </cell>
        </row>
        <row r="12">
          <cell r="A12" t="str">
            <v>11 1993</v>
          </cell>
          <cell r="B12">
            <v>11</v>
          </cell>
          <cell r="C12">
            <v>1993</v>
          </cell>
          <cell r="D12" t="str">
            <v>Nov</v>
          </cell>
          <cell r="E12">
            <v>529.1</v>
          </cell>
          <cell r="F12">
            <v>5.2910000000000004</v>
          </cell>
          <cell r="G12">
            <v>12381.808701447284</v>
          </cell>
          <cell r="H12">
            <v>13111.017741396268</v>
          </cell>
        </row>
        <row r="13">
          <cell r="A13" t="str">
            <v>12 1993</v>
          </cell>
          <cell r="B13">
            <v>12</v>
          </cell>
          <cell r="C13">
            <v>1993</v>
          </cell>
          <cell r="D13" t="str">
            <v>Dec</v>
          </cell>
          <cell r="E13">
            <v>126.2</v>
          </cell>
          <cell r="F13">
            <v>1.262</v>
          </cell>
          <cell r="G13">
            <v>2340.1641847377214</v>
          </cell>
          <cell r="H13">
            <v>2477.9848311087258</v>
          </cell>
        </row>
        <row r="14">
          <cell r="A14" t="str">
            <v>1 1994</v>
          </cell>
          <cell r="B14">
            <v>1</v>
          </cell>
          <cell r="C14">
            <v>1994</v>
          </cell>
          <cell r="D14" t="str">
            <v>Jan</v>
          </cell>
          <cell r="E14">
            <v>125.5</v>
          </cell>
          <cell r="F14">
            <v>1.2549999999999999</v>
          </cell>
          <cell r="G14">
            <v>1854.3297818840897</v>
          </cell>
          <cell r="H14">
            <v>1963.5379010370252</v>
          </cell>
        </row>
        <row r="15">
          <cell r="A15" t="str">
            <v>2 1994</v>
          </cell>
          <cell r="B15">
            <v>2</v>
          </cell>
          <cell r="C15">
            <v>1994</v>
          </cell>
          <cell r="D15" t="str">
            <v>Feb</v>
          </cell>
          <cell r="E15">
            <v>118.8</v>
          </cell>
          <cell r="F15">
            <v>1.1879999999999999</v>
          </cell>
          <cell r="G15">
            <v>1477.5536110630198</v>
          </cell>
          <cell r="H15">
            <v>1564.5720326988251</v>
          </cell>
        </row>
        <row r="16">
          <cell r="A16" t="str">
            <v>3 1994</v>
          </cell>
          <cell r="B16">
            <v>3</v>
          </cell>
          <cell r="C16">
            <v>1994</v>
          </cell>
          <cell r="D16" t="str">
            <v>Mar</v>
          </cell>
          <cell r="E16">
            <v>135</v>
          </cell>
          <cell r="F16">
            <v>1.35</v>
          </cell>
          <cell r="G16">
            <v>1243.7319958442929</v>
          </cell>
          <cell r="H16">
            <v>1316.9798255040616</v>
          </cell>
        </row>
        <row r="17">
          <cell r="A17" t="str">
            <v>4 1994</v>
          </cell>
          <cell r="B17">
            <v>4</v>
          </cell>
          <cell r="C17">
            <v>1994</v>
          </cell>
          <cell r="D17" t="str">
            <v>Apr</v>
          </cell>
          <cell r="E17">
            <v>132.19999999999999</v>
          </cell>
          <cell r="F17">
            <v>1.3219999999999998</v>
          </cell>
          <cell r="G17">
            <v>921.28295988466141</v>
          </cell>
          <cell r="H17">
            <v>975.54061148449</v>
          </cell>
        </row>
        <row r="18">
          <cell r="A18" t="str">
            <v>5 1994</v>
          </cell>
          <cell r="B18">
            <v>5</v>
          </cell>
          <cell r="C18">
            <v>1994</v>
          </cell>
          <cell r="D18" t="str">
            <v>May</v>
          </cell>
          <cell r="E18">
            <v>115</v>
          </cell>
          <cell r="F18">
            <v>1.1499999999999999</v>
          </cell>
          <cell r="G18">
            <v>696.88574877811004</v>
          </cell>
          <cell r="H18">
            <v>737.92784529840401</v>
          </cell>
        </row>
        <row r="19">
          <cell r="A19" t="str">
            <v>6 1994</v>
          </cell>
          <cell r="B19">
            <v>6</v>
          </cell>
          <cell r="C19">
            <v>1994</v>
          </cell>
          <cell r="D19" t="str">
            <v>Jun</v>
          </cell>
          <cell r="E19">
            <v>115</v>
          </cell>
          <cell r="F19">
            <v>1.1499999999999999</v>
          </cell>
          <cell r="G19">
            <v>605.98760763313919</v>
          </cell>
          <cell r="H19">
            <v>641.67638721600349</v>
          </cell>
        </row>
        <row r="20">
          <cell r="A20" t="str">
            <v>7 1994</v>
          </cell>
          <cell r="B20">
            <v>7</v>
          </cell>
          <cell r="C20">
            <v>1994</v>
          </cell>
          <cell r="D20" t="str">
            <v>Jul</v>
          </cell>
          <cell r="E20">
            <v>120</v>
          </cell>
          <cell r="F20">
            <v>1.2</v>
          </cell>
          <cell r="G20">
            <v>526.94574576794719</v>
          </cell>
          <cell r="H20">
            <v>557.97946714435091</v>
          </cell>
        </row>
        <row r="21">
          <cell r="A21" t="str">
            <v>8 1994</v>
          </cell>
          <cell r="B21">
            <v>8</v>
          </cell>
          <cell r="C21">
            <v>1994</v>
          </cell>
          <cell r="D21" t="str">
            <v>Aug</v>
          </cell>
          <cell r="E21">
            <v>138.9</v>
          </cell>
          <cell r="F21">
            <v>1.389</v>
          </cell>
          <cell r="G21">
            <v>439.12145480662264</v>
          </cell>
          <cell r="H21">
            <v>464.98288928695911</v>
          </cell>
        </row>
        <row r="22">
          <cell r="A22" t="str">
            <v>9 1994</v>
          </cell>
          <cell r="B22">
            <v>9</v>
          </cell>
          <cell r="C22">
            <v>1994</v>
          </cell>
          <cell r="D22" t="str">
            <v>Sep</v>
          </cell>
          <cell r="E22">
            <v>125.6</v>
          </cell>
          <cell r="F22">
            <v>1.256</v>
          </cell>
          <cell r="G22">
            <v>316.14215608828124</v>
          </cell>
          <cell r="H22">
            <v>334.76089941465739</v>
          </cell>
        </row>
        <row r="23">
          <cell r="A23" t="str">
            <v>10 1994</v>
          </cell>
          <cell r="B23">
            <v>10</v>
          </cell>
          <cell r="C23">
            <v>1994</v>
          </cell>
          <cell r="D23" t="str">
            <v>Oct</v>
          </cell>
          <cell r="E23">
            <v>125.8</v>
          </cell>
          <cell r="F23">
            <v>1.258</v>
          </cell>
          <cell r="G23">
            <v>251.70553828684811</v>
          </cell>
          <cell r="H23">
            <v>266.52937851485461</v>
          </cell>
        </row>
        <row r="24">
          <cell r="A24" t="str">
            <v>11 1994</v>
          </cell>
          <cell r="B24">
            <v>11</v>
          </cell>
          <cell r="C24">
            <v>1994</v>
          </cell>
          <cell r="D24" t="str">
            <v>Nov</v>
          </cell>
          <cell r="E24">
            <v>115.5</v>
          </cell>
          <cell r="F24">
            <v>1.155</v>
          </cell>
          <cell r="G24">
            <v>200.08389370973617</v>
          </cell>
          <cell r="H24">
            <v>211.86755048875565</v>
          </cell>
        </row>
        <row r="25">
          <cell r="A25" t="str">
            <v>12 1994</v>
          </cell>
          <cell r="B25">
            <v>12</v>
          </cell>
          <cell r="C25">
            <v>1994</v>
          </cell>
          <cell r="D25" t="str">
            <v>Dec</v>
          </cell>
          <cell r="E25">
            <v>133.4</v>
          </cell>
          <cell r="F25">
            <v>1.3340000000000001</v>
          </cell>
          <cell r="G25">
            <v>173.23280840669798</v>
          </cell>
          <cell r="H25">
            <v>183.43510864827329</v>
          </cell>
        </row>
        <row r="26">
          <cell r="A26" t="str">
            <v>1 1995</v>
          </cell>
          <cell r="B26">
            <v>1</v>
          </cell>
          <cell r="C26">
            <v>1995</v>
          </cell>
          <cell r="D26" t="str">
            <v>Jan</v>
          </cell>
          <cell r="E26">
            <v>146.80000000000001</v>
          </cell>
          <cell r="F26">
            <v>1.4680000000000002</v>
          </cell>
          <cell r="G26">
            <v>129.85967646679009</v>
          </cell>
          <cell r="H26">
            <v>137.50757769735628</v>
          </cell>
        </row>
        <row r="27">
          <cell r="A27" t="str">
            <v>2 1995</v>
          </cell>
          <cell r="B27">
            <v>2</v>
          </cell>
          <cell r="C27">
            <v>1995</v>
          </cell>
          <cell r="D27" t="str">
            <v>Feb</v>
          </cell>
          <cell r="E27">
            <v>121.1</v>
          </cell>
          <cell r="F27">
            <v>1.2109999999999999</v>
          </cell>
          <cell r="G27">
            <v>88.460270072745274</v>
          </cell>
          <cell r="H27">
            <v>93.670012055419804</v>
          </cell>
        </row>
        <row r="28">
          <cell r="A28" t="str">
            <v>3 1995</v>
          </cell>
          <cell r="B28">
            <v>3</v>
          </cell>
          <cell r="C28">
            <v>1995</v>
          </cell>
          <cell r="D28" t="str">
            <v>Mar</v>
          </cell>
          <cell r="E28">
            <v>118.2</v>
          </cell>
          <cell r="F28">
            <v>1.1819999999999999</v>
          </cell>
          <cell r="G28">
            <v>73.047291554702966</v>
          </cell>
          <cell r="H28">
            <v>77.34930805567285</v>
          </cell>
        </row>
        <row r="29">
          <cell r="A29" t="str">
            <v>4 1995</v>
          </cell>
          <cell r="B29">
            <v>4</v>
          </cell>
          <cell r="C29">
            <v>1995</v>
          </cell>
          <cell r="D29" t="str">
            <v>Apr</v>
          </cell>
          <cell r="E29">
            <v>111.7</v>
          </cell>
          <cell r="F29">
            <v>1.117</v>
          </cell>
          <cell r="G29">
            <v>61.799739047972054</v>
          </cell>
          <cell r="H29">
            <v>65.439346916812909</v>
          </cell>
        </row>
        <row r="30">
          <cell r="A30" t="str">
            <v>5 1995</v>
          </cell>
          <cell r="B30">
            <v>5</v>
          </cell>
          <cell r="C30">
            <v>1995</v>
          </cell>
          <cell r="D30" t="str">
            <v>May</v>
          </cell>
          <cell r="E30">
            <v>106.7</v>
          </cell>
          <cell r="F30">
            <v>1.0669999999999999</v>
          </cell>
          <cell r="G30">
            <v>55.326534510270413</v>
          </cell>
          <cell r="H30">
            <v>58.584912190521855</v>
          </cell>
        </row>
        <row r="31">
          <cell r="A31" t="str">
            <v>6 1995</v>
          </cell>
          <cell r="B31">
            <v>6</v>
          </cell>
          <cell r="C31">
            <v>1995</v>
          </cell>
          <cell r="D31" t="str">
            <v>Jun</v>
          </cell>
          <cell r="E31">
            <v>99.6</v>
          </cell>
          <cell r="F31">
            <v>0.996</v>
          </cell>
          <cell r="G31">
            <v>51.852422221434317</v>
          </cell>
          <cell r="H31">
            <v>54.906196992054227</v>
          </cell>
        </row>
        <row r="32">
          <cell r="A32" t="str">
            <v>7 1995</v>
          </cell>
          <cell r="B32">
            <v>7</v>
          </cell>
          <cell r="C32">
            <v>1995</v>
          </cell>
          <cell r="D32" t="str">
            <v>Jul</v>
          </cell>
          <cell r="E32">
            <v>105.8</v>
          </cell>
          <cell r="F32">
            <v>1.0580000000000001</v>
          </cell>
          <cell r="G32">
            <v>52.06066488095815</v>
          </cell>
          <cell r="H32">
            <v>55.126703807283363</v>
          </cell>
        </row>
        <row r="33">
          <cell r="A33" t="str">
            <v>8 1995</v>
          </cell>
          <cell r="B33">
            <v>8</v>
          </cell>
          <cell r="C33">
            <v>1995</v>
          </cell>
          <cell r="D33" t="str">
            <v>Aug</v>
          </cell>
          <cell r="E33">
            <v>123.5</v>
          </cell>
          <cell r="F33">
            <v>1.2350000000000001</v>
          </cell>
          <cell r="G33">
            <v>49.206677581245884</v>
          </cell>
          <cell r="H33">
            <v>52.104634978528694</v>
          </cell>
        </row>
        <row r="34">
          <cell r="A34" t="str">
            <v>9 1995</v>
          </cell>
          <cell r="B34">
            <v>9</v>
          </cell>
          <cell r="C34">
            <v>1995</v>
          </cell>
          <cell r="D34" t="str">
            <v>Sep</v>
          </cell>
          <cell r="E34">
            <v>130.5</v>
          </cell>
          <cell r="F34">
            <v>1.3049999999999999</v>
          </cell>
          <cell r="G34">
            <v>39.843463628539176</v>
          </cell>
          <cell r="H34">
            <v>42.189987836865335</v>
          </cell>
        </row>
        <row r="35">
          <cell r="A35" t="str">
            <v>10 1995</v>
          </cell>
          <cell r="B35">
            <v>10</v>
          </cell>
          <cell r="C35">
            <v>1995</v>
          </cell>
          <cell r="D35" t="str">
            <v>Oct</v>
          </cell>
          <cell r="E35">
            <v>132.9</v>
          </cell>
          <cell r="F35">
            <v>1.329</v>
          </cell>
          <cell r="G35">
            <v>30.531389753669867</v>
          </cell>
          <cell r="H35">
            <v>32.329492595299108</v>
          </cell>
        </row>
        <row r="36">
          <cell r="A36" t="str">
            <v>11 1995</v>
          </cell>
          <cell r="B36">
            <v>11</v>
          </cell>
          <cell r="C36">
            <v>1995</v>
          </cell>
          <cell r="D36" t="str">
            <v>Nov</v>
          </cell>
          <cell r="E36">
            <v>154.69999999999999</v>
          </cell>
          <cell r="F36">
            <v>1.5469999999999999</v>
          </cell>
          <cell r="G36">
            <v>22.973205232257236</v>
          </cell>
          <cell r="H36">
            <v>24.326179529946657</v>
          </cell>
        </row>
        <row r="37">
          <cell r="A37" t="str">
            <v>12 1995</v>
          </cell>
          <cell r="B37">
            <v>12</v>
          </cell>
          <cell r="C37">
            <v>1995</v>
          </cell>
          <cell r="D37" t="str">
            <v>Dec</v>
          </cell>
          <cell r="E37">
            <v>155.69999999999999</v>
          </cell>
          <cell r="F37">
            <v>1.5569999999999999</v>
          </cell>
          <cell r="G37">
            <v>14.850164985298795</v>
          </cell>
          <cell r="H37">
            <v>15.724744363249293</v>
          </cell>
        </row>
        <row r="38">
          <cell r="A38" t="str">
            <v>1 1996</v>
          </cell>
          <cell r="B38">
            <v>1</v>
          </cell>
          <cell r="C38">
            <v>1996</v>
          </cell>
          <cell r="D38" t="str">
            <v>Jan</v>
          </cell>
          <cell r="E38">
            <v>162.5</v>
          </cell>
          <cell r="F38">
            <v>1.625</v>
          </cell>
          <cell r="G38">
            <v>9.5376782179183017</v>
          </cell>
          <cell r="H38">
            <v>10.099386232016245</v>
          </cell>
        </row>
        <row r="39">
          <cell r="A39" t="str">
            <v>2 1996</v>
          </cell>
          <cell r="B39">
            <v>2</v>
          </cell>
          <cell r="C39">
            <v>1996</v>
          </cell>
          <cell r="D39" t="str">
            <v>Feb</v>
          </cell>
          <cell r="E39">
            <v>125</v>
          </cell>
          <cell r="F39">
            <v>1.25</v>
          </cell>
          <cell r="G39">
            <v>5.8693404417958774</v>
          </cell>
          <cell r="H39">
            <v>6.2150069120099971</v>
          </cell>
        </row>
        <row r="40">
          <cell r="A40" t="str">
            <v>3 1996</v>
          </cell>
          <cell r="B40">
            <v>3</v>
          </cell>
          <cell r="C40">
            <v>1996</v>
          </cell>
          <cell r="D40" t="str">
            <v>Mar</v>
          </cell>
          <cell r="E40">
            <v>119.1</v>
          </cell>
          <cell r="F40">
            <v>1.1909999999999998</v>
          </cell>
          <cell r="G40">
            <v>4.6954723534367018</v>
          </cell>
          <cell r="H40">
            <v>4.9720055296079977</v>
          </cell>
        </row>
        <row r="41">
          <cell r="A41" t="str">
            <v>4 1996</v>
          </cell>
          <cell r="B41">
            <v>4</v>
          </cell>
          <cell r="C41">
            <v>1996</v>
          </cell>
          <cell r="D41" t="str">
            <v>Apr</v>
          </cell>
          <cell r="E41">
            <v>114.8</v>
          </cell>
          <cell r="F41">
            <v>1.1479999999999999</v>
          </cell>
          <cell r="G41">
            <v>3.9424620935656609</v>
          </cell>
          <cell r="H41">
            <v>4.1746477998387892</v>
          </cell>
        </row>
        <row r="42">
          <cell r="A42" t="str">
            <v>5 1996</v>
          </cell>
          <cell r="B42">
            <v>5</v>
          </cell>
          <cell r="C42">
            <v>1996</v>
          </cell>
          <cell r="D42" t="str">
            <v>May</v>
          </cell>
          <cell r="E42">
            <v>108.5</v>
          </cell>
          <cell r="F42">
            <v>1.085</v>
          </cell>
          <cell r="G42">
            <v>3.4342004299352449</v>
          </cell>
          <cell r="H42">
            <v>3.6364527873160184</v>
          </cell>
        </row>
        <row r="43">
          <cell r="A43" t="str">
            <v>6 1996</v>
          </cell>
          <cell r="B43">
            <v>6</v>
          </cell>
          <cell r="C43">
            <v>1996</v>
          </cell>
          <cell r="D43" t="str">
            <v>Jun</v>
          </cell>
          <cell r="E43">
            <v>105.4</v>
          </cell>
          <cell r="F43">
            <v>1.054</v>
          </cell>
          <cell r="G43">
            <v>3.1651616865762628</v>
          </cell>
          <cell r="H43">
            <v>3.3515693892313534</v>
          </cell>
        </row>
        <row r="44">
          <cell r="A44" t="str">
            <v>7 1996</v>
          </cell>
          <cell r="B44">
            <v>7</v>
          </cell>
          <cell r="C44">
            <v>1996</v>
          </cell>
          <cell r="D44" t="str">
            <v>Jul</v>
          </cell>
          <cell r="E44">
            <v>103.6</v>
          </cell>
          <cell r="F44">
            <v>1.036</v>
          </cell>
          <cell r="G44">
            <v>3.0029997026340252</v>
          </cell>
          <cell r="H44">
            <v>3.179857105532593</v>
          </cell>
        </row>
        <row r="45">
          <cell r="A45" t="str">
            <v>8 1996</v>
          </cell>
          <cell r="B45">
            <v>8</v>
          </cell>
          <cell r="C45">
            <v>1996</v>
          </cell>
          <cell r="D45" t="str">
            <v>Aug</v>
          </cell>
          <cell r="E45">
            <v>110.3</v>
          </cell>
          <cell r="F45">
            <v>1.103</v>
          </cell>
          <cell r="G45">
            <v>2.8986483616158543</v>
          </cell>
          <cell r="H45">
            <v>3.0693601404754758</v>
          </cell>
        </row>
        <row r="46">
          <cell r="A46" t="str">
            <v>9 1996</v>
          </cell>
          <cell r="B46">
            <v>9</v>
          </cell>
          <cell r="C46">
            <v>1996</v>
          </cell>
          <cell r="D46" t="str">
            <v>Sep</v>
          </cell>
          <cell r="E46">
            <v>109</v>
          </cell>
          <cell r="F46">
            <v>1.0900000000000001</v>
          </cell>
          <cell r="G46">
            <v>2.6279676895882633</v>
          </cell>
          <cell r="H46">
            <v>2.7827381146649826</v>
          </cell>
        </row>
        <row r="47">
          <cell r="A47" t="str">
            <v>10 1996</v>
          </cell>
          <cell r="B47">
            <v>10</v>
          </cell>
          <cell r="C47">
            <v>1996</v>
          </cell>
          <cell r="D47" t="str">
            <v>Oct</v>
          </cell>
          <cell r="E47">
            <v>112</v>
          </cell>
          <cell r="F47">
            <v>1.1200000000000001</v>
          </cell>
          <cell r="G47">
            <v>2.4109795317323517</v>
          </cell>
          <cell r="H47">
            <v>2.5529707473990664</v>
          </cell>
        </row>
        <row r="48">
          <cell r="A48" t="str">
            <v>11 1996</v>
          </cell>
          <cell r="B48">
            <v>11</v>
          </cell>
          <cell r="C48">
            <v>1996</v>
          </cell>
          <cell r="D48" t="str">
            <v>Nov</v>
          </cell>
          <cell r="E48">
            <v>112.8</v>
          </cell>
          <cell r="F48">
            <v>1.1279999999999999</v>
          </cell>
          <cell r="G48">
            <v>2.1526602961895995</v>
          </cell>
          <cell r="H48">
            <v>2.2794381673205946</v>
          </cell>
        </row>
        <row r="49">
          <cell r="A49" t="str">
            <v>12 1996</v>
          </cell>
          <cell r="B49">
            <v>12</v>
          </cell>
          <cell r="C49">
            <v>1996</v>
          </cell>
          <cell r="D49" t="str">
            <v>Dec</v>
          </cell>
          <cell r="E49">
            <v>109.2</v>
          </cell>
          <cell r="F49">
            <v>1.0920000000000001</v>
          </cell>
          <cell r="G49">
            <v>1.9083867874021274</v>
          </cell>
          <cell r="H49">
            <v>2.0207785171281869</v>
          </cell>
        </row>
        <row r="50">
          <cell r="A50" t="str">
            <v>1 1997</v>
          </cell>
          <cell r="B50">
            <v>1</v>
          </cell>
          <cell r="C50">
            <v>1997</v>
          </cell>
          <cell r="D50" t="str">
            <v>Jan</v>
          </cell>
          <cell r="E50">
            <v>106.9</v>
          </cell>
          <cell r="F50">
            <v>1.069</v>
          </cell>
          <cell r="G50">
            <v>1.7476069481704462</v>
          </cell>
          <cell r="H50">
            <v>1.8505297775899145</v>
          </cell>
        </row>
        <row r="51">
          <cell r="A51" t="str">
            <v>2 1997</v>
          </cell>
          <cell r="B51">
            <v>2</v>
          </cell>
          <cell r="C51">
            <v>1997</v>
          </cell>
          <cell r="D51" t="str">
            <v>Feb</v>
          </cell>
          <cell r="E51">
            <v>102.59</v>
          </cell>
          <cell r="F51">
            <v>1.0259</v>
          </cell>
          <cell r="G51">
            <v>1.6348053771472837</v>
          </cell>
          <cell r="H51">
            <v>1.7310849182319126</v>
          </cell>
        </row>
        <row r="52">
          <cell r="A52" t="str">
            <v>3 1997</v>
          </cell>
          <cell r="B52">
            <v>3</v>
          </cell>
          <cell r="C52">
            <v>1997</v>
          </cell>
          <cell r="D52" t="str">
            <v>Mar</v>
          </cell>
          <cell r="E52">
            <v>101.62</v>
          </cell>
          <cell r="F52">
            <v>1.0162</v>
          </cell>
          <cell r="G52">
            <v>1.5935328756674956</v>
          </cell>
          <cell r="H52">
            <v>1.687381731388939</v>
          </cell>
        </row>
        <row r="53">
          <cell r="A53" t="str">
            <v>4 1997</v>
          </cell>
          <cell r="B53">
            <v>4</v>
          </cell>
          <cell r="C53">
            <v>1997</v>
          </cell>
          <cell r="D53" t="str">
            <v>Apr</v>
          </cell>
          <cell r="E53">
            <v>102.5</v>
          </cell>
          <cell r="F53">
            <v>1.0249999999999999</v>
          </cell>
          <cell r="G53">
            <v>1.5681291829044437</v>
          </cell>
          <cell r="H53">
            <v>1.6604819242166295</v>
          </cell>
        </row>
        <row r="54">
          <cell r="A54" t="str">
            <v>5 1997</v>
          </cell>
          <cell r="B54">
            <v>5</v>
          </cell>
          <cell r="C54">
            <v>1997</v>
          </cell>
          <cell r="D54" t="str">
            <v>May</v>
          </cell>
          <cell r="E54">
            <v>102.59</v>
          </cell>
          <cell r="F54">
            <v>1.0259</v>
          </cell>
          <cell r="G54">
            <v>1.529882129662872</v>
          </cell>
          <cell r="H54">
            <v>1.6199823650893947</v>
          </cell>
        </row>
        <row r="55">
          <cell r="A55" t="str">
            <v>6 1997</v>
          </cell>
          <cell r="B55">
            <v>6</v>
          </cell>
          <cell r="C55">
            <v>1997</v>
          </cell>
          <cell r="D55" t="str">
            <v>Jun</v>
          </cell>
          <cell r="E55">
            <v>98.46</v>
          </cell>
          <cell r="F55">
            <v>0.98459999999999992</v>
          </cell>
          <cell r="G55">
            <v>1.4912585336415556</v>
          </cell>
          <cell r="H55">
            <v>1.5790840872301342</v>
          </cell>
        </row>
        <row r="56">
          <cell r="A56" t="str">
            <v>7 1997</v>
          </cell>
          <cell r="B56">
            <v>7</v>
          </cell>
          <cell r="C56">
            <v>1997</v>
          </cell>
          <cell r="D56" t="str">
            <v>Jul</v>
          </cell>
          <cell r="E56">
            <v>97.92</v>
          </cell>
          <cell r="F56">
            <v>0.97920000000000007</v>
          </cell>
          <cell r="G56">
            <v>1.514583113590855</v>
          </cell>
          <cell r="H56">
            <v>1.6037823351920926</v>
          </cell>
        </row>
        <row r="57">
          <cell r="A57" t="str">
            <v>8 1997</v>
          </cell>
          <cell r="B57">
            <v>8</v>
          </cell>
          <cell r="C57">
            <v>1997</v>
          </cell>
          <cell r="D57" t="str">
            <v>Aug</v>
          </cell>
          <cell r="E57">
            <v>100.52</v>
          </cell>
          <cell r="F57">
            <v>1.0051999999999999</v>
          </cell>
          <cell r="G57">
            <v>1.5467556307096149</v>
          </cell>
          <cell r="H57">
            <v>1.6378496070180684</v>
          </cell>
        </row>
        <row r="58">
          <cell r="A58" t="str">
            <v>9 1997</v>
          </cell>
          <cell r="B58">
            <v>9</v>
          </cell>
          <cell r="C58">
            <v>1997</v>
          </cell>
          <cell r="D58" t="str">
            <v>Sep</v>
          </cell>
          <cell r="E58">
            <v>101.27</v>
          </cell>
          <cell r="F58">
            <v>1.0126999999999999</v>
          </cell>
          <cell r="G58">
            <v>1.5387541093410417</v>
          </cell>
          <cell r="H58">
            <v>1.6293768474115287</v>
          </cell>
        </row>
        <row r="59">
          <cell r="A59" t="str">
            <v>10 1997</v>
          </cell>
          <cell r="B59">
            <v>10</v>
          </cell>
          <cell r="C59">
            <v>1997</v>
          </cell>
          <cell r="D59" t="str">
            <v>Oct</v>
          </cell>
          <cell r="E59">
            <v>101.97</v>
          </cell>
          <cell r="F59">
            <v>1.0197000000000001</v>
          </cell>
          <cell r="G59">
            <v>1.5194570053728071</v>
          </cell>
          <cell r="H59">
            <v>1.6089432679090834</v>
          </cell>
        </row>
        <row r="60">
          <cell r="A60" t="str">
            <v>11 1997</v>
          </cell>
          <cell r="B60">
            <v>11</v>
          </cell>
          <cell r="C60">
            <v>1997</v>
          </cell>
          <cell r="D60" t="str">
            <v>Nov</v>
          </cell>
          <cell r="E60">
            <v>100.77</v>
          </cell>
          <cell r="F60">
            <v>1.0077</v>
          </cell>
          <cell r="G60">
            <v>1.4901019960506101</v>
          </cell>
          <cell r="H60">
            <v>1.5778594370001797</v>
          </cell>
        </row>
        <row r="61">
          <cell r="A61" t="str">
            <v>12 1997</v>
          </cell>
          <cell r="B61">
            <v>12</v>
          </cell>
          <cell r="C61">
            <v>1997</v>
          </cell>
          <cell r="D61" t="str">
            <v>Dec</v>
          </cell>
          <cell r="E61">
            <v>102.72</v>
          </cell>
          <cell r="F61">
            <v>1.0271999999999999</v>
          </cell>
          <cell r="G61">
            <v>1.4787158837457677</v>
          </cell>
          <cell r="H61">
            <v>1.5658027557806684</v>
          </cell>
        </row>
        <row r="62">
          <cell r="A62" t="str">
            <v>1 1998</v>
          </cell>
          <cell r="B62">
            <v>1</v>
          </cell>
          <cell r="C62">
            <v>1998</v>
          </cell>
          <cell r="D62" t="str">
            <v>Jan</v>
          </cell>
          <cell r="E62">
            <v>103.6</v>
          </cell>
          <cell r="F62">
            <v>1.036</v>
          </cell>
          <cell r="G62">
            <v>1.439559855671503</v>
          </cell>
          <cell r="H62">
            <v>1.5243406890388129</v>
          </cell>
        </row>
        <row r="63">
          <cell r="A63" t="str">
            <v>2 1998</v>
          </cell>
          <cell r="B63">
            <v>2</v>
          </cell>
          <cell r="C63">
            <v>1998</v>
          </cell>
          <cell r="D63" t="str">
            <v>Feb</v>
          </cell>
          <cell r="E63">
            <v>102.6</v>
          </cell>
          <cell r="F63">
            <v>1.026</v>
          </cell>
          <cell r="G63">
            <v>1.3895365402234585</v>
          </cell>
          <cell r="H63">
            <v>1.4713713214660356</v>
          </cell>
        </row>
        <row r="64">
          <cell r="A64" t="str">
            <v>3 1998</v>
          </cell>
          <cell r="B64">
            <v>3</v>
          </cell>
          <cell r="C64">
            <v>1998</v>
          </cell>
          <cell r="D64" t="str">
            <v>Mar</v>
          </cell>
          <cell r="E64">
            <v>102.1</v>
          </cell>
          <cell r="F64">
            <v>1.0209999999999999</v>
          </cell>
          <cell r="G64">
            <v>1.3543241132782247</v>
          </cell>
          <cell r="H64">
            <v>1.4340851086413602</v>
          </cell>
        </row>
        <row r="65">
          <cell r="A65" t="str">
            <v>4 1998</v>
          </cell>
          <cell r="B65">
            <v>4</v>
          </cell>
          <cell r="C65">
            <v>1998</v>
          </cell>
          <cell r="D65" t="str">
            <v>Apr</v>
          </cell>
          <cell r="E65">
            <v>102.8</v>
          </cell>
          <cell r="F65">
            <v>1.028</v>
          </cell>
          <cell r="G65">
            <v>1.3264682794106022</v>
          </cell>
          <cell r="H65">
            <v>1.4045887449964352</v>
          </cell>
        </row>
        <row r="66">
          <cell r="A66" t="str">
            <v>5 1998</v>
          </cell>
          <cell r="B66">
            <v>5</v>
          </cell>
          <cell r="C66">
            <v>1998</v>
          </cell>
          <cell r="D66" t="str">
            <v>May</v>
          </cell>
          <cell r="E66">
            <v>99.6</v>
          </cell>
          <cell r="F66">
            <v>0.996</v>
          </cell>
          <cell r="G66">
            <v>1.2903387932009749</v>
          </cell>
          <cell r="H66">
            <v>1.3663314640043143</v>
          </cell>
        </row>
        <row r="67">
          <cell r="A67" t="str">
            <v>6 1998</v>
          </cell>
          <cell r="B67">
            <v>6</v>
          </cell>
          <cell r="C67">
            <v>1998</v>
          </cell>
          <cell r="D67" t="str">
            <v>Jun</v>
          </cell>
          <cell r="E67">
            <v>98.7</v>
          </cell>
          <cell r="F67">
            <v>0.98699999999999999</v>
          </cell>
          <cell r="G67">
            <v>1.2955208767078061</v>
          </cell>
          <cell r="H67">
            <v>1.3718187389601548</v>
          </cell>
        </row>
        <row r="68">
          <cell r="A68" t="str">
            <v>7 1998</v>
          </cell>
          <cell r="B68">
            <v>7</v>
          </cell>
          <cell r="C68">
            <v>1998</v>
          </cell>
          <cell r="D68" t="str">
            <v>Jul</v>
          </cell>
          <cell r="E68">
            <v>97.9</v>
          </cell>
          <cell r="F68">
            <v>0.97900000000000009</v>
          </cell>
          <cell r="G68">
            <v>1.3125844748812625</v>
          </cell>
          <cell r="H68">
            <v>1.3898872735158609</v>
          </cell>
        </row>
        <row r="69">
          <cell r="A69" t="str">
            <v>8 1998</v>
          </cell>
          <cell r="B69">
            <v>8</v>
          </cell>
          <cell r="C69">
            <v>1998</v>
          </cell>
          <cell r="D69" t="str">
            <v>Aug</v>
          </cell>
          <cell r="E69">
            <v>99</v>
          </cell>
          <cell r="F69">
            <v>0.99</v>
          </cell>
          <cell r="G69">
            <v>1.3407400152004723</v>
          </cell>
          <cell r="H69">
            <v>1.4197009943982235</v>
          </cell>
        </row>
        <row r="70">
          <cell r="A70" t="str">
            <v>9 1998</v>
          </cell>
          <cell r="B70">
            <v>9</v>
          </cell>
          <cell r="C70">
            <v>1998</v>
          </cell>
          <cell r="D70" t="str">
            <v>Sep</v>
          </cell>
          <cell r="E70">
            <v>101.8</v>
          </cell>
          <cell r="F70">
            <v>1.018</v>
          </cell>
          <cell r="G70">
            <v>1.3542828436368406</v>
          </cell>
          <cell r="H70">
            <v>1.4340414084830539</v>
          </cell>
        </row>
        <row r="71">
          <cell r="A71" t="str">
            <v>10 1998</v>
          </cell>
          <cell r="B71">
            <v>10</v>
          </cell>
          <cell r="C71">
            <v>1998</v>
          </cell>
          <cell r="D71" t="str">
            <v>Oct</v>
          </cell>
          <cell r="E71">
            <v>104.5</v>
          </cell>
          <cell r="F71">
            <v>1.0449999999999999</v>
          </cell>
          <cell r="G71">
            <v>1.3303367815686056</v>
          </cell>
          <cell r="H71">
            <v>1.4086850770953379</v>
          </cell>
        </row>
        <row r="72">
          <cell r="A72" t="str">
            <v>11 1998</v>
          </cell>
          <cell r="B72">
            <v>11</v>
          </cell>
          <cell r="C72">
            <v>1998</v>
          </cell>
          <cell r="D72" t="str">
            <v>Nov</v>
          </cell>
          <cell r="E72">
            <v>101.5</v>
          </cell>
          <cell r="F72">
            <v>1.0149999999999999</v>
          </cell>
          <cell r="G72">
            <v>1.2730495517402924</v>
          </cell>
          <cell r="H72">
            <v>1.3480239972204191</v>
          </cell>
        </row>
        <row r="73">
          <cell r="A73" t="str">
            <v>12 1998</v>
          </cell>
          <cell r="B73">
            <v>12</v>
          </cell>
          <cell r="C73">
            <v>1998</v>
          </cell>
          <cell r="D73" t="str">
            <v>Dec</v>
          </cell>
          <cell r="E73">
            <v>104.4</v>
          </cell>
          <cell r="F73">
            <v>1.044</v>
          </cell>
          <cell r="G73">
            <v>1.2542360115667908</v>
          </cell>
          <cell r="H73">
            <v>1.3281024603156839</v>
          </cell>
        </row>
        <row r="74">
          <cell r="A74" t="str">
            <v>1 1999</v>
          </cell>
          <cell r="B74">
            <v>1</v>
          </cell>
          <cell r="C74">
            <v>1999</v>
          </cell>
          <cell r="D74" t="str">
            <v>Jan</v>
          </cell>
          <cell r="E74">
            <v>104</v>
          </cell>
          <cell r="F74">
            <v>1.04</v>
          </cell>
          <cell r="G74">
            <v>1.2013754900065046</v>
          </cell>
          <cell r="H74">
            <v>1.2721287934058274</v>
          </cell>
        </row>
        <row r="75">
          <cell r="A75" t="str">
            <v>2 1999</v>
          </cell>
          <cell r="B75">
            <v>2</v>
          </cell>
          <cell r="C75">
            <v>1999</v>
          </cell>
          <cell r="D75" t="str">
            <v>Feb</v>
          </cell>
          <cell r="E75">
            <v>102.4</v>
          </cell>
          <cell r="F75">
            <v>1.024</v>
          </cell>
          <cell r="G75">
            <v>1.1551687403908697</v>
          </cell>
          <cell r="H75">
            <v>1.2232007628902186</v>
          </cell>
        </row>
        <row r="76">
          <cell r="A76" t="str">
            <v>3 1999</v>
          </cell>
          <cell r="B76">
            <v>3</v>
          </cell>
          <cell r="C76">
            <v>1999</v>
          </cell>
          <cell r="D76" t="str">
            <v>Mar</v>
          </cell>
          <cell r="E76">
            <v>103.1</v>
          </cell>
          <cell r="F76">
            <v>1.0309999999999999</v>
          </cell>
          <cell r="G76">
            <v>1.1280944730379587</v>
          </cell>
          <cell r="H76">
            <v>1.1945319950099791</v>
          </cell>
        </row>
        <row r="77">
          <cell r="A77" t="str">
            <v>4 1999</v>
          </cell>
          <cell r="B77">
            <v>4</v>
          </cell>
          <cell r="C77">
            <v>1999</v>
          </cell>
          <cell r="D77" t="str">
            <v>Apr</v>
          </cell>
          <cell r="E77">
            <v>103</v>
          </cell>
          <cell r="F77">
            <v>1.03</v>
          </cell>
          <cell r="G77">
            <v>1.0941750465935585</v>
          </cell>
          <cell r="H77">
            <v>1.1586149321144319</v>
          </cell>
        </row>
        <row r="78">
          <cell r="A78" t="str">
            <v>5 1999</v>
          </cell>
          <cell r="B78">
            <v>5</v>
          </cell>
          <cell r="C78">
            <v>1999</v>
          </cell>
          <cell r="D78" t="str">
            <v>May</v>
          </cell>
          <cell r="E78">
            <v>101.8</v>
          </cell>
          <cell r="F78">
            <v>1.018</v>
          </cell>
          <cell r="G78">
            <v>1.062305870479183</v>
          </cell>
          <cell r="H78">
            <v>1.1248688661305164</v>
          </cell>
        </row>
        <row r="79">
          <cell r="A79" t="str">
            <v>6 1999</v>
          </cell>
          <cell r="B79">
            <v>6</v>
          </cell>
          <cell r="C79">
            <v>1999</v>
          </cell>
          <cell r="D79" t="str">
            <v>Jun</v>
          </cell>
          <cell r="E79">
            <v>99.3</v>
          </cell>
          <cell r="F79">
            <v>0.99299999999999999</v>
          </cell>
          <cell r="G79">
            <v>1.0435224660895708</v>
          </cell>
          <cell r="H79">
            <v>1.1049792398138667</v>
          </cell>
        </row>
        <row r="80">
          <cell r="A80" t="str">
            <v>7 1999</v>
          </cell>
          <cell r="B80">
            <v>7</v>
          </cell>
          <cell r="C80">
            <v>1999</v>
          </cell>
          <cell r="D80" t="str">
            <v>Jul</v>
          </cell>
          <cell r="E80">
            <v>99.5</v>
          </cell>
          <cell r="F80">
            <v>0.995</v>
          </cell>
          <cell r="G80">
            <v>1.0508786164044015</v>
          </cell>
          <cell r="H80">
            <v>1.1127686201549514</v>
          </cell>
        </row>
        <row r="81">
          <cell r="A81" t="str">
            <v>8 1999</v>
          </cell>
          <cell r="B81">
            <v>8</v>
          </cell>
          <cell r="C81">
            <v>1999</v>
          </cell>
          <cell r="D81" t="str">
            <v>Aug</v>
          </cell>
          <cell r="E81">
            <v>100.6</v>
          </cell>
          <cell r="F81">
            <v>1.006</v>
          </cell>
          <cell r="G81">
            <v>1.0561594134717602</v>
          </cell>
          <cell r="H81">
            <v>1.1183604222662828</v>
          </cell>
        </row>
        <row r="82">
          <cell r="A82" t="str">
            <v>9 1999</v>
          </cell>
          <cell r="B82">
            <v>9</v>
          </cell>
          <cell r="C82">
            <v>1999</v>
          </cell>
          <cell r="D82" t="str">
            <v>Sep</v>
          </cell>
          <cell r="E82">
            <v>100.6</v>
          </cell>
          <cell r="F82">
            <v>1.006</v>
          </cell>
          <cell r="G82">
            <v>1.0498602519600002</v>
          </cell>
          <cell r="H82">
            <v>1.1116902805827862</v>
          </cell>
        </row>
        <row r="83">
          <cell r="A83" t="str">
            <v>10 1999</v>
          </cell>
          <cell r="B83">
            <v>10</v>
          </cell>
          <cell r="C83">
            <v>1999</v>
          </cell>
          <cell r="D83" t="str">
            <v>Oct</v>
          </cell>
          <cell r="E83">
            <v>101</v>
          </cell>
          <cell r="F83">
            <v>1.01</v>
          </cell>
          <cell r="G83">
            <v>1.0435986600000002</v>
          </cell>
          <cell r="H83">
            <v>1.1050599210564476</v>
          </cell>
        </row>
        <row r="84">
          <cell r="A84" t="str">
            <v>11 1999</v>
          </cell>
          <cell r="B84">
            <v>11</v>
          </cell>
          <cell r="C84">
            <v>1999</v>
          </cell>
          <cell r="D84" t="str">
            <v>Nov</v>
          </cell>
          <cell r="E84">
            <v>101.4</v>
          </cell>
          <cell r="F84">
            <v>1.014</v>
          </cell>
          <cell r="G84">
            <v>1.0332660000000002</v>
          </cell>
          <cell r="H84">
            <v>1.0941187337192551</v>
          </cell>
        </row>
        <row r="85">
          <cell r="A85" t="str">
            <v>12 1999</v>
          </cell>
          <cell r="B85">
            <v>12</v>
          </cell>
          <cell r="C85">
            <v>1999</v>
          </cell>
          <cell r="D85" t="str">
            <v>Dec</v>
          </cell>
          <cell r="E85">
            <v>101.9</v>
          </cell>
          <cell r="F85">
            <v>1.0190000000000001</v>
          </cell>
          <cell r="G85">
            <v>1.0190000000000001</v>
          </cell>
          <cell r="H85">
            <v>1.0790125579085355</v>
          </cell>
        </row>
        <row r="86">
          <cell r="A86" t="str">
            <v>1 2000</v>
          </cell>
          <cell r="B86">
            <v>1</v>
          </cell>
          <cell r="C86">
            <v>2000</v>
          </cell>
          <cell r="D86" t="str">
            <v>Jan</v>
          </cell>
          <cell r="E86">
            <v>100.8</v>
          </cell>
          <cell r="F86">
            <v>1.008</v>
          </cell>
          <cell r="H86">
            <v>1.0588935798906136</v>
          </cell>
        </row>
        <row r="87">
          <cell r="A87" t="str">
            <v>2 2000</v>
          </cell>
          <cell r="B87">
            <v>2</v>
          </cell>
          <cell r="C87">
            <v>2000</v>
          </cell>
          <cell r="D87" t="str">
            <v>Feb</v>
          </cell>
          <cell r="E87">
            <v>100.4</v>
          </cell>
          <cell r="F87">
            <v>1.004</v>
          </cell>
          <cell r="H87">
            <v>1.0504896625898945</v>
          </cell>
        </row>
        <row r="88">
          <cell r="A88" t="str">
            <v>3 2000</v>
          </cell>
          <cell r="B88">
            <v>3</v>
          </cell>
          <cell r="C88">
            <v>2000</v>
          </cell>
          <cell r="D88" t="str">
            <v>Mar</v>
          </cell>
          <cell r="E88">
            <v>100.3</v>
          </cell>
          <cell r="F88">
            <v>1.0029999999999999</v>
          </cell>
          <cell r="H88">
            <v>1.046304444810652</v>
          </cell>
        </row>
        <row r="89">
          <cell r="A89" t="str">
            <v>4 2000</v>
          </cell>
          <cell r="B89">
            <v>4</v>
          </cell>
          <cell r="C89">
            <v>2000</v>
          </cell>
          <cell r="D89" t="str">
            <v>Apr</v>
          </cell>
          <cell r="E89">
            <v>99.6</v>
          </cell>
          <cell r="F89">
            <v>0.996</v>
          </cell>
          <cell r="H89">
            <v>1.0431749200505005</v>
          </cell>
        </row>
        <row r="90">
          <cell r="A90" t="str">
            <v>5 2000</v>
          </cell>
          <cell r="B90">
            <v>5</v>
          </cell>
          <cell r="C90">
            <v>2000</v>
          </cell>
          <cell r="D90" t="str">
            <v>May</v>
          </cell>
          <cell r="E90">
            <v>99.5</v>
          </cell>
          <cell r="F90">
            <v>0.995</v>
          </cell>
          <cell r="H90">
            <v>1.0473643775607435</v>
          </cell>
        </row>
        <row r="91">
          <cell r="A91" t="str">
            <v>6 2000</v>
          </cell>
          <cell r="B91">
            <v>6</v>
          </cell>
          <cell r="C91">
            <v>2000</v>
          </cell>
          <cell r="D91" t="str">
            <v>Jun</v>
          </cell>
          <cell r="E91">
            <v>99.1</v>
          </cell>
          <cell r="F91">
            <v>0.99099999999999999</v>
          </cell>
          <cell r="H91">
            <v>1.0526275151364257</v>
          </cell>
        </row>
        <row r="92">
          <cell r="A92" t="str">
            <v>7 2000</v>
          </cell>
          <cell r="B92">
            <v>7</v>
          </cell>
          <cell r="C92">
            <v>2000</v>
          </cell>
          <cell r="D92" t="str">
            <v>Jul</v>
          </cell>
          <cell r="E92">
            <v>99.4</v>
          </cell>
          <cell r="F92">
            <v>0.99400000000000011</v>
          </cell>
          <cell r="H92">
            <v>1.0621871999358483</v>
          </cell>
        </row>
        <row r="93">
          <cell r="A93" t="str">
            <v>8 2000</v>
          </cell>
          <cell r="B93">
            <v>8</v>
          </cell>
          <cell r="C93">
            <v>2000</v>
          </cell>
          <cell r="D93" t="str">
            <v>Aug</v>
          </cell>
          <cell r="E93">
            <v>100.9</v>
          </cell>
          <cell r="F93">
            <v>1.0090000000000001</v>
          </cell>
          <cell r="H93">
            <v>1.0685987926920002</v>
          </cell>
        </row>
        <row r="94">
          <cell r="A94" t="str">
            <v>9 2000</v>
          </cell>
          <cell r="B94">
            <v>9</v>
          </cell>
          <cell r="C94">
            <v>2000</v>
          </cell>
          <cell r="D94" t="str">
            <v>Sep</v>
          </cell>
          <cell r="E94">
            <v>101.7</v>
          </cell>
          <cell r="F94">
            <v>1.0170000000000001</v>
          </cell>
          <cell r="H94">
            <v>1.059067188</v>
          </cell>
        </row>
        <row r="95">
          <cell r="A95" t="str">
            <v>10 2000</v>
          </cell>
          <cell r="B95">
            <v>10</v>
          </cell>
          <cell r="C95">
            <v>2000</v>
          </cell>
          <cell r="D95" t="str">
            <v>Oct</v>
          </cell>
          <cell r="E95">
            <v>102.8</v>
          </cell>
          <cell r="F95">
            <v>1.028</v>
          </cell>
          <cell r="H95">
            <v>1.041364</v>
          </cell>
        </row>
        <row r="96">
          <cell r="A96" t="str">
            <v>11 2000</v>
          </cell>
          <cell r="B96">
            <v>11</v>
          </cell>
          <cell r="C96">
            <v>2000</v>
          </cell>
          <cell r="D96" t="str">
            <v>Nov</v>
          </cell>
          <cell r="E96">
            <v>101.3</v>
          </cell>
          <cell r="F96">
            <v>1.0129999999999999</v>
          </cell>
          <cell r="H96">
            <v>1.0129999999999999</v>
          </cell>
        </row>
        <row r="97">
          <cell r="A97" t="str">
            <v>12 2000</v>
          </cell>
          <cell r="B97">
            <v>12</v>
          </cell>
          <cell r="C97">
            <v>2000</v>
          </cell>
          <cell r="D97" t="str">
            <v>Dec</v>
          </cell>
          <cell r="E97">
            <v>101.4</v>
          </cell>
          <cell r="F97">
            <v>1.014</v>
          </cell>
          <cell r="H97">
            <v>1</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ow r="1">
          <cell r="A1" t="str">
            <v>Code</v>
          </cell>
        </row>
      </sheetData>
      <sheetData sheetId="64">
        <row r="1">
          <cell r="A1" t="str">
            <v>Code</v>
          </cell>
        </row>
      </sheetData>
      <sheetData sheetId="65">
        <row r="1">
          <cell r="A1" t="str">
            <v>Code</v>
          </cell>
        </row>
      </sheetData>
      <sheetData sheetId="66">
        <row r="1">
          <cell r="A1" t="str">
            <v>Code</v>
          </cell>
        </row>
      </sheetData>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
          <cell r="A1" t="str">
            <v>Code</v>
          </cell>
        </row>
      </sheetData>
      <sheetData sheetId="84">
        <row r="1">
          <cell r="A1" t="str">
            <v>Code</v>
          </cell>
        </row>
      </sheetData>
      <sheetData sheetId="85">
        <row r="1">
          <cell r="A1" t="str">
            <v>Code</v>
          </cell>
        </row>
      </sheetData>
      <sheetData sheetId="86">
        <row r="1">
          <cell r="A1" t="str">
            <v>Code</v>
          </cell>
        </row>
      </sheetData>
      <sheetData sheetId="87">
        <row r="1">
          <cell r="A1" t="str">
            <v>Code</v>
          </cell>
        </row>
      </sheetData>
      <sheetData sheetId="88">
        <row r="1">
          <cell r="A1" t="str">
            <v>Code</v>
          </cell>
        </row>
      </sheetData>
      <sheetData sheetId="89"/>
      <sheetData sheetId="90"/>
      <sheetData sheetId="9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Operating statement_IK_Pg 1_3"/>
      <sheetName val="VCOST_2003_Pg4_5"/>
      <sheetName val="YIELD_2001_2003_Pg6"/>
      <sheetName val="Variance Bridge_Pg7"/>
      <sheetName val="July_03_Pg8"/>
      <sheetName val="July_03_Pg9"/>
      <sheetName val="July_03_Pg10"/>
      <sheetName val="YTD_June_Pg11"/>
      <sheetName val="YTD_June_Pg12"/>
      <sheetName val="YTD_June_Pg7"/>
      <sheetName val="Qtr_2_Pg14"/>
      <sheetName val="Qtr_2_Pg15"/>
      <sheetName val="Qtr_2_Pg16"/>
      <sheetName val="Qtr_1_Pg17"/>
      <sheetName val="Qtr_1_Pg18"/>
      <sheetName val="Qtr_1_Pg19"/>
      <sheetName val="Fixed costs 2003_Pg20_28"/>
      <sheetName val="ironore_coal_29"/>
      <sheetName val="Ispat service_Pg30"/>
      <sheetName val="Inventory_input_Pg31"/>
      <sheetName val="Inv Value_Pg32"/>
      <sheetName val="Inv Quantity_Pg33"/>
      <sheetName val="Inv Rate_Pg34"/>
      <sheetName val="Ap_input_35"/>
      <sheetName val="AR_input_36"/>
      <sheetName val="Actuals Input"/>
      <sheetName val="CPI"/>
      <sheetName val="123100 O&amp;G Assets"/>
      <sheetName val="153541"/>
      <sheetName val="U201"/>
      <sheetName val="Выбор"/>
      <sheetName val="ARY tolf"/>
      <sheetName val="Interco payables&amp;receivables"/>
      <sheetName val="I. Прогноз доходов"/>
      <sheetName val="Статьи"/>
      <sheetName val="GAAP TB 30.09.01  detail p&amp;l"/>
      <sheetName val="Sheet6"/>
      <sheetName val="Variance Analysis_VC_Ytd aug 20"/>
      <sheetName val="2 спец затраты-себестоимость"/>
      <sheetName val="Post Frac"/>
      <sheetName val="IPR"/>
      <sheetName val="std tabel"/>
      <sheetName val="Operating_statement_IK_Pg_1_3"/>
      <sheetName val="Variance_Bridge_Pg7"/>
      <sheetName val="Fixed_costs_2003_Pg20_28"/>
      <sheetName val="Ispat_service_Pg30"/>
      <sheetName val="Inv_Value_Pg32"/>
      <sheetName val="Inv_Quantity_Pg33"/>
      <sheetName val="Inv_Rate_Pg34"/>
      <sheetName val="Actuals_Input"/>
      <sheetName val="Sch9  Guarantees"/>
      <sheetName val="Common"/>
      <sheetName val="OPEX&amp;FIN"/>
      <sheetName val="Precios"/>
      <sheetName val="1NK"/>
      <sheetName val="N_SVOD"/>
      <sheetName val="KAZAK RECO ST 99"/>
      <sheetName val="EBGIFRS"/>
      <sheetName val="EBI"/>
      <sheetName val="Tariffs"/>
      <sheetName val="123100_O&amp;G_Assets"/>
      <sheetName val="ARY_tolf"/>
      <sheetName val="Interco_payables&amp;receivables"/>
      <sheetName val="I__Прогноз_доходов"/>
      <sheetName val="GAAP_TB_30_09_01__detail_p&amp;l"/>
      <sheetName val="Post_Frac"/>
      <sheetName val="Variance_Analysis_VC_Ytd_aug_20"/>
      <sheetName val="Profit &amp; Loss Total"/>
      <sheetName val="Перечень связанных сторон"/>
      <sheetName val="Sensitivity"/>
      <sheetName val="GiaVL"/>
      <sheetName val="Sch17  Guarantees"/>
      <sheetName val="Too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Profit &amp; Loss Total"/>
      <sheetName val="P&amp;L Internal"/>
      <sheetName val="Balance Sheet"/>
      <sheetName val="Revenues by product"/>
      <sheetName val="Expenses by product "/>
      <sheetName val="BS Internal"/>
      <sheetName val="Monthly reporting"/>
      <sheetName val="Quartely reporting"/>
      <sheetName val="Annual reporting"/>
      <sheetName val="budget.month p&amp;l"/>
      <sheetName val="budget.cumulative p&amp;l"/>
      <sheetName val="budget BS"/>
      <sheetName val="факт 2005 г."/>
      <sheetName val="Profit _ Loss Total"/>
      <sheetName val="факт 2005 г_"/>
      <sheetName val="KAZAK RECO ST 99"/>
      <sheetName val="5"/>
      <sheetName val="TB"/>
      <sheetName val="PR CN"/>
      <sheetName val="U2.2 Себ-ть"/>
      <sheetName val="ШК"/>
      <sheetName val="АЗФ"/>
      <sheetName val="АК"/>
      <sheetName val="Актюбе"/>
      <sheetName val="ССГПО"/>
      <sheetName val="Loaded"/>
      <sheetName val="Rates"/>
      <sheetName val="AR Drop Downs"/>
      <sheetName val="Non-Statistical Sampling"/>
      <sheetName val="Курс валют"/>
      <sheetName val="Macro1"/>
      <sheetName val="Сводка по ПН"/>
      <sheetName val="Links"/>
      <sheetName val="2g FX sensitivities"/>
      <sheetName val="Статьи"/>
      <sheetName val="Lookup"/>
      <sheetName val="DRILL"/>
      <sheetName val="ToD"/>
      <sheetName val="@WACC"/>
      <sheetName val="TB 2005"/>
      <sheetName val="Добыча нефти4"/>
      <sheetName val="поставка сравн13"/>
      <sheetName val="МО 0012"/>
      <sheetName val="Prelim Cost"/>
      <sheetName val="2210900-Aug"/>
      <sheetName val="Book Adjustments"/>
      <sheetName val="Setka"/>
      <sheetName val="Sheet1"/>
      <sheetName val="name"/>
      <sheetName val=""/>
      <sheetName val="FES"/>
      <sheetName val="RP_new str for 2014"/>
      <sheetName val="СТО"/>
      <sheetName val="2014"/>
      <sheetName val="TS Group"/>
      <sheetName val="CAPEX_quick-reference guide"/>
      <sheetName val="Master Sheet"/>
      <sheetName val="Purchasing groups"/>
      <sheetName val="List не удалять!"/>
      <sheetName val="Лист1"/>
      <sheetName val="Data in dropdown lists"/>
      <sheetName val="Purchasing group"/>
      <sheetName val="Capex definitions"/>
      <sheetName val="Data"/>
      <sheetName val="БП "/>
      <sheetName val="???? 2005 ?."/>
      <sheetName val="FX&amp;database"/>
      <sheetName val="Bill of Quantities"/>
      <sheetName val="Commitment_20_12_2020_SoK"/>
      <sheetName val="из сем"/>
      <sheetName val="1NK"/>
      <sheetName val="t0_name"/>
      <sheetName val="PBC_Cut-off"/>
      <sheetName val="PAR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K"/>
      <sheetName val="ToDo"/>
      <sheetName val="FSL"/>
      <sheetName val="UV"/>
      <sheetName val="UV-1"/>
      <sheetName val="UV-2"/>
      <sheetName val="Z"/>
      <sheetName val="Z-1"/>
      <sheetName val="Z-2"/>
      <sheetName val="Z-3"/>
      <sheetName val="ZZ"/>
      <sheetName val="10"/>
      <sheetName val="15"/>
      <sheetName val="20"/>
      <sheetName val="20-1"/>
      <sheetName val="25"/>
      <sheetName val="25-1"/>
      <sheetName val="30"/>
      <sheetName val="30-1"/>
      <sheetName val="30-2"/>
      <sheetName val="PYTB"/>
      <sheetName val="Settings"/>
      <sheetName val="July_03_Pg8"/>
      <sheetName val="PBC_Cut-off"/>
      <sheetName val="Выбор"/>
      <sheetName val="Budget"/>
      <sheetName val="Prices"/>
      <sheetName val="cant sim"/>
      <sheetName val="Product Assumptions"/>
      <sheetName val="Счет-ф"/>
      <sheetName val="PLAC"/>
      <sheetName val="#ССЫЛКА"/>
      <sheetName val="Anlagevermögen"/>
      <sheetName val="XLR_NoRangeSheet"/>
      <sheetName val="Планы"/>
      <sheetName val="Anlageverm?gen"/>
      <sheetName val="Перечень связанных сторон"/>
      <sheetName val="02"/>
      <sheetName val="CPI"/>
      <sheetName val="Статьи"/>
      <sheetName val="FSL KZT"/>
      <sheetName val="Product_Assumptions"/>
      <sheetName val="Лист3"/>
      <sheetName val="SMSTemp"/>
      <sheetName val="std tabel"/>
      <sheetName val="fish"/>
      <sheetName val="Links"/>
      <sheetName val="Lead"/>
      <sheetName val="Store"/>
      <sheetName val="26.Prepaid expenses"/>
      <sheetName val="GAAP TB 30.09.01  detail p&amp;l"/>
      <sheetName val="Общая_информация"/>
      <sheetName val="Анализ закл. работ"/>
      <sheetName val="Const"/>
      <sheetName val="Assumptions"/>
      <sheetName val="3.3. Inventories"/>
      <sheetName val="2.2 ОтклОТМ"/>
      <sheetName val="1.3.2 ОТМ"/>
      <sheetName val="Предпр"/>
      <sheetName val="ЦентрЗатр"/>
      <sheetName val="ЕдИзм"/>
      <sheetName val="Anlageverm_gen"/>
      <sheetName val="W-60"/>
      <sheetName val="Cover sheet"/>
      <sheetName val="Post Frac"/>
      <sheetName val="IPR"/>
      <sheetName val="KCC"/>
      <sheetName val="1997 fin. res."/>
      <sheetName val="ОборБалФормОтч"/>
      <sheetName val="Перечень"/>
      <sheetName val="Charts"/>
      <sheetName val="CRUDE 2008"/>
      <sheetName val="CaratPrévisions "/>
      <sheetName val="CaratRM99Division "/>
      <sheetName val="CaratRMDivision"/>
      <sheetName val="CaratRSBDivision"/>
      <sheetName val="Выбор сценария"/>
      <sheetName val="Структура групп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 xml:space="preserve">Account Number </v>
          </cell>
          <cell r="B1" t="str">
            <v>Unadjusted 9/30/00</v>
          </cell>
        </row>
        <row r="2">
          <cell r="A2" t="str">
            <v>1110-400</v>
          </cell>
          <cell r="B2">
            <v>625.77</v>
          </cell>
        </row>
        <row r="3">
          <cell r="A3" t="str">
            <v>1111-100</v>
          </cell>
          <cell r="B3">
            <v>2136.91</v>
          </cell>
        </row>
        <row r="4">
          <cell r="A4" t="str">
            <v>1111-500</v>
          </cell>
          <cell r="B4">
            <v>20104.759999999998</v>
          </cell>
        </row>
        <row r="5">
          <cell r="A5" t="str">
            <v>1111-800</v>
          </cell>
          <cell r="B5">
            <v>23415.119999999999</v>
          </cell>
        </row>
        <row r="6">
          <cell r="A6" t="str">
            <v>1112-500</v>
          </cell>
          <cell r="B6">
            <v>69993.539999999994</v>
          </cell>
        </row>
        <row r="7">
          <cell r="A7" t="str">
            <v>1113-400</v>
          </cell>
          <cell r="B7">
            <v>1578.97</v>
          </cell>
        </row>
        <row r="8">
          <cell r="A8" t="str">
            <v>1115-100</v>
          </cell>
          <cell r="B8">
            <v>309513.21999999997</v>
          </cell>
        </row>
        <row r="9">
          <cell r="A9" t="str">
            <v>1115-500</v>
          </cell>
          <cell r="B9">
            <v>497016.88</v>
          </cell>
        </row>
        <row r="10">
          <cell r="A10" t="str">
            <v>1115-600</v>
          </cell>
          <cell r="B10">
            <v>0</v>
          </cell>
        </row>
        <row r="11">
          <cell r="A11" t="str">
            <v>1115-800</v>
          </cell>
          <cell r="B11">
            <v>8861.43</v>
          </cell>
        </row>
        <row r="12">
          <cell r="A12" t="str">
            <v>1116-500</v>
          </cell>
          <cell r="B12">
            <v>621247.99</v>
          </cell>
        </row>
        <row r="13">
          <cell r="A13" t="str">
            <v>1116-800</v>
          </cell>
          <cell r="B13">
            <v>0</v>
          </cell>
        </row>
        <row r="14">
          <cell r="A14" t="str">
            <v>1118-900</v>
          </cell>
          <cell r="B14">
            <v>702.1</v>
          </cell>
        </row>
        <row r="15">
          <cell r="A15" t="str">
            <v>1119-600</v>
          </cell>
          <cell r="B15">
            <v>136570.79999999999</v>
          </cell>
        </row>
        <row r="16">
          <cell r="A16" t="str">
            <v>1119-900</v>
          </cell>
          <cell r="B16">
            <v>26245.09</v>
          </cell>
        </row>
        <row r="17">
          <cell r="A17" t="str">
            <v>1120-600</v>
          </cell>
          <cell r="B17">
            <v>2.68</v>
          </cell>
        </row>
        <row r="18">
          <cell r="A18" t="str">
            <v>1121-500</v>
          </cell>
          <cell r="B18">
            <v>0</v>
          </cell>
        </row>
        <row r="19">
          <cell r="A19" t="str">
            <v>1130-600</v>
          </cell>
          <cell r="B19">
            <v>0</v>
          </cell>
        </row>
        <row r="20">
          <cell r="A20" t="str">
            <v>1135-600</v>
          </cell>
          <cell r="B20">
            <v>33727.300000000003</v>
          </cell>
        </row>
        <row r="21">
          <cell r="A21" t="str">
            <v>1135-610</v>
          </cell>
          <cell r="B21">
            <v>0</v>
          </cell>
        </row>
        <row r="22">
          <cell r="A22" t="str">
            <v>1136-600</v>
          </cell>
          <cell r="B22">
            <v>9649.4699999999993</v>
          </cell>
        </row>
        <row r="23">
          <cell r="A23" t="str">
            <v>1136-610</v>
          </cell>
          <cell r="B23">
            <v>0</v>
          </cell>
        </row>
        <row r="24">
          <cell r="A24" t="str">
            <v>1137-600</v>
          </cell>
          <cell r="B24">
            <v>0</v>
          </cell>
        </row>
        <row r="25">
          <cell r="A25" t="str">
            <v>1137-610</v>
          </cell>
          <cell r="B25">
            <v>0</v>
          </cell>
        </row>
        <row r="26">
          <cell r="A26" t="str">
            <v>1138-600</v>
          </cell>
          <cell r="B26">
            <v>0</v>
          </cell>
        </row>
        <row r="27">
          <cell r="A27" t="str">
            <v>1139-600</v>
          </cell>
          <cell r="B27">
            <v>0</v>
          </cell>
        </row>
        <row r="28">
          <cell r="A28" t="str">
            <v>1140-400</v>
          </cell>
          <cell r="B28">
            <v>5949.61</v>
          </cell>
        </row>
        <row r="29">
          <cell r="A29" t="str">
            <v>1140-500</v>
          </cell>
          <cell r="B29">
            <v>0</v>
          </cell>
        </row>
        <row r="30">
          <cell r="A30" t="str">
            <v>1141-400</v>
          </cell>
          <cell r="B30">
            <v>145921.07</v>
          </cell>
        </row>
        <row r="31">
          <cell r="A31" t="str">
            <v>1141-500</v>
          </cell>
          <cell r="B31">
            <v>0</v>
          </cell>
        </row>
        <row r="32">
          <cell r="A32" t="str">
            <v>1142-400</v>
          </cell>
          <cell r="B32">
            <v>1429.39</v>
          </cell>
        </row>
        <row r="33">
          <cell r="A33" t="str">
            <v>1150-400</v>
          </cell>
          <cell r="B33">
            <v>137554.92000000001</v>
          </cell>
        </row>
        <row r="34">
          <cell r="A34" t="str">
            <v>1151-400</v>
          </cell>
          <cell r="B34">
            <v>0</v>
          </cell>
        </row>
        <row r="35">
          <cell r="A35" t="str">
            <v>1153-500</v>
          </cell>
          <cell r="B35">
            <v>163263.21</v>
          </cell>
        </row>
        <row r="36">
          <cell r="A36" t="str">
            <v>1154-500</v>
          </cell>
          <cell r="B36">
            <v>0</v>
          </cell>
        </row>
        <row r="37">
          <cell r="A37" t="str">
            <v>1155-500</v>
          </cell>
          <cell r="B37">
            <v>41164</v>
          </cell>
        </row>
        <row r="38">
          <cell r="A38" t="str">
            <v>1156-500</v>
          </cell>
          <cell r="B38">
            <v>321546.7</v>
          </cell>
        </row>
        <row r="39">
          <cell r="A39" t="str">
            <v>1159-600</v>
          </cell>
          <cell r="B39">
            <v>0</v>
          </cell>
        </row>
        <row r="40">
          <cell r="A40" t="str">
            <v>1160-400</v>
          </cell>
          <cell r="B40">
            <v>92241.89</v>
          </cell>
        </row>
        <row r="41">
          <cell r="A41" t="str">
            <v>1160-600</v>
          </cell>
          <cell r="B41">
            <v>1154.94</v>
          </cell>
        </row>
        <row r="42">
          <cell r="A42" t="str">
            <v>1162-600</v>
          </cell>
          <cell r="B42">
            <v>1532.22</v>
          </cell>
        </row>
        <row r="43">
          <cell r="A43" t="str">
            <v>1164-600</v>
          </cell>
          <cell r="B43">
            <v>140.44999999999999</v>
          </cell>
        </row>
        <row r="44">
          <cell r="A44" t="str">
            <v>1167-600</v>
          </cell>
          <cell r="B44">
            <v>1563.51</v>
          </cell>
        </row>
        <row r="45">
          <cell r="A45" t="str">
            <v>1170-600</v>
          </cell>
          <cell r="B45">
            <v>7591.42</v>
          </cell>
        </row>
        <row r="46">
          <cell r="A46" t="str">
            <v>1172-600</v>
          </cell>
          <cell r="B46">
            <v>6437.73</v>
          </cell>
        </row>
        <row r="47">
          <cell r="A47" t="str">
            <v>1173-600</v>
          </cell>
          <cell r="B47">
            <v>0</v>
          </cell>
        </row>
        <row r="48">
          <cell r="A48" t="str">
            <v>1174-600</v>
          </cell>
          <cell r="B48">
            <v>182.76</v>
          </cell>
        </row>
        <row r="49">
          <cell r="A49" t="str">
            <v>1175-800</v>
          </cell>
          <cell r="B49">
            <v>24920.13</v>
          </cell>
        </row>
        <row r="50">
          <cell r="A50" t="str">
            <v>1176-800</v>
          </cell>
          <cell r="B50">
            <v>0</v>
          </cell>
        </row>
        <row r="51">
          <cell r="A51" t="str">
            <v>1185-800</v>
          </cell>
          <cell r="B51">
            <v>20379.23</v>
          </cell>
        </row>
        <row r="52">
          <cell r="A52" t="str">
            <v>1186-500</v>
          </cell>
          <cell r="B52">
            <v>0</v>
          </cell>
        </row>
        <row r="53">
          <cell r="A53" t="str">
            <v>1186-800</v>
          </cell>
          <cell r="B53">
            <v>0</v>
          </cell>
        </row>
        <row r="54">
          <cell r="A54" t="str">
            <v>1189-500</v>
          </cell>
          <cell r="B54">
            <v>0</v>
          </cell>
        </row>
        <row r="55">
          <cell r="A55" t="str">
            <v>1191-400</v>
          </cell>
          <cell r="B55">
            <v>24359.45</v>
          </cell>
        </row>
        <row r="56">
          <cell r="A56" t="str">
            <v>1192-400</v>
          </cell>
          <cell r="B56">
            <v>37790.32</v>
          </cell>
        </row>
        <row r="57">
          <cell r="A57" t="str">
            <v>1193-800</v>
          </cell>
          <cell r="B57">
            <v>0</v>
          </cell>
        </row>
        <row r="58">
          <cell r="A58" t="str">
            <v>1194-800</v>
          </cell>
          <cell r="B58">
            <v>0</v>
          </cell>
        </row>
        <row r="59">
          <cell r="A59" t="str">
            <v>1195-800</v>
          </cell>
          <cell r="B59">
            <v>0</v>
          </cell>
        </row>
        <row r="60">
          <cell r="A60" t="str">
            <v>1196-800</v>
          </cell>
          <cell r="B60">
            <v>0</v>
          </cell>
        </row>
        <row r="61">
          <cell r="A61" t="str">
            <v>1197-800</v>
          </cell>
          <cell r="B61">
            <v>7915.5</v>
          </cell>
        </row>
        <row r="62">
          <cell r="A62" t="str">
            <v>1198-800</v>
          </cell>
          <cell r="B62">
            <v>150508.47</v>
          </cell>
        </row>
        <row r="63">
          <cell r="A63" t="str">
            <v>1199-800</v>
          </cell>
          <cell r="B63">
            <v>0</v>
          </cell>
        </row>
        <row r="64">
          <cell r="A64" t="str">
            <v>1199-900</v>
          </cell>
          <cell r="B64">
            <v>22171.7</v>
          </cell>
        </row>
        <row r="65">
          <cell r="A65" t="str">
            <v>1200-800</v>
          </cell>
          <cell r="B65">
            <v>0</v>
          </cell>
        </row>
        <row r="66">
          <cell r="A66" t="str">
            <v>1201-900</v>
          </cell>
          <cell r="B66">
            <v>105.43</v>
          </cell>
        </row>
        <row r="67">
          <cell r="A67" t="str">
            <v>1202-800</v>
          </cell>
          <cell r="B67">
            <v>11957.9</v>
          </cell>
        </row>
        <row r="68">
          <cell r="A68" t="str">
            <v>1203-800</v>
          </cell>
          <cell r="B68">
            <v>19034.580000000002</v>
          </cell>
        </row>
        <row r="69">
          <cell r="A69" t="str">
            <v>1204-800</v>
          </cell>
          <cell r="B69">
            <v>0</v>
          </cell>
        </row>
        <row r="70">
          <cell r="A70" t="str">
            <v>1205-900</v>
          </cell>
          <cell r="B70">
            <v>351.18</v>
          </cell>
        </row>
        <row r="71">
          <cell r="A71" t="str">
            <v>1206-900</v>
          </cell>
          <cell r="B71">
            <v>0</v>
          </cell>
        </row>
        <row r="72">
          <cell r="A72" t="str">
            <v>1225-500</v>
          </cell>
          <cell r="B72">
            <v>-660187.89</v>
          </cell>
        </row>
        <row r="73">
          <cell r="A73" t="str">
            <v>1230-100</v>
          </cell>
          <cell r="B73">
            <v>3300000</v>
          </cell>
        </row>
        <row r="74">
          <cell r="A74" t="str">
            <v>1240-100</v>
          </cell>
          <cell r="B74">
            <v>66938.27</v>
          </cell>
        </row>
        <row r="75">
          <cell r="A75" t="str">
            <v>1310-100</v>
          </cell>
          <cell r="B75">
            <v>500</v>
          </cell>
        </row>
        <row r="76">
          <cell r="A76" t="str">
            <v>1310-200</v>
          </cell>
          <cell r="B76">
            <v>10000</v>
          </cell>
        </row>
        <row r="77">
          <cell r="A77" t="str">
            <v>1310-400</v>
          </cell>
          <cell r="B77">
            <v>983.03</v>
          </cell>
        </row>
        <row r="78">
          <cell r="A78" t="str">
            <v>1310-500</v>
          </cell>
          <cell r="B78">
            <v>214.76</v>
          </cell>
        </row>
        <row r="79">
          <cell r="A79" t="str">
            <v>1310-600</v>
          </cell>
          <cell r="B79">
            <v>4480</v>
          </cell>
        </row>
        <row r="80">
          <cell r="A80" t="str">
            <v>1310-800</v>
          </cell>
          <cell r="B80">
            <v>130.88999999999999</v>
          </cell>
        </row>
        <row r="81">
          <cell r="A81" t="str">
            <v>1310-900</v>
          </cell>
          <cell r="B81">
            <v>112</v>
          </cell>
        </row>
        <row r="82">
          <cell r="A82" t="str">
            <v>1310-910</v>
          </cell>
          <cell r="B82">
            <v>2577</v>
          </cell>
        </row>
        <row r="83">
          <cell r="A83" t="str">
            <v>1315-400</v>
          </cell>
          <cell r="B83">
            <v>-260</v>
          </cell>
        </row>
        <row r="84">
          <cell r="A84" t="str">
            <v>1315-500</v>
          </cell>
          <cell r="B84">
            <v>5117.29</v>
          </cell>
        </row>
        <row r="85">
          <cell r="A85" t="str">
            <v>1315-600</v>
          </cell>
          <cell r="B85">
            <v>2940.93</v>
          </cell>
        </row>
        <row r="86">
          <cell r="A86" t="str">
            <v>1315-610</v>
          </cell>
          <cell r="B86">
            <v>0</v>
          </cell>
        </row>
        <row r="87">
          <cell r="A87" t="str">
            <v>1315-800</v>
          </cell>
          <cell r="B87">
            <v>17.57</v>
          </cell>
        </row>
        <row r="88">
          <cell r="A88" t="str">
            <v>1315-900</v>
          </cell>
          <cell r="B88">
            <v>971.31</v>
          </cell>
        </row>
        <row r="89">
          <cell r="A89" t="str">
            <v>1315-910</v>
          </cell>
          <cell r="B89">
            <v>433.92</v>
          </cell>
        </row>
        <row r="90">
          <cell r="A90" t="str">
            <v>1320-100</v>
          </cell>
          <cell r="B90">
            <v>0</v>
          </cell>
        </row>
        <row r="91">
          <cell r="A91" t="str">
            <v>1320-200</v>
          </cell>
          <cell r="B91">
            <v>0</v>
          </cell>
        </row>
        <row r="92">
          <cell r="A92" t="str">
            <v>1320-400</v>
          </cell>
          <cell r="B92">
            <v>2799.26</v>
          </cell>
        </row>
        <row r="93">
          <cell r="A93" t="str">
            <v>1320-500</v>
          </cell>
          <cell r="B93">
            <v>3514.85</v>
          </cell>
        </row>
        <row r="94">
          <cell r="A94" t="str">
            <v>1320-600</v>
          </cell>
          <cell r="B94">
            <v>14594.76</v>
          </cell>
        </row>
        <row r="95">
          <cell r="A95" t="str">
            <v>1320-800</v>
          </cell>
          <cell r="B95">
            <v>55.97</v>
          </cell>
        </row>
        <row r="96">
          <cell r="A96" t="str">
            <v>1320-900</v>
          </cell>
          <cell r="B96">
            <v>62.5</v>
          </cell>
        </row>
        <row r="97">
          <cell r="A97" t="str">
            <v>1320-910</v>
          </cell>
          <cell r="B97">
            <v>291.67</v>
          </cell>
        </row>
        <row r="98">
          <cell r="A98" t="str">
            <v>1325-500</v>
          </cell>
          <cell r="B98">
            <v>71.42</v>
          </cell>
        </row>
        <row r="99">
          <cell r="A99" t="str">
            <v>1325-600</v>
          </cell>
          <cell r="B99">
            <v>16199.98</v>
          </cell>
        </row>
        <row r="100">
          <cell r="A100" t="str">
            <v>1325-800</v>
          </cell>
          <cell r="B100">
            <v>-15.66</v>
          </cell>
        </row>
        <row r="101">
          <cell r="A101" t="str">
            <v>1330-400</v>
          </cell>
          <cell r="B101">
            <v>3649.92</v>
          </cell>
        </row>
        <row r="102">
          <cell r="A102" t="str">
            <v>1330-600</v>
          </cell>
          <cell r="B102">
            <v>10795</v>
          </cell>
        </row>
        <row r="103">
          <cell r="A103" t="str">
            <v>1330-800</v>
          </cell>
          <cell r="B103">
            <v>527.89</v>
          </cell>
        </row>
        <row r="104">
          <cell r="A104" t="str">
            <v>1330-900</v>
          </cell>
          <cell r="B104">
            <v>37.5</v>
          </cell>
        </row>
        <row r="105">
          <cell r="A105" t="str">
            <v>1330-910</v>
          </cell>
          <cell r="B105">
            <v>270</v>
          </cell>
        </row>
        <row r="106">
          <cell r="A106" t="str">
            <v>1335-600</v>
          </cell>
          <cell r="B106">
            <v>-70</v>
          </cell>
        </row>
        <row r="107">
          <cell r="A107" t="str">
            <v>1335-900</v>
          </cell>
          <cell r="B107">
            <v>75.900000000000006</v>
          </cell>
        </row>
        <row r="108">
          <cell r="A108" t="str">
            <v>1335-910</v>
          </cell>
          <cell r="B108">
            <v>216.3</v>
          </cell>
        </row>
        <row r="109">
          <cell r="A109" t="str">
            <v>1340-400</v>
          </cell>
          <cell r="B109">
            <v>0</v>
          </cell>
        </row>
        <row r="110">
          <cell r="A110" t="str">
            <v>1345-400</v>
          </cell>
          <cell r="B110">
            <v>2018</v>
          </cell>
        </row>
        <row r="111">
          <cell r="A111" t="str">
            <v>1345-500</v>
          </cell>
          <cell r="B111">
            <v>2994</v>
          </cell>
        </row>
        <row r="112">
          <cell r="A112" t="str">
            <v>1345-600</v>
          </cell>
          <cell r="B112">
            <v>0</v>
          </cell>
        </row>
        <row r="113">
          <cell r="A113" t="str">
            <v>1345-800</v>
          </cell>
          <cell r="B113">
            <v>190</v>
          </cell>
        </row>
        <row r="114">
          <cell r="A114" t="str">
            <v>1345-900</v>
          </cell>
          <cell r="B114">
            <v>3215</v>
          </cell>
        </row>
        <row r="115">
          <cell r="A115" t="str">
            <v>1345-910</v>
          </cell>
          <cell r="B115">
            <v>117</v>
          </cell>
        </row>
        <row r="116">
          <cell r="A116" t="str">
            <v>1348-400</v>
          </cell>
          <cell r="B116">
            <v>3.42</v>
          </cell>
        </row>
        <row r="117">
          <cell r="A117" t="str">
            <v>1348-500</v>
          </cell>
          <cell r="B117">
            <v>40767.43</v>
          </cell>
        </row>
        <row r="118">
          <cell r="A118" t="str">
            <v>1348-600</v>
          </cell>
          <cell r="B118">
            <v>2078.36</v>
          </cell>
        </row>
        <row r="119">
          <cell r="A119" t="str">
            <v>1348-610</v>
          </cell>
          <cell r="B119">
            <v>0</v>
          </cell>
        </row>
        <row r="120">
          <cell r="A120" t="str">
            <v>1348-800</v>
          </cell>
          <cell r="B120">
            <v>86.96</v>
          </cell>
        </row>
        <row r="121">
          <cell r="A121" t="str">
            <v>1348-900</v>
          </cell>
          <cell r="B121">
            <v>176.57</v>
          </cell>
        </row>
        <row r="122">
          <cell r="A122" t="str">
            <v>1348-910</v>
          </cell>
          <cell r="B122">
            <v>28.76</v>
          </cell>
        </row>
        <row r="123">
          <cell r="A123" t="str">
            <v>1410-800</v>
          </cell>
          <cell r="B123">
            <v>179273.87</v>
          </cell>
        </row>
        <row r="124">
          <cell r="A124" t="str">
            <v>1415-600</v>
          </cell>
          <cell r="B124">
            <v>43868.83</v>
          </cell>
        </row>
        <row r="125">
          <cell r="A125" t="str">
            <v>1420-600</v>
          </cell>
          <cell r="B125">
            <v>1597.2</v>
          </cell>
        </row>
        <row r="126">
          <cell r="A126" t="str">
            <v>1430-100</v>
          </cell>
          <cell r="B126">
            <v>30000</v>
          </cell>
        </row>
        <row r="127">
          <cell r="A127" t="str">
            <v>1430-400</v>
          </cell>
          <cell r="B127">
            <v>409.79</v>
          </cell>
        </row>
        <row r="128">
          <cell r="A128" t="str">
            <v>1430-500</v>
          </cell>
          <cell r="B128">
            <v>1703</v>
          </cell>
        </row>
        <row r="129">
          <cell r="A129" t="str">
            <v>1430-600</v>
          </cell>
          <cell r="B129">
            <v>102328.93</v>
          </cell>
        </row>
        <row r="130">
          <cell r="A130" t="str">
            <v>1430-800</v>
          </cell>
          <cell r="B130">
            <v>0</v>
          </cell>
        </row>
        <row r="131">
          <cell r="A131" t="str">
            <v>1435-100</v>
          </cell>
          <cell r="B131">
            <v>0</v>
          </cell>
        </row>
        <row r="132">
          <cell r="A132" t="str">
            <v>1435-400</v>
          </cell>
          <cell r="B132">
            <v>500</v>
          </cell>
        </row>
        <row r="133">
          <cell r="A133" t="str">
            <v>1435-500</v>
          </cell>
          <cell r="B133">
            <v>20843.09</v>
          </cell>
        </row>
        <row r="134">
          <cell r="A134" t="str">
            <v>1435-600</v>
          </cell>
          <cell r="B134">
            <v>37257.61</v>
          </cell>
        </row>
        <row r="135">
          <cell r="A135" t="str">
            <v>1435-800</v>
          </cell>
          <cell r="B135">
            <v>56195.64</v>
          </cell>
        </row>
        <row r="136">
          <cell r="A136" t="str">
            <v>1435-910</v>
          </cell>
          <cell r="B136">
            <v>156</v>
          </cell>
        </row>
        <row r="137">
          <cell r="A137" t="str">
            <v>1436-500</v>
          </cell>
          <cell r="B137">
            <v>224833.29</v>
          </cell>
        </row>
        <row r="138">
          <cell r="A138" t="str">
            <v>1436-600</v>
          </cell>
          <cell r="B138">
            <v>0</v>
          </cell>
        </row>
        <row r="139">
          <cell r="A139" t="str">
            <v>1436-900</v>
          </cell>
          <cell r="B139">
            <v>67094.7</v>
          </cell>
        </row>
        <row r="140">
          <cell r="A140" t="str">
            <v>1437-400</v>
          </cell>
          <cell r="B140">
            <v>32252.81</v>
          </cell>
        </row>
        <row r="141">
          <cell r="A141" t="str">
            <v>1437-500</v>
          </cell>
          <cell r="B141">
            <v>16594.25</v>
          </cell>
        </row>
        <row r="142">
          <cell r="A142" t="str">
            <v>1437-600</v>
          </cell>
          <cell r="B142">
            <v>56981</v>
          </cell>
        </row>
        <row r="143">
          <cell r="A143" t="str">
            <v>1437-800</v>
          </cell>
          <cell r="B143">
            <v>2525.7199999999998</v>
          </cell>
        </row>
        <row r="144">
          <cell r="A144" t="str">
            <v>1438-500</v>
          </cell>
          <cell r="B144">
            <v>-305353.19</v>
          </cell>
        </row>
        <row r="145">
          <cell r="A145" t="str">
            <v>1440-100</v>
          </cell>
          <cell r="B145">
            <v>-24.5</v>
          </cell>
        </row>
        <row r="146">
          <cell r="A146" t="str">
            <v>1440-200</v>
          </cell>
          <cell r="B146">
            <v>0</v>
          </cell>
        </row>
        <row r="147">
          <cell r="A147" t="str">
            <v>1440-400</v>
          </cell>
          <cell r="B147">
            <v>-600</v>
          </cell>
        </row>
        <row r="148">
          <cell r="A148" t="str">
            <v>1440-500</v>
          </cell>
          <cell r="B148">
            <v>0</v>
          </cell>
        </row>
        <row r="149">
          <cell r="A149" t="str">
            <v>1440-600</v>
          </cell>
          <cell r="B149">
            <v>353.04</v>
          </cell>
        </row>
        <row r="150">
          <cell r="A150" t="str">
            <v>1440-610</v>
          </cell>
          <cell r="B150">
            <v>0</v>
          </cell>
        </row>
        <row r="151">
          <cell r="A151" t="str">
            <v>1440-800</v>
          </cell>
          <cell r="B151">
            <v>-0.14000000000000001</v>
          </cell>
        </row>
        <row r="152">
          <cell r="A152" t="str">
            <v>1440-900</v>
          </cell>
          <cell r="B152">
            <v>0</v>
          </cell>
        </row>
        <row r="153">
          <cell r="A153" t="str">
            <v>1440-910</v>
          </cell>
          <cell r="B153">
            <v>0</v>
          </cell>
        </row>
        <row r="154">
          <cell r="A154" t="str">
            <v>1500-400</v>
          </cell>
          <cell r="B154">
            <v>2182266.04</v>
          </cell>
        </row>
        <row r="155">
          <cell r="A155" t="str">
            <v>1500-500</v>
          </cell>
          <cell r="B155">
            <v>6716690.3499999996</v>
          </cell>
        </row>
        <row r="156">
          <cell r="A156" t="str">
            <v>1500-600</v>
          </cell>
          <cell r="B156">
            <v>2752129.66</v>
          </cell>
        </row>
        <row r="157">
          <cell r="A157" t="str">
            <v>1501-400</v>
          </cell>
          <cell r="B157">
            <v>-1223320</v>
          </cell>
        </row>
        <row r="158">
          <cell r="A158" t="str">
            <v>1501-500</v>
          </cell>
          <cell r="B158">
            <v>-6266690.4900000002</v>
          </cell>
        </row>
        <row r="159">
          <cell r="A159" t="str">
            <v>1501-600</v>
          </cell>
          <cell r="B159">
            <v>-2752129.47</v>
          </cell>
        </row>
        <row r="160">
          <cell r="A160" t="str">
            <v>1510-400</v>
          </cell>
          <cell r="B160">
            <v>3723776.9</v>
          </cell>
        </row>
        <row r="161">
          <cell r="A161" t="str">
            <v>1510-500</v>
          </cell>
          <cell r="B161">
            <v>7204495.8499999996</v>
          </cell>
        </row>
        <row r="162">
          <cell r="A162" t="str">
            <v>1510-600</v>
          </cell>
          <cell r="B162">
            <v>12611407.99</v>
          </cell>
        </row>
        <row r="163">
          <cell r="A163" t="str">
            <v>1510-800</v>
          </cell>
          <cell r="B163">
            <v>2950600.15</v>
          </cell>
        </row>
        <row r="164">
          <cell r="A164" t="str">
            <v>1510-910</v>
          </cell>
          <cell r="B164">
            <v>205215.93</v>
          </cell>
        </row>
        <row r="165">
          <cell r="A165" t="str">
            <v>1511-400</v>
          </cell>
          <cell r="B165">
            <v>-424776.9</v>
          </cell>
        </row>
        <row r="166">
          <cell r="A166" t="str">
            <v>1511-500</v>
          </cell>
          <cell r="B166">
            <v>-5585802.29</v>
          </cell>
        </row>
        <row r="167">
          <cell r="A167" t="str">
            <v>1511-600</v>
          </cell>
          <cell r="B167">
            <v>-4880476.62</v>
          </cell>
        </row>
        <row r="168">
          <cell r="A168" t="str">
            <v>1511-800</v>
          </cell>
          <cell r="B168">
            <v>-371545.52</v>
          </cell>
        </row>
        <row r="169">
          <cell r="A169" t="str">
            <v>1511-910</v>
          </cell>
          <cell r="B169">
            <v>-27378.26</v>
          </cell>
        </row>
        <row r="170">
          <cell r="A170" t="str">
            <v>1512-400</v>
          </cell>
          <cell r="B170">
            <v>218244</v>
          </cell>
        </row>
        <row r="171">
          <cell r="A171" t="str">
            <v>1512-600</v>
          </cell>
          <cell r="B171">
            <v>2037794.41</v>
          </cell>
        </row>
        <row r="172">
          <cell r="A172" t="str">
            <v>1512-800</v>
          </cell>
          <cell r="B172">
            <v>4710846</v>
          </cell>
        </row>
        <row r="173">
          <cell r="A173" t="str">
            <v>1513-400</v>
          </cell>
          <cell r="B173">
            <v>-73628.649999999994</v>
          </cell>
        </row>
        <row r="174">
          <cell r="A174" t="str">
            <v>1513-600</v>
          </cell>
          <cell r="B174">
            <v>-2037794.41</v>
          </cell>
        </row>
        <row r="175">
          <cell r="A175" t="str">
            <v>1513-800</v>
          </cell>
          <cell r="B175">
            <v>-4194890.46</v>
          </cell>
        </row>
        <row r="176">
          <cell r="A176" t="str">
            <v>1514-400</v>
          </cell>
          <cell r="B176">
            <v>7824926.8799999999</v>
          </cell>
        </row>
        <row r="177">
          <cell r="A177" t="str">
            <v>1514-500</v>
          </cell>
          <cell r="B177">
            <v>4804659.72</v>
          </cell>
        </row>
        <row r="178">
          <cell r="A178" t="str">
            <v>1514-600</v>
          </cell>
          <cell r="B178">
            <v>13141082.67</v>
          </cell>
        </row>
        <row r="179">
          <cell r="A179" t="str">
            <v>1514-800</v>
          </cell>
          <cell r="B179">
            <v>5804265.5</v>
          </cell>
        </row>
        <row r="180">
          <cell r="A180" t="str">
            <v>1514-900</v>
          </cell>
          <cell r="B180">
            <v>4498033.08</v>
          </cell>
        </row>
        <row r="181">
          <cell r="A181" t="str">
            <v>1515-400</v>
          </cell>
          <cell r="B181">
            <v>-5298806.05</v>
          </cell>
        </row>
        <row r="182">
          <cell r="A182" t="str">
            <v>1515-500</v>
          </cell>
          <cell r="B182">
            <v>-4596673.1100000003</v>
          </cell>
        </row>
        <row r="183">
          <cell r="A183" t="str">
            <v>1515-600</v>
          </cell>
          <cell r="B183">
            <v>-8457937.4000000004</v>
          </cell>
        </row>
        <row r="184">
          <cell r="A184" t="str">
            <v>1515-800</v>
          </cell>
          <cell r="B184">
            <v>-2598676.71</v>
          </cell>
        </row>
        <row r="185">
          <cell r="A185" t="str">
            <v>1515-900</v>
          </cell>
          <cell r="B185">
            <v>-3664075.02</v>
          </cell>
        </row>
        <row r="186">
          <cell r="A186" t="str">
            <v>1515-910</v>
          </cell>
          <cell r="B186">
            <v>0</v>
          </cell>
        </row>
        <row r="187">
          <cell r="A187" t="str">
            <v>1530-400</v>
          </cell>
          <cell r="B187">
            <v>9145159.9199999999</v>
          </cell>
        </row>
        <row r="188">
          <cell r="A188" t="str">
            <v>1530-500</v>
          </cell>
          <cell r="B188">
            <v>12794409.93</v>
          </cell>
        </row>
        <row r="189">
          <cell r="A189" t="str">
            <v>1530-600</v>
          </cell>
          <cell r="B189">
            <v>8545000</v>
          </cell>
        </row>
        <row r="190">
          <cell r="A190" t="str">
            <v>1530-800</v>
          </cell>
          <cell r="B190">
            <v>1763399.84</v>
          </cell>
        </row>
        <row r="191">
          <cell r="A191" t="str">
            <v>1530-910</v>
          </cell>
          <cell r="B191">
            <v>300000</v>
          </cell>
        </row>
        <row r="192">
          <cell r="A192" t="str">
            <v>1531-400</v>
          </cell>
          <cell r="B192">
            <v>-5145159.92</v>
          </cell>
        </row>
        <row r="193">
          <cell r="A193" t="str">
            <v>1531-500</v>
          </cell>
          <cell r="B193">
            <v>-5806975.5800000001</v>
          </cell>
        </row>
        <row r="194">
          <cell r="A194" t="str">
            <v>1531-600</v>
          </cell>
          <cell r="B194">
            <v>-4630000</v>
          </cell>
        </row>
        <row r="195">
          <cell r="A195" t="str">
            <v>1531-800</v>
          </cell>
          <cell r="B195">
            <v>-262523.28999999998</v>
          </cell>
        </row>
        <row r="196">
          <cell r="A196" t="str">
            <v>1540-100</v>
          </cell>
          <cell r="B196">
            <v>0</v>
          </cell>
        </row>
        <row r="197">
          <cell r="A197" t="str">
            <v>1540-800</v>
          </cell>
          <cell r="B197">
            <v>0</v>
          </cell>
        </row>
        <row r="198">
          <cell r="A198" t="str">
            <v>1542-400</v>
          </cell>
          <cell r="B198">
            <v>-764962.9</v>
          </cell>
        </row>
        <row r="199">
          <cell r="A199" t="str">
            <v>1542-500</v>
          </cell>
          <cell r="B199">
            <v>-3458002.68</v>
          </cell>
        </row>
        <row r="200">
          <cell r="A200" t="str">
            <v>1542-600</v>
          </cell>
          <cell r="B200">
            <v>-2702840</v>
          </cell>
        </row>
        <row r="201">
          <cell r="A201" t="str">
            <v>1542-800</v>
          </cell>
          <cell r="B201">
            <v>-1738000</v>
          </cell>
        </row>
        <row r="202">
          <cell r="A202" t="str">
            <v>1542-910</v>
          </cell>
          <cell r="B202">
            <v>-358000</v>
          </cell>
        </row>
        <row r="203">
          <cell r="A203" t="str">
            <v>1543-400</v>
          </cell>
          <cell r="B203">
            <v>-366598.16</v>
          </cell>
        </row>
        <row r="204">
          <cell r="A204" t="str">
            <v>1543-500</v>
          </cell>
          <cell r="B204">
            <v>-30308.09</v>
          </cell>
        </row>
        <row r="205">
          <cell r="A205" t="str">
            <v>1543-600</v>
          </cell>
          <cell r="B205">
            <v>-679546.07</v>
          </cell>
        </row>
        <row r="206">
          <cell r="A206" t="str">
            <v>1543-800</v>
          </cell>
          <cell r="B206">
            <v>-464896.78</v>
          </cell>
        </row>
        <row r="207">
          <cell r="A207" t="str">
            <v>1543-900</v>
          </cell>
          <cell r="B207">
            <v>-120943.08</v>
          </cell>
        </row>
        <row r="208">
          <cell r="A208" t="str">
            <v>1544-400</v>
          </cell>
          <cell r="B208">
            <v>-14500</v>
          </cell>
        </row>
        <row r="209">
          <cell r="A209" t="str">
            <v>1544-600</v>
          </cell>
          <cell r="B209">
            <v>0</v>
          </cell>
        </row>
        <row r="210">
          <cell r="A210" t="str">
            <v>1544-800</v>
          </cell>
          <cell r="B210">
            <v>-136057.5</v>
          </cell>
        </row>
        <row r="211">
          <cell r="A211" t="str">
            <v>1545-600</v>
          </cell>
          <cell r="B211">
            <v>0</v>
          </cell>
        </row>
        <row r="212">
          <cell r="A212" t="str">
            <v>1560-100</v>
          </cell>
          <cell r="B212">
            <v>0</v>
          </cell>
        </row>
        <row r="213">
          <cell r="A213" t="str">
            <v>1560-400</v>
          </cell>
          <cell r="B213">
            <v>112500</v>
          </cell>
        </row>
        <row r="214">
          <cell r="A214" t="str">
            <v>1560-600</v>
          </cell>
          <cell r="B214">
            <v>67666.67</v>
          </cell>
        </row>
        <row r="215">
          <cell r="A215" t="str">
            <v>1560-800</v>
          </cell>
          <cell r="B215">
            <v>0</v>
          </cell>
        </row>
        <row r="216">
          <cell r="A216" t="str">
            <v>1561-800</v>
          </cell>
          <cell r="B216">
            <v>0</v>
          </cell>
        </row>
        <row r="217">
          <cell r="A217" t="str">
            <v>1710-400</v>
          </cell>
          <cell r="B217">
            <v>1800</v>
          </cell>
        </row>
        <row r="218">
          <cell r="A218" t="str">
            <v>1710-500</v>
          </cell>
          <cell r="B218">
            <v>0</v>
          </cell>
        </row>
        <row r="219">
          <cell r="A219" t="str">
            <v>1710-600</v>
          </cell>
          <cell r="B219">
            <v>1980</v>
          </cell>
        </row>
        <row r="220">
          <cell r="A220" t="str">
            <v>1710-900</v>
          </cell>
          <cell r="B220">
            <v>0</v>
          </cell>
        </row>
        <row r="221">
          <cell r="A221" t="str">
            <v>1710-910</v>
          </cell>
          <cell r="B221">
            <v>0</v>
          </cell>
        </row>
        <row r="222">
          <cell r="A222" t="str">
            <v>1745-100</v>
          </cell>
          <cell r="B222">
            <v>14587.28</v>
          </cell>
        </row>
        <row r="223">
          <cell r="A223" t="str">
            <v>1745-200</v>
          </cell>
          <cell r="B223">
            <v>12850.86</v>
          </cell>
        </row>
        <row r="224">
          <cell r="A224" t="str">
            <v>1745-400</v>
          </cell>
          <cell r="B224">
            <v>25277.4</v>
          </cell>
        </row>
        <row r="225">
          <cell r="A225" t="str">
            <v>1745-500</v>
          </cell>
          <cell r="B225">
            <v>33823.980000000003</v>
          </cell>
        </row>
        <row r="226">
          <cell r="A226" t="str">
            <v>1745-600</v>
          </cell>
          <cell r="B226">
            <v>9137.1200000000008</v>
          </cell>
        </row>
        <row r="227">
          <cell r="A227" t="str">
            <v>1745-800</v>
          </cell>
          <cell r="B227">
            <v>10765.03</v>
          </cell>
        </row>
        <row r="228">
          <cell r="A228" t="str">
            <v>1745-900</v>
          </cell>
          <cell r="B228">
            <v>0</v>
          </cell>
        </row>
        <row r="229">
          <cell r="A229" t="str">
            <v>1745-910</v>
          </cell>
          <cell r="B229">
            <v>660.43</v>
          </cell>
        </row>
        <row r="230">
          <cell r="A230" t="str">
            <v>1747-100</v>
          </cell>
          <cell r="B230">
            <v>87322.92</v>
          </cell>
        </row>
        <row r="231">
          <cell r="A231" t="str">
            <v>1747-800</v>
          </cell>
          <cell r="B231">
            <v>1300</v>
          </cell>
        </row>
        <row r="232">
          <cell r="A232" t="str">
            <v>1750-200</v>
          </cell>
          <cell r="B232">
            <v>2282.5</v>
          </cell>
        </row>
        <row r="233">
          <cell r="A233" t="str">
            <v>1750-400</v>
          </cell>
          <cell r="B233">
            <v>2000</v>
          </cell>
        </row>
        <row r="234">
          <cell r="A234" t="str">
            <v>1750-500</v>
          </cell>
          <cell r="B234">
            <v>13800</v>
          </cell>
        </row>
        <row r="235">
          <cell r="A235" t="str">
            <v>1750-600</v>
          </cell>
          <cell r="B235">
            <v>2147.7600000000002</v>
          </cell>
        </row>
        <row r="236">
          <cell r="A236" t="str">
            <v>1800-500</v>
          </cell>
          <cell r="B236">
            <v>1074284.8400000001</v>
          </cell>
        </row>
        <row r="237">
          <cell r="A237" t="str">
            <v>1800-600</v>
          </cell>
          <cell r="B237">
            <v>741763.31</v>
          </cell>
        </row>
        <row r="238">
          <cell r="A238" t="str">
            <v>1801-500</v>
          </cell>
          <cell r="B238">
            <v>-68485.66</v>
          </cell>
        </row>
        <row r="239">
          <cell r="A239" t="str">
            <v>1801-600</v>
          </cell>
          <cell r="B239">
            <v>0</v>
          </cell>
        </row>
        <row r="240">
          <cell r="A240" t="str">
            <v>1810-100</v>
          </cell>
          <cell r="B240">
            <v>163623.56</v>
          </cell>
        </row>
        <row r="241">
          <cell r="A241" t="str">
            <v>1810-200</v>
          </cell>
          <cell r="B241">
            <v>16292.47</v>
          </cell>
        </row>
        <row r="242">
          <cell r="A242" t="str">
            <v>1810-400</v>
          </cell>
          <cell r="B242">
            <v>104784.88</v>
          </cell>
        </row>
        <row r="243">
          <cell r="A243" t="str">
            <v>1810-500</v>
          </cell>
          <cell r="B243">
            <v>272238.17</v>
          </cell>
        </row>
        <row r="244">
          <cell r="A244" t="str">
            <v>1810-600</v>
          </cell>
          <cell r="B244">
            <v>233388.06</v>
          </cell>
        </row>
        <row r="245">
          <cell r="A245" t="str">
            <v>1810-800</v>
          </cell>
          <cell r="B245">
            <v>70803.67</v>
          </cell>
        </row>
        <row r="246">
          <cell r="A246" t="str">
            <v>1810-900</v>
          </cell>
          <cell r="B246">
            <v>5318.53</v>
          </cell>
        </row>
        <row r="247">
          <cell r="A247" t="str">
            <v>1810-910</v>
          </cell>
          <cell r="B247">
            <v>17821.740000000002</v>
          </cell>
        </row>
        <row r="248">
          <cell r="A248" t="str">
            <v>1820-100</v>
          </cell>
          <cell r="B248">
            <v>-140395.79</v>
          </cell>
        </row>
        <row r="249">
          <cell r="A249" t="str">
            <v>1820-200</v>
          </cell>
          <cell r="B249">
            <v>-3566.22</v>
          </cell>
        </row>
        <row r="250">
          <cell r="A250" t="str">
            <v>1820-400</v>
          </cell>
          <cell r="B250">
            <v>-88996.11</v>
          </cell>
        </row>
        <row r="251">
          <cell r="A251" t="str">
            <v>1820-500</v>
          </cell>
          <cell r="B251">
            <v>-205768.84</v>
          </cell>
        </row>
        <row r="252">
          <cell r="A252" t="str">
            <v>1820-600</v>
          </cell>
          <cell r="B252">
            <v>-180503.73</v>
          </cell>
        </row>
        <row r="253">
          <cell r="A253" t="str">
            <v>1820-800</v>
          </cell>
          <cell r="B253">
            <v>-63277.9</v>
          </cell>
        </row>
        <row r="254">
          <cell r="A254" t="str">
            <v>1820-900</v>
          </cell>
          <cell r="B254">
            <v>-1413.61</v>
          </cell>
        </row>
        <row r="255">
          <cell r="A255" t="str">
            <v>1820-910</v>
          </cell>
          <cell r="B255">
            <v>-13425.18</v>
          </cell>
        </row>
        <row r="256">
          <cell r="A256" t="str">
            <v>1830-100</v>
          </cell>
          <cell r="B256">
            <v>140204.32999999999</v>
          </cell>
        </row>
        <row r="257">
          <cell r="A257" t="str">
            <v>1830-200</v>
          </cell>
          <cell r="B257">
            <v>9500</v>
          </cell>
        </row>
        <row r="258">
          <cell r="A258" t="str">
            <v>1830-400</v>
          </cell>
          <cell r="B258">
            <v>9173.5</v>
          </cell>
        </row>
        <row r="259">
          <cell r="A259" t="str">
            <v>1830-500</v>
          </cell>
          <cell r="B259">
            <v>31646.03</v>
          </cell>
        </row>
        <row r="260">
          <cell r="A260" t="str">
            <v>1830-600</v>
          </cell>
          <cell r="B260">
            <v>15060.23</v>
          </cell>
        </row>
        <row r="261">
          <cell r="A261" t="str">
            <v>1830-800</v>
          </cell>
          <cell r="B261">
            <v>4151</v>
          </cell>
        </row>
        <row r="262">
          <cell r="A262" t="str">
            <v>1830-900</v>
          </cell>
          <cell r="B262">
            <v>2166</v>
          </cell>
        </row>
        <row r="263">
          <cell r="A263" t="str">
            <v>1830-910</v>
          </cell>
          <cell r="B263">
            <v>1483</v>
          </cell>
        </row>
        <row r="264">
          <cell r="A264" t="str">
            <v>1840-100</v>
          </cell>
          <cell r="B264">
            <v>-117774.92</v>
          </cell>
        </row>
        <row r="265">
          <cell r="A265" t="str">
            <v>1840-200</v>
          </cell>
          <cell r="B265">
            <v>0</v>
          </cell>
        </row>
        <row r="266">
          <cell r="A266" t="str">
            <v>1840-400</v>
          </cell>
          <cell r="B266">
            <v>-4204.5200000000004</v>
          </cell>
        </row>
        <row r="267">
          <cell r="A267" t="str">
            <v>1840-500</v>
          </cell>
          <cell r="B267">
            <v>-25961.040000000001</v>
          </cell>
        </row>
        <row r="268">
          <cell r="A268" t="str">
            <v>1840-600</v>
          </cell>
          <cell r="B268">
            <v>-6902.61</v>
          </cell>
        </row>
        <row r="269">
          <cell r="A269" t="str">
            <v>1840-800</v>
          </cell>
          <cell r="B269">
            <v>-1902.54</v>
          </cell>
        </row>
        <row r="270">
          <cell r="A270" t="str">
            <v>1840-900</v>
          </cell>
          <cell r="B270">
            <v>-992.75</v>
          </cell>
        </row>
        <row r="271">
          <cell r="A271" t="str">
            <v>1840-910</v>
          </cell>
          <cell r="B271">
            <v>-679.71</v>
          </cell>
        </row>
        <row r="272">
          <cell r="A272" t="str">
            <v>1850-100</v>
          </cell>
          <cell r="B272">
            <v>165423.12</v>
          </cell>
        </row>
        <row r="273">
          <cell r="A273" t="str">
            <v>1850-400</v>
          </cell>
          <cell r="B273">
            <v>3565</v>
          </cell>
        </row>
        <row r="274">
          <cell r="A274" t="str">
            <v>1850-500</v>
          </cell>
          <cell r="B274">
            <v>0</v>
          </cell>
        </row>
        <row r="275">
          <cell r="A275" t="str">
            <v>1850-600</v>
          </cell>
          <cell r="B275">
            <v>0</v>
          </cell>
        </row>
        <row r="276">
          <cell r="A276" t="str">
            <v>1850-910</v>
          </cell>
          <cell r="B276">
            <v>24244</v>
          </cell>
        </row>
        <row r="277">
          <cell r="A277" t="str">
            <v>1860-100</v>
          </cell>
          <cell r="B277">
            <v>-144107.98000000001</v>
          </cell>
        </row>
        <row r="278">
          <cell r="A278" t="str">
            <v>1860-400</v>
          </cell>
          <cell r="B278">
            <v>-3565</v>
          </cell>
        </row>
        <row r="279">
          <cell r="A279" t="str">
            <v>1860-500</v>
          </cell>
          <cell r="B279">
            <v>0</v>
          </cell>
        </row>
        <row r="280">
          <cell r="A280" t="str">
            <v>1860-600</v>
          </cell>
          <cell r="B280">
            <v>0</v>
          </cell>
        </row>
        <row r="281">
          <cell r="A281" t="str">
            <v>1860-910</v>
          </cell>
          <cell r="B281">
            <v>-20720.3</v>
          </cell>
        </row>
        <row r="282">
          <cell r="A282" t="str">
            <v>1900-600</v>
          </cell>
          <cell r="B282">
            <v>0</v>
          </cell>
        </row>
        <row r="283">
          <cell r="A283" t="str">
            <v>1901-600</v>
          </cell>
          <cell r="B283">
            <v>0</v>
          </cell>
        </row>
        <row r="284">
          <cell r="A284" t="str">
            <v>1902-600</v>
          </cell>
          <cell r="B284">
            <v>0</v>
          </cell>
        </row>
        <row r="285">
          <cell r="A285" t="str">
            <v>1903-610</v>
          </cell>
          <cell r="B285">
            <v>0</v>
          </cell>
        </row>
        <row r="286">
          <cell r="A286" t="str">
            <v>1904-600</v>
          </cell>
          <cell r="B286">
            <v>0</v>
          </cell>
        </row>
        <row r="287">
          <cell r="A287" t="str">
            <v>2200-610</v>
          </cell>
          <cell r="B287">
            <v>0</v>
          </cell>
        </row>
        <row r="288">
          <cell r="A288" t="str">
            <v>2201-610</v>
          </cell>
          <cell r="B288">
            <v>0</v>
          </cell>
        </row>
        <row r="289">
          <cell r="A289" t="str">
            <v>2202-600</v>
          </cell>
          <cell r="B289">
            <v>0</v>
          </cell>
        </row>
        <row r="290">
          <cell r="A290" t="str">
            <v>2203-610</v>
          </cell>
          <cell r="B290">
            <v>0</v>
          </cell>
        </row>
        <row r="291">
          <cell r="A291" t="str">
            <v>2210-100</v>
          </cell>
          <cell r="B291">
            <v>-39123.050000000003</v>
          </cell>
        </row>
        <row r="292">
          <cell r="A292" t="str">
            <v>2230-100</v>
          </cell>
          <cell r="B292">
            <v>-68138.27</v>
          </cell>
        </row>
        <row r="293">
          <cell r="A293" t="str">
            <v>2230-400</v>
          </cell>
          <cell r="B293">
            <v>0</v>
          </cell>
        </row>
        <row r="294">
          <cell r="A294" t="str">
            <v>2230-500</v>
          </cell>
          <cell r="B294">
            <v>0</v>
          </cell>
        </row>
        <row r="295">
          <cell r="A295" t="str">
            <v>2231-100</v>
          </cell>
          <cell r="B295">
            <v>0</v>
          </cell>
        </row>
        <row r="296">
          <cell r="A296" t="str">
            <v>2231-200</v>
          </cell>
          <cell r="B296">
            <v>-467542.78</v>
          </cell>
        </row>
        <row r="297">
          <cell r="A297" t="str">
            <v>2231-400</v>
          </cell>
          <cell r="B297">
            <v>-16801.62</v>
          </cell>
        </row>
        <row r="298">
          <cell r="A298" t="str">
            <v>2231-500</v>
          </cell>
          <cell r="B298">
            <v>-11948.18</v>
          </cell>
        </row>
        <row r="299">
          <cell r="A299" t="str">
            <v>2231-600</v>
          </cell>
          <cell r="B299">
            <v>-163743.34</v>
          </cell>
        </row>
        <row r="300">
          <cell r="A300" t="str">
            <v>2231-800</v>
          </cell>
          <cell r="B300">
            <v>-10522.42</v>
          </cell>
        </row>
        <row r="301">
          <cell r="A301" t="str">
            <v>2231-900</v>
          </cell>
          <cell r="B301">
            <v>-3020</v>
          </cell>
        </row>
        <row r="302">
          <cell r="A302" t="str">
            <v>2231-910</v>
          </cell>
          <cell r="B302">
            <v>0</v>
          </cell>
        </row>
        <row r="303">
          <cell r="A303" t="str">
            <v>2232-400</v>
          </cell>
          <cell r="B303">
            <v>-137200</v>
          </cell>
        </row>
        <row r="304">
          <cell r="A304" t="str">
            <v>2233-400</v>
          </cell>
          <cell r="B304">
            <v>-8668.82</v>
          </cell>
        </row>
        <row r="305">
          <cell r="A305" t="str">
            <v>2233-500</v>
          </cell>
          <cell r="B305">
            <v>-23174.63</v>
          </cell>
        </row>
        <row r="306">
          <cell r="A306" t="str">
            <v>2233-600</v>
          </cell>
          <cell r="B306">
            <v>-7625.82</v>
          </cell>
        </row>
        <row r="307">
          <cell r="A307" t="str">
            <v>2233-800</v>
          </cell>
          <cell r="B307">
            <v>0</v>
          </cell>
        </row>
        <row r="308">
          <cell r="A308" t="str">
            <v>2233-900</v>
          </cell>
          <cell r="B308">
            <v>-73.91</v>
          </cell>
        </row>
        <row r="309">
          <cell r="A309" t="str">
            <v>2261-800</v>
          </cell>
          <cell r="B309">
            <v>0</v>
          </cell>
        </row>
        <row r="310">
          <cell r="A310" t="str">
            <v>2320-100</v>
          </cell>
          <cell r="B310">
            <v>-7864.07</v>
          </cell>
        </row>
        <row r="311">
          <cell r="A311" t="str">
            <v>2325-100</v>
          </cell>
          <cell r="B311">
            <v>0</v>
          </cell>
        </row>
        <row r="312">
          <cell r="A312" t="str">
            <v>2330-100</v>
          </cell>
          <cell r="B312">
            <v>0</v>
          </cell>
        </row>
        <row r="313">
          <cell r="A313" t="str">
            <v>3110-100</v>
          </cell>
          <cell r="B313">
            <v>-7896776.1900000004</v>
          </cell>
        </row>
        <row r="314">
          <cell r="A314" t="str">
            <v>3110-200</v>
          </cell>
          <cell r="B314">
            <v>-35087.599999999999</v>
          </cell>
        </row>
        <row r="315">
          <cell r="A315" t="str">
            <v>3110-400</v>
          </cell>
          <cell r="B315">
            <v>1184557.5900000001</v>
          </cell>
        </row>
        <row r="316">
          <cell r="A316" t="str">
            <v>3110-500</v>
          </cell>
          <cell r="B316">
            <v>158145.56</v>
          </cell>
        </row>
        <row r="317">
          <cell r="A317" t="str">
            <v>3110-600</v>
          </cell>
          <cell r="B317">
            <v>3813270.99</v>
          </cell>
        </row>
        <row r="318">
          <cell r="A318" t="str">
            <v>3110-800</v>
          </cell>
          <cell r="B318">
            <v>1669985.55</v>
          </cell>
        </row>
        <row r="319">
          <cell r="A319" t="str">
            <v>3110-900</v>
          </cell>
          <cell r="B319">
            <v>1106000.1000000001</v>
          </cell>
        </row>
        <row r="320">
          <cell r="A320" t="str">
            <v>3110-910</v>
          </cell>
          <cell r="B320">
            <v>-96</v>
          </cell>
        </row>
        <row r="321">
          <cell r="A321" t="str">
            <v>3300-100</v>
          </cell>
          <cell r="B321">
            <v>8216220.4000000004</v>
          </cell>
        </row>
        <row r="322">
          <cell r="A322" t="str">
            <v>3300-200</v>
          </cell>
          <cell r="B322">
            <v>-1600133.28</v>
          </cell>
        </row>
        <row r="323">
          <cell r="A323" t="str">
            <v>3300-400</v>
          </cell>
          <cell r="B323">
            <v>-11446517.68</v>
          </cell>
        </row>
        <row r="324">
          <cell r="A324" t="str">
            <v>3300-500</v>
          </cell>
          <cell r="B324">
            <v>-9918322.1999999993</v>
          </cell>
        </row>
        <row r="325">
          <cell r="A325" t="str">
            <v>3300-600</v>
          </cell>
          <cell r="B325">
            <v>-18311042.350000001</v>
          </cell>
        </row>
        <row r="326">
          <cell r="A326" t="str">
            <v>3300-800</v>
          </cell>
          <cell r="B326">
            <v>-7668002.5199999996</v>
          </cell>
        </row>
        <row r="327">
          <cell r="A327" t="str">
            <v>3300-900</v>
          </cell>
          <cell r="B327">
            <v>-2323743.46</v>
          </cell>
        </row>
        <row r="328">
          <cell r="A328" t="str">
            <v>3300-910</v>
          </cell>
          <cell r="B328">
            <v>-238219.61</v>
          </cell>
        </row>
        <row r="329">
          <cell r="A329" t="str">
            <v>3400-100</v>
          </cell>
          <cell r="B329">
            <v>0</v>
          </cell>
        </row>
        <row r="330">
          <cell r="A330" t="str">
            <v>4110-100</v>
          </cell>
          <cell r="B330">
            <v>-5000000</v>
          </cell>
        </row>
        <row r="331">
          <cell r="A331" t="str">
            <v>4210-400</v>
          </cell>
          <cell r="B331">
            <v>-221045.1</v>
          </cell>
        </row>
        <row r="332">
          <cell r="A332" t="str">
            <v>4210-600</v>
          </cell>
          <cell r="B332">
            <v>-752902.49</v>
          </cell>
        </row>
        <row r="333">
          <cell r="A333" t="str">
            <v>4210-800</v>
          </cell>
          <cell r="B333">
            <v>0</v>
          </cell>
        </row>
        <row r="334">
          <cell r="A334" t="str">
            <v>4213-400</v>
          </cell>
          <cell r="B334">
            <v>-8958.92</v>
          </cell>
        </row>
        <row r="335">
          <cell r="A335" t="str">
            <v>4213-600</v>
          </cell>
          <cell r="B335">
            <v>-89540.54</v>
          </cell>
        </row>
        <row r="336">
          <cell r="A336" t="str">
            <v>4213-800</v>
          </cell>
          <cell r="B336">
            <v>-345238.11</v>
          </cell>
        </row>
        <row r="337">
          <cell r="A337" t="str">
            <v>4215-400</v>
          </cell>
          <cell r="B337">
            <v>-358129.36</v>
          </cell>
        </row>
        <row r="338">
          <cell r="A338" t="str">
            <v>4215-500</v>
          </cell>
          <cell r="B338">
            <v>-101998.38</v>
          </cell>
        </row>
        <row r="339">
          <cell r="A339" t="str">
            <v>4215-600</v>
          </cell>
          <cell r="B339">
            <v>-841046.95</v>
          </cell>
        </row>
        <row r="340">
          <cell r="A340" t="str">
            <v>4215-800</v>
          </cell>
          <cell r="B340">
            <v>-423296.61</v>
          </cell>
        </row>
        <row r="341">
          <cell r="A341" t="str">
            <v>4215-900</v>
          </cell>
          <cell r="B341">
            <v>-178272.34</v>
          </cell>
        </row>
        <row r="342">
          <cell r="A342" t="str">
            <v>4215-910</v>
          </cell>
          <cell r="B342">
            <v>0</v>
          </cell>
        </row>
        <row r="343">
          <cell r="A343" t="str">
            <v>4220-500</v>
          </cell>
          <cell r="B343">
            <v>-186913</v>
          </cell>
        </row>
        <row r="344">
          <cell r="A344" t="str">
            <v>4240-400</v>
          </cell>
          <cell r="B344">
            <v>-1924.63</v>
          </cell>
        </row>
        <row r="345">
          <cell r="A345" t="str">
            <v>4240-500</v>
          </cell>
          <cell r="B345">
            <v>-29664.38</v>
          </cell>
        </row>
        <row r="346">
          <cell r="A346" t="str">
            <v>4240-600</v>
          </cell>
          <cell r="B346">
            <v>-44184.44</v>
          </cell>
        </row>
        <row r="347">
          <cell r="A347" t="str">
            <v>4240-800</v>
          </cell>
          <cell r="B347">
            <v>-35802.199999999997</v>
          </cell>
        </row>
        <row r="348">
          <cell r="A348" t="str">
            <v>4240-900</v>
          </cell>
          <cell r="B348">
            <v>-23523.51</v>
          </cell>
        </row>
        <row r="349">
          <cell r="A349" t="str">
            <v>4240-910</v>
          </cell>
          <cell r="B349">
            <v>0</v>
          </cell>
        </row>
        <row r="350">
          <cell r="A350" t="str">
            <v>4250-400</v>
          </cell>
          <cell r="B350">
            <v>-100</v>
          </cell>
        </row>
        <row r="351">
          <cell r="A351" t="str">
            <v>4250-600</v>
          </cell>
          <cell r="B351">
            <v>-5000</v>
          </cell>
        </row>
        <row r="352">
          <cell r="A352" t="str">
            <v>4250-800</v>
          </cell>
          <cell r="B352">
            <v>-9000</v>
          </cell>
        </row>
        <row r="353">
          <cell r="A353" t="str">
            <v>4255-100</v>
          </cell>
          <cell r="B353">
            <v>-245</v>
          </cell>
        </row>
        <row r="354">
          <cell r="A354" t="str">
            <v>4255-400</v>
          </cell>
          <cell r="B354">
            <v>0</v>
          </cell>
        </row>
        <row r="355">
          <cell r="A355" t="str">
            <v>4255-500</v>
          </cell>
          <cell r="B355">
            <v>-13898.68</v>
          </cell>
        </row>
        <row r="356">
          <cell r="A356" t="str">
            <v>4255-600</v>
          </cell>
          <cell r="B356">
            <v>-8576.6</v>
          </cell>
        </row>
        <row r="357">
          <cell r="A357" t="str">
            <v>4255-800</v>
          </cell>
          <cell r="B357">
            <v>-6931.82</v>
          </cell>
        </row>
        <row r="358">
          <cell r="A358" t="str">
            <v>4255-900</v>
          </cell>
          <cell r="B358">
            <v>-30</v>
          </cell>
        </row>
        <row r="359">
          <cell r="A359" t="str">
            <v>4310-100</v>
          </cell>
          <cell r="B359">
            <v>0</v>
          </cell>
        </row>
        <row r="360">
          <cell r="A360" t="str">
            <v>4310-500</v>
          </cell>
          <cell r="B360">
            <v>-998.75</v>
          </cell>
        </row>
        <row r="361">
          <cell r="A361" t="str">
            <v>4310-600</v>
          </cell>
          <cell r="B361">
            <v>-2618.69</v>
          </cell>
        </row>
        <row r="362">
          <cell r="A362" t="str">
            <v>4310-800</v>
          </cell>
          <cell r="B362">
            <v>0</v>
          </cell>
        </row>
        <row r="363">
          <cell r="A363" t="str">
            <v>4326-100</v>
          </cell>
          <cell r="B363">
            <v>-99517.29</v>
          </cell>
        </row>
        <row r="364">
          <cell r="A364" t="str">
            <v>4330-100</v>
          </cell>
          <cell r="B364">
            <v>0</v>
          </cell>
        </row>
        <row r="365">
          <cell r="A365" t="str">
            <v>4340-100</v>
          </cell>
          <cell r="B365">
            <v>-4452.0200000000004</v>
          </cell>
        </row>
        <row r="366">
          <cell r="A366" t="str">
            <v>4400-600</v>
          </cell>
          <cell r="B366">
            <v>0</v>
          </cell>
        </row>
        <row r="367">
          <cell r="A367" t="str">
            <v>4401-600</v>
          </cell>
          <cell r="B367">
            <v>0</v>
          </cell>
        </row>
        <row r="368">
          <cell r="A368" t="str">
            <v>4500-610</v>
          </cell>
          <cell r="B368">
            <v>0</v>
          </cell>
        </row>
        <row r="369">
          <cell r="A369" t="str">
            <v>4501-610</v>
          </cell>
          <cell r="B369">
            <v>0</v>
          </cell>
        </row>
        <row r="370">
          <cell r="A370" t="str">
            <v>4502-610</v>
          </cell>
          <cell r="B370">
            <v>0</v>
          </cell>
        </row>
        <row r="371">
          <cell r="A371" t="str">
            <v>6115-100</v>
          </cell>
          <cell r="B371">
            <v>121289.22</v>
          </cell>
        </row>
        <row r="372">
          <cell r="A372" t="str">
            <v>6115-200</v>
          </cell>
          <cell r="B372">
            <v>455152.12</v>
          </cell>
        </row>
        <row r="373">
          <cell r="A373" t="str">
            <v>6115-400</v>
          </cell>
          <cell r="B373">
            <v>76449.53</v>
          </cell>
        </row>
        <row r="374">
          <cell r="A374" t="str">
            <v>6115-500</v>
          </cell>
          <cell r="B374">
            <v>101079.98</v>
          </cell>
        </row>
        <row r="375">
          <cell r="A375" t="str">
            <v>6115-600</v>
          </cell>
          <cell r="B375">
            <v>272100.76</v>
          </cell>
        </row>
        <row r="376">
          <cell r="A376" t="str">
            <v>6115-800</v>
          </cell>
          <cell r="B376">
            <v>2673.83</v>
          </cell>
        </row>
        <row r="377">
          <cell r="A377" t="str">
            <v>6115-910</v>
          </cell>
          <cell r="B377">
            <v>43803.02</v>
          </cell>
        </row>
        <row r="378">
          <cell r="A378" t="str">
            <v>6117-100</v>
          </cell>
          <cell r="B378">
            <v>237415.65</v>
          </cell>
        </row>
        <row r="379">
          <cell r="A379" t="str">
            <v>6117-200</v>
          </cell>
          <cell r="B379">
            <v>25834.42</v>
          </cell>
        </row>
        <row r="380">
          <cell r="A380" t="str">
            <v>6117-400</v>
          </cell>
          <cell r="B380">
            <v>1500</v>
          </cell>
        </row>
        <row r="381">
          <cell r="A381" t="str">
            <v>6120-200</v>
          </cell>
          <cell r="B381">
            <v>32336.560000000001</v>
          </cell>
        </row>
        <row r="382">
          <cell r="A382" t="str">
            <v>6120-400</v>
          </cell>
          <cell r="B382">
            <v>66083</v>
          </cell>
        </row>
        <row r="383">
          <cell r="A383" t="str">
            <v>6120-500</v>
          </cell>
          <cell r="B383">
            <v>152612.44</v>
          </cell>
        </row>
        <row r="384">
          <cell r="A384" t="str">
            <v>6120-600</v>
          </cell>
          <cell r="B384">
            <v>247751.95</v>
          </cell>
        </row>
        <row r="385">
          <cell r="A385" t="str">
            <v>6120-610</v>
          </cell>
          <cell r="B385">
            <v>0</v>
          </cell>
        </row>
        <row r="386">
          <cell r="A386" t="str">
            <v>6120-800</v>
          </cell>
          <cell r="B386">
            <v>107798.25</v>
          </cell>
        </row>
        <row r="387">
          <cell r="A387" t="str">
            <v>6120-900</v>
          </cell>
          <cell r="B387">
            <v>11981</v>
          </cell>
        </row>
        <row r="388">
          <cell r="A388" t="str">
            <v>6120-910</v>
          </cell>
          <cell r="B388">
            <v>9275</v>
          </cell>
        </row>
        <row r="389">
          <cell r="A389" t="str">
            <v>6121-400</v>
          </cell>
          <cell r="B389">
            <v>1125</v>
          </cell>
        </row>
        <row r="390">
          <cell r="A390" t="str">
            <v>6121-600</v>
          </cell>
          <cell r="B390">
            <v>1624.82</v>
          </cell>
        </row>
        <row r="391">
          <cell r="A391" t="str">
            <v>6121-800</v>
          </cell>
          <cell r="B391">
            <v>4600.17</v>
          </cell>
        </row>
        <row r="392">
          <cell r="A392" t="str">
            <v>6121-900</v>
          </cell>
          <cell r="B392">
            <v>428</v>
          </cell>
        </row>
        <row r="393">
          <cell r="A393" t="str">
            <v>6121-910</v>
          </cell>
          <cell r="B393">
            <v>220</v>
          </cell>
        </row>
        <row r="394">
          <cell r="A394" t="str">
            <v>6130-100</v>
          </cell>
          <cell r="B394">
            <v>0</v>
          </cell>
        </row>
        <row r="395">
          <cell r="A395" t="str">
            <v>6130-400</v>
          </cell>
          <cell r="B395">
            <v>200</v>
          </cell>
        </row>
        <row r="396">
          <cell r="A396" t="str">
            <v>6130-500</v>
          </cell>
          <cell r="B396">
            <v>319</v>
          </cell>
        </row>
        <row r="397">
          <cell r="A397" t="str">
            <v>6130-600</v>
          </cell>
          <cell r="B397">
            <v>0</v>
          </cell>
        </row>
        <row r="398">
          <cell r="A398" t="str">
            <v>6130-800</v>
          </cell>
          <cell r="B398">
            <v>42.29</v>
          </cell>
        </row>
        <row r="399">
          <cell r="A399" t="str">
            <v>6130-900</v>
          </cell>
          <cell r="B399">
            <v>100</v>
          </cell>
        </row>
        <row r="400">
          <cell r="A400" t="str">
            <v>6206-100</v>
          </cell>
          <cell r="B400">
            <v>24645.56</v>
          </cell>
        </row>
        <row r="401">
          <cell r="A401" t="str">
            <v>6206-200</v>
          </cell>
          <cell r="B401">
            <v>58964.6</v>
          </cell>
        </row>
        <row r="402">
          <cell r="A402" t="str">
            <v>6206-400</v>
          </cell>
          <cell r="B402">
            <v>15112.41</v>
          </cell>
        </row>
        <row r="403">
          <cell r="A403" t="str">
            <v>6206-500</v>
          </cell>
          <cell r="B403">
            <v>188888.41</v>
          </cell>
        </row>
        <row r="404">
          <cell r="A404" t="str">
            <v>6206-600</v>
          </cell>
          <cell r="B404">
            <v>276732.38</v>
          </cell>
        </row>
        <row r="405">
          <cell r="A405" t="str">
            <v>6206-610</v>
          </cell>
          <cell r="B405">
            <v>0</v>
          </cell>
        </row>
        <row r="406">
          <cell r="A406" t="str">
            <v>6206-800</v>
          </cell>
          <cell r="B406">
            <v>48000.26</v>
          </cell>
        </row>
        <row r="407">
          <cell r="A407" t="str">
            <v>6206-900</v>
          </cell>
          <cell r="B407">
            <v>581.67999999999995</v>
          </cell>
        </row>
        <row r="408">
          <cell r="A408" t="str">
            <v>6206-910</v>
          </cell>
          <cell r="B408">
            <v>2929.45</v>
          </cell>
        </row>
        <row r="409">
          <cell r="A409" t="str">
            <v>6210-100</v>
          </cell>
          <cell r="B409">
            <v>4414.5200000000004</v>
          </cell>
        </row>
        <row r="410">
          <cell r="A410" t="str">
            <v>6305-100</v>
          </cell>
          <cell r="B410">
            <v>52095.59</v>
          </cell>
        </row>
        <row r="411">
          <cell r="A411" t="str">
            <v>6305-200</v>
          </cell>
          <cell r="B411">
            <v>14709.2</v>
          </cell>
        </row>
        <row r="412">
          <cell r="A412" t="str">
            <v>6305-400</v>
          </cell>
          <cell r="B412">
            <v>7428.46</v>
          </cell>
        </row>
        <row r="413">
          <cell r="A413" t="str">
            <v>6305-500</v>
          </cell>
          <cell r="B413">
            <v>337.66</v>
          </cell>
        </row>
        <row r="414">
          <cell r="A414" t="str">
            <v>6305-600</v>
          </cell>
          <cell r="B414">
            <v>28463.78</v>
          </cell>
        </row>
        <row r="415">
          <cell r="A415" t="str">
            <v>6305-800</v>
          </cell>
          <cell r="B415">
            <v>1788.01</v>
          </cell>
        </row>
        <row r="416">
          <cell r="A416" t="str">
            <v>6305-900</v>
          </cell>
          <cell r="B416">
            <v>0</v>
          </cell>
        </row>
        <row r="417">
          <cell r="A417" t="str">
            <v>6305-910</v>
          </cell>
          <cell r="B417">
            <v>2166.0700000000002</v>
          </cell>
        </row>
        <row r="418">
          <cell r="A418" t="str">
            <v>6320-100</v>
          </cell>
          <cell r="B418">
            <v>45444.26</v>
          </cell>
        </row>
        <row r="419">
          <cell r="A419" t="str">
            <v>6320-200</v>
          </cell>
          <cell r="B419">
            <v>36213.43</v>
          </cell>
        </row>
        <row r="420">
          <cell r="A420" t="str">
            <v>6320-400</v>
          </cell>
          <cell r="B420">
            <v>9418.3799999999992</v>
          </cell>
        </row>
        <row r="421">
          <cell r="A421" t="str">
            <v>6320-500</v>
          </cell>
          <cell r="B421">
            <v>7092.17</v>
          </cell>
        </row>
        <row r="422">
          <cell r="A422" t="str">
            <v>6320-600</v>
          </cell>
          <cell r="B422">
            <v>26320.17</v>
          </cell>
        </row>
        <row r="423">
          <cell r="A423" t="str">
            <v>6320-800</v>
          </cell>
          <cell r="B423">
            <v>370</v>
          </cell>
        </row>
        <row r="424">
          <cell r="A424" t="str">
            <v>6320-910</v>
          </cell>
          <cell r="B424">
            <v>5918.76</v>
          </cell>
        </row>
        <row r="425">
          <cell r="A425" t="str">
            <v>6330-100</v>
          </cell>
          <cell r="B425">
            <v>84.74</v>
          </cell>
        </row>
        <row r="426">
          <cell r="A426" t="str">
            <v>6330-200</v>
          </cell>
          <cell r="B426">
            <v>276.42</v>
          </cell>
        </row>
        <row r="427">
          <cell r="A427" t="str">
            <v>6330-400</v>
          </cell>
          <cell r="B427">
            <v>-54.95</v>
          </cell>
        </row>
        <row r="428">
          <cell r="A428" t="str">
            <v>6330-500</v>
          </cell>
          <cell r="B428">
            <v>-11.44</v>
          </cell>
        </row>
        <row r="429">
          <cell r="A429" t="str">
            <v>6330-600</v>
          </cell>
          <cell r="B429">
            <v>151.84</v>
          </cell>
        </row>
        <row r="430">
          <cell r="A430" t="str">
            <v>6330-800</v>
          </cell>
          <cell r="B430">
            <v>114.37</v>
          </cell>
        </row>
        <row r="431">
          <cell r="A431" t="str">
            <v>6330-900</v>
          </cell>
          <cell r="B431">
            <v>0</v>
          </cell>
        </row>
        <row r="432">
          <cell r="A432" t="str">
            <v>6330-910</v>
          </cell>
          <cell r="B432">
            <v>165.9</v>
          </cell>
        </row>
        <row r="433">
          <cell r="A433" t="str">
            <v>6355-200</v>
          </cell>
          <cell r="B433">
            <v>13400.17</v>
          </cell>
        </row>
        <row r="434">
          <cell r="A434" t="str">
            <v>6355-400</v>
          </cell>
          <cell r="B434">
            <v>0</v>
          </cell>
        </row>
        <row r="435">
          <cell r="A435" t="str">
            <v>6355-500</v>
          </cell>
          <cell r="B435">
            <v>375.1</v>
          </cell>
        </row>
        <row r="436">
          <cell r="A436" t="str">
            <v>6355-600</v>
          </cell>
          <cell r="B436">
            <v>5068.1499999999996</v>
          </cell>
        </row>
        <row r="437">
          <cell r="A437" t="str">
            <v>6355-800</v>
          </cell>
          <cell r="B437">
            <v>2199.1</v>
          </cell>
        </row>
        <row r="438">
          <cell r="A438" t="str">
            <v>6360-200</v>
          </cell>
          <cell r="B438">
            <v>72863.460000000006</v>
          </cell>
        </row>
        <row r="439">
          <cell r="A439" t="str">
            <v>6360-400</v>
          </cell>
          <cell r="B439">
            <v>13248.14</v>
          </cell>
        </row>
        <row r="440">
          <cell r="A440" t="str">
            <v>6360-500</v>
          </cell>
          <cell r="B440">
            <v>17450</v>
          </cell>
        </row>
        <row r="441">
          <cell r="A441" t="str">
            <v>6360-600</v>
          </cell>
          <cell r="B441">
            <v>46713.52</v>
          </cell>
        </row>
        <row r="442">
          <cell r="A442" t="str">
            <v>6360-800</v>
          </cell>
          <cell r="B442">
            <v>354.42</v>
          </cell>
        </row>
        <row r="443">
          <cell r="A443" t="str">
            <v>6360-910</v>
          </cell>
          <cell r="B443">
            <v>7157.86</v>
          </cell>
        </row>
        <row r="444">
          <cell r="A444" t="str">
            <v>6361-100</v>
          </cell>
          <cell r="B444">
            <v>3546.57</v>
          </cell>
        </row>
        <row r="445">
          <cell r="A445" t="str">
            <v>6361-400</v>
          </cell>
          <cell r="B445">
            <v>3199.88</v>
          </cell>
        </row>
        <row r="446">
          <cell r="A446" t="str">
            <v>6361-500</v>
          </cell>
          <cell r="B446">
            <v>6396.22</v>
          </cell>
        </row>
        <row r="447">
          <cell r="A447" t="str">
            <v>6361-600</v>
          </cell>
          <cell r="B447">
            <v>13704.29</v>
          </cell>
        </row>
        <row r="448">
          <cell r="A448" t="str">
            <v>6361-800</v>
          </cell>
          <cell r="B448">
            <v>784.48</v>
          </cell>
        </row>
        <row r="449">
          <cell r="A449" t="str">
            <v>6361-900</v>
          </cell>
          <cell r="B449">
            <v>276.13</v>
          </cell>
        </row>
        <row r="450">
          <cell r="A450" t="str">
            <v>6361-910</v>
          </cell>
          <cell r="B450">
            <v>56.26</v>
          </cell>
        </row>
        <row r="451">
          <cell r="A451" t="str">
            <v>6362-200</v>
          </cell>
          <cell r="B451">
            <v>10949.75</v>
          </cell>
        </row>
        <row r="452">
          <cell r="A452" t="str">
            <v>6362-400</v>
          </cell>
          <cell r="B452">
            <v>4600</v>
          </cell>
        </row>
        <row r="453">
          <cell r="A453" t="str">
            <v>6362-500</v>
          </cell>
          <cell r="B453">
            <v>4600</v>
          </cell>
        </row>
        <row r="454">
          <cell r="A454" t="str">
            <v>6362-600</v>
          </cell>
          <cell r="B454">
            <v>11500</v>
          </cell>
        </row>
        <row r="455">
          <cell r="A455" t="str">
            <v>6362-910</v>
          </cell>
          <cell r="B455">
            <v>2300</v>
          </cell>
        </row>
        <row r="456">
          <cell r="A456" t="str">
            <v>6365-200</v>
          </cell>
          <cell r="B456">
            <v>0</v>
          </cell>
        </row>
        <row r="457">
          <cell r="A457" t="str">
            <v>6365-910</v>
          </cell>
          <cell r="B457">
            <v>1000</v>
          </cell>
        </row>
        <row r="458">
          <cell r="A458" t="str">
            <v>6385-100</v>
          </cell>
          <cell r="B458">
            <v>0</v>
          </cell>
        </row>
        <row r="459">
          <cell r="A459" t="str">
            <v>6385-200</v>
          </cell>
          <cell r="B459">
            <v>13664.08</v>
          </cell>
        </row>
        <row r="460">
          <cell r="A460" t="str">
            <v>6385-500</v>
          </cell>
          <cell r="B460">
            <v>466</v>
          </cell>
        </row>
        <row r="461">
          <cell r="A461" t="str">
            <v>6385-600</v>
          </cell>
          <cell r="B461">
            <v>676.31</v>
          </cell>
        </row>
        <row r="462">
          <cell r="A462" t="str">
            <v>6390-100</v>
          </cell>
          <cell r="B462">
            <v>0</v>
          </cell>
        </row>
        <row r="463">
          <cell r="A463" t="str">
            <v>6390-200</v>
          </cell>
          <cell r="B463">
            <v>11393.98</v>
          </cell>
        </row>
        <row r="464">
          <cell r="A464" t="str">
            <v>6390-400</v>
          </cell>
          <cell r="B464">
            <v>0</v>
          </cell>
        </row>
        <row r="465">
          <cell r="A465" t="str">
            <v>6390-600</v>
          </cell>
          <cell r="B465">
            <v>7610</v>
          </cell>
        </row>
        <row r="466">
          <cell r="A466" t="str">
            <v>6410-100</v>
          </cell>
          <cell r="B466">
            <v>20684.349999999999</v>
          </cell>
        </row>
        <row r="467">
          <cell r="A467" t="str">
            <v>6410-200</v>
          </cell>
          <cell r="B467">
            <v>86270.86</v>
          </cell>
        </row>
        <row r="468">
          <cell r="A468" t="str">
            <v>6410-400</v>
          </cell>
          <cell r="B468">
            <v>2280.6</v>
          </cell>
        </row>
        <row r="469">
          <cell r="A469" t="str">
            <v>6410-500</v>
          </cell>
          <cell r="B469">
            <v>13749.03</v>
          </cell>
        </row>
        <row r="470">
          <cell r="A470" t="str">
            <v>6410-600</v>
          </cell>
          <cell r="B470">
            <v>33309.24</v>
          </cell>
        </row>
        <row r="471">
          <cell r="A471" t="str">
            <v>6410-800</v>
          </cell>
          <cell r="B471">
            <v>2411.33</v>
          </cell>
        </row>
        <row r="472">
          <cell r="A472" t="str">
            <v>6410-900</v>
          </cell>
          <cell r="B472">
            <v>5748.13</v>
          </cell>
        </row>
        <row r="473">
          <cell r="A473" t="str">
            <v>6410-910</v>
          </cell>
          <cell r="B473">
            <v>1471.69</v>
          </cell>
        </row>
        <row r="474">
          <cell r="A474" t="str">
            <v>6420-100</v>
          </cell>
          <cell r="B474">
            <v>530.02</v>
          </cell>
        </row>
        <row r="475">
          <cell r="A475" t="str">
            <v>6420-200</v>
          </cell>
          <cell r="B475">
            <v>7867.54</v>
          </cell>
        </row>
        <row r="476">
          <cell r="A476" t="str">
            <v>6420-400</v>
          </cell>
          <cell r="B476">
            <v>2105.61</v>
          </cell>
        </row>
        <row r="477">
          <cell r="A477" t="str">
            <v>6420-500</v>
          </cell>
          <cell r="B477">
            <v>641.32000000000005</v>
          </cell>
        </row>
        <row r="478">
          <cell r="A478" t="str">
            <v>6420-600</v>
          </cell>
          <cell r="B478">
            <v>2376.5</v>
          </cell>
        </row>
        <row r="479">
          <cell r="A479" t="str">
            <v>6420-800</v>
          </cell>
          <cell r="B479">
            <v>2489.62</v>
          </cell>
        </row>
        <row r="480">
          <cell r="A480" t="str">
            <v>6420-900</v>
          </cell>
          <cell r="B480">
            <v>1859.65</v>
          </cell>
        </row>
        <row r="481">
          <cell r="A481" t="str">
            <v>6420-910</v>
          </cell>
          <cell r="B481">
            <v>438.27</v>
          </cell>
        </row>
        <row r="482">
          <cell r="A482" t="str">
            <v>6425-100</v>
          </cell>
          <cell r="B482">
            <v>10796.32</v>
          </cell>
        </row>
        <row r="483">
          <cell r="A483" t="str">
            <v>6425-200</v>
          </cell>
          <cell r="B483">
            <v>59091.19</v>
          </cell>
        </row>
        <row r="484">
          <cell r="A484" t="str">
            <v>6425-400</v>
          </cell>
          <cell r="B484">
            <v>4118.47</v>
          </cell>
        </row>
        <row r="485">
          <cell r="A485" t="str">
            <v>6425-500</v>
          </cell>
          <cell r="B485">
            <v>9449.25</v>
          </cell>
        </row>
        <row r="486">
          <cell r="A486" t="str">
            <v>6425-600</v>
          </cell>
          <cell r="B486">
            <v>11302.12</v>
          </cell>
        </row>
        <row r="487">
          <cell r="A487" t="str">
            <v>6425-800</v>
          </cell>
          <cell r="B487">
            <v>5596.22</v>
          </cell>
        </row>
        <row r="488">
          <cell r="A488" t="str">
            <v>6425-900</v>
          </cell>
          <cell r="B488">
            <v>3587.5</v>
          </cell>
        </row>
        <row r="489">
          <cell r="A489" t="str">
            <v>6425-910</v>
          </cell>
          <cell r="B489">
            <v>538.22</v>
          </cell>
        </row>
        <row r="490">
          <cell r="A490" t="str">
            <v>6428-200</v>
          </cell>
          <cell r="B490">
            <v>255.68</v>
          </cell>
        </row>
        <row r="491">
          <cell r="A491" t="str">
            <v>6428-400</v>
          </cell>
          <cell r="B491">
            <v>4644.92</v>
          </cell>
        </row>
        <row r="492">
          <cell r="A492" t="str">
            <v>6428-500</v>
          </cell>
          <cell r="B492">
            <v>9808.75</v>
          </cell>
        </row>
        <row r="493">
          <cell r="A493" t="str">
            <v>6428-600</v>
          </cell>
          <cell r="B493">
            <v>7293.98</v>
          </cell>
        </row>
        <row r="494">
          <cell r="A494" t="str">
            <v>6428-800</v>
          </cell>
          <cell r="B494">
            <v>6482.82</v>
          </cell>
        </row>
        <row r="495">
          <cell r="A495" t="str">
            <v>6428-900</v>
          </cell>
          <cell r="B495">
            <v>1590.33</v>
          </cell>
        </row>
        <row r="496">
          <cell r="A496" t="str">
            <v>6428-910</v>
          </cell>
          <cell r="B496">
            <v>2060.75</v>
          </cell>
        </row>
        <row r="497">
          <cell r="A497" t="str">
            <v>6435-100</v>
          </cell>
          <cell r="B497">
            <v>561.1</v>
          </cell>
        </row>
        <row r="498">
          <cell r="A498" t="str">
            <v>6435-200</v>
          </cell>
          <cell r="B498">
            <v>4186.96</v>
          </cell>
        </row>
        <row r="499">
          <cell r="A499" t="str">
            <v>6435-400</v>
          </cell>
          <cell r="B499">
            <v>143.44</v>
          </cell>
        </row>
        <row r="500">
          <cell r="A500" t="str">
            <v>6435-500</v>
          </cell>
          <cell r="B500">
            <v>262.02999999999997</v>
          </cell>
        </row>
        <row r="501">
          <cell r="A501" t="str">
            <v>6435-600</v>
          </cell>
          <cell r="B501">
            <v>777.12</v>
          </cell>
        </row>
        <row r="502">
          <cell r="A502" t="str">
            <v>6435-800</v>
          </cell>
          <cell r="B502">
            <v>773.48</v>
          </cell>
        </row>
        <row r="503">
          <cell r="A503" t="str">
            <v>6435-900</v>
          </cell>
          <cell r="B503">
            <v>549.48</v>
          </cell>
        </row>
        <row r="504">
          <cell r="A504" t="str">
            <v>6435-910</v>
          </cell>
          <cell r="B504">
            <v>123.89</v>
          </cell>
        </row>
        <row r="505">
          <cell r="A505" t="str">
            <v>6440-100</v>
          </cell>
          <cell r="B505">
            <v>0</v>
          </cell>
        </row>
        <row r="506">
          <cell r="A506" t="str">
            <v>6440-200</v>
          </cell>
          <cell r="B506">
            <v>3965.2</v>
          </cell>
        </row>
        <row r="507">
          <cell r="A507" t="str">
            <v>6440-400</v>
          </cell>
          <cell r="B507">
            <v>58.24</v>
          </cell>
        </row>
        <row r="508">
          <cell r="A508" t="str">
            <v>6440-500</v>
          </cell>
          <cell r="B508">
            <v>44.59</v>
          </cell>
        </row>
        <row r="509">
          <cell r="A509" t="str">
            <v>6440-600</v>
          </cell>
          <cell r="B509">
            <v>29.61</v>
          </cell>
        </row>
        <row r="510">
          <cell r="A510" t="str">
            <v>6440-800</v>
          </cell>
          <cell r="B510">
            <v>56.98</v>
          </cell>
        </row>
        <row r="511">
          <cell r="A511" t="str">
            <v>6440-900</v>
          </cell>
          <cell r="B511">
            <v>146.41</v>
          </cell>
        </row>
        <row r="512">
          <cell r="A512" t="str">
            <v>6445-100</v>
          </cell>
          <cell r="B512">
            <v>86</v>
          </cell>
        </row>
        <row r="513">
          <cell r="A513" t="str">
            <v>6445-200</v>
          </cell>
          <cell r="B513">
            <v>529.98</v>
          </cell>
        </row>
        <row r="514">
          <cell r="A514" t="str">
            <v>6445-500</v>
          </cell>
          <cell r="B514">
            <v>135.78</v>
          </cell>
        </row>
        <row r="515">
          <cell r="A515" t="str">
            <v>6445-600</v>
          </cell>
          <cell r="B515">
            <v>52.63</v>
          </cell>
        </row>
        <row r="516">
          <cell r="A516" t="str">
            <v>6445-800</v>
          </cell>
          <cell r="B516">
            <v>20</v>
          </cell>
        </row>
        <row r="517">
          <cell r="A517" t="str">
            <v>6450-100</v>
          </cell>
          <cell r="B517">
            <v>6</v>
          </cell>
        </row>
        <row r="518">
          <cell r="A518" t="str">
            <v>6450-200</v>
          </cell>
          <cell r="B518">
            <v>577.54999999999995</v>
          </cell>
        </row>
        <row r="519">
          <cell r="A519" t="str">
            <v>6450-400</v>
          </cell>
          <cell r="B519">
            <v>7</v>
          </cell>
        </row>
        <row r="520">
          <cell r="A520" t="str">
            <v>6450-600</v>
          </cell>
          <cell r="B520">
            <v>8.61</v>
          </cell>
        </row>
        <row r="521">
          <cell r="A521" t="str">
            <v>6450-800</v>
          </cell>
          <cell r="B521">
            <v>244.25</v>
          </cell>
        </row>
        <row r="522">
          <cell r="A522" t="str">
            <v>6450-900</v>
          </cell>
          <cell r="B522">
            <v>0</v>
          </cell>
        </row>
        <row r="523">
          <cell r="A523" t="str">
            <v>6505-100</v>
          </cell>
          <cell r="B523">
            <v>1397.75</v>
          </cell>
        </row>
        <row r="524">
          <cell r="A524" t="str">
            <v>6505-200</v>
          </cell>
          <cell r="B524">
            <v>374.96</v>
          </cell>
        </row>
        <row r="525">
          <cell r="A525" t="str">
            <v>6505-400</v>
          </cell>
          <cell r="B525">
            <v>208</v>
          </cell>
        </row>
        <row r="526">
          <cell r="A526" t="str">
            <v>6505-500</v>
          </cell>
          <cell r="B526">
            <v>1755</v>
          </cell>
        </row>
        <row r="527">
          <cell r="A527" t="str">
            <v>6505-600</v>
          </cell>
          <cell r="B527">
            <v>2009.2</v>
          </cell>
        </row>
        <row r="528">
          <cell r="A528" t="str">
            <v>6505-800</v>
          </cell>
          <cell r="B528">
            <v>71.63</v>
          </cell>
        </row>
        <row r="529">
          <cell r="A529" t="str">
            <v>6505-900</v>
          </cell>
          <cell r="B529">
            <v>190.09</v>
          </cell>
        </row>
        <row r="530">
          <cell r="A530" t="str">
            <v>6505-910</v>
          </cell>
          <cell r="B530">
            <v>23.63</v>
          </cell>
        </row>
        <row r="531">
          <cell r="A531" t="str">
            <v>6515-100</v>
          </cell>
          <cell r="B531">
            <v>154.88999999999999</v>
          </cell>
        </row>
        <row r="532">
          <cell r="A532" t="str">
            <v>6515-200</v>
          </cell>
          <cell r="B532">
            <v>155</v>
          </cell>
        </row>
        <row r="533">
          <cell r="A533" t="str">
            <v>6515-500</v>
          </cell>
          <cell r="B533">
            <v>829.05</v>
          </cell>
        </row>
        <row r="534">
          <cell r="A534" t="str">
            <v>6515-600</v>
          </cell>
          <cell r="B534">
            <v>93.17</v>
          </cell>
        </row>
        <row r="535">
          <cell r="A535" t="str">
            <v>6515-800</v>
          </cell>
          <cell r="B535">
            <v>148.51</v>
          </cell>
        </row>
        <row r="536">
          <cell r="A536" t="str">
            <v>6515-900</v>
          </cell>
          <cell r="B536">
            <v>286.98</v>
          </cell>
        </row>
        <row r="537">
          <cell r="A537" t="str">
            <v>6515-910</v>
          </cell>
          <cell r="B537">
            <v>123.01</v>
          </cell>
        </row>
        <row r="538">
          <cell r="A538" t="str">
            <v>6520-100</v>
          </cell>
          <cell r="B538">
            <v>17</v>
          </cell>
        </row>
        <row r="539">
          <cell r="A539" t="str">
            <v>6520-500</v>
          </cell>
          <cell r="B539">
            <v>0</v>
          </cell>
        </row>
        <row r="540">
          <cell r="A540" t="str">
            <v>6525-100</v>
          </cell>
          <cell r="B540">
            <v>0</v>
          </cell>
        </row>
        <row r="541">
          <cell r="A541" t="str">
            <v>6528-100</v>
          </cell>
          <cell r="B541">
            <v>1599.75</v>
          </cell>
        </row>
        <row r="542">
          <cell r="A542" t="str">
            <v>6530-200</v>
          </cell>
          <cell r="B542">
            <v>950</v>
          </cell>
        </row>
        <row r="543">
          <cell r="A543" t="str">
            <v>6530-400</v>
          </cell>
          <cell r="B543">
            <v>3095.39</v>
          </cell>
        </row>
        <row r="544">
          <cell r="A544" t="str">
            <v>6530-500</v>
          </cell>
          <cell r="B544">
            <v>450</v>
          </cell>
        </row>
        <row r="545">
          <cell r="A545" t="str">
            <v>6530-600</v>
          </cell>
          <cell r="B545">
            <v>21180.3</v>
          </cell>
        </row>
        <row r="546">
          <cell r="A546" t="str">
            <v>6530-800</v>
          </cell>
          <cell r="B546">
            <v>0</v>
          </cell>
        </row>
        <row r="547">
          <cell r="A547" t="str">
            <v>6530-900</v>
          </cell>
          <cell r="B547">
            <v>175</v>
          </cell>
        </row>
        <row r="548">
          <cell r="A548" t="str">
            <v>6610-100</v>
          </cell>
          <cell r="B548">
            <v>93518.04</v>
          </cell>
        </row>
        <row r="549">
          <cell r="A549" t="str">
            <v>6610-400</v>
          </cell>
          <cell r="B549">
            <v>38520</v>
          </cell>
        </row>
        <row r="550">
          <cell r="A550" t="str">
            <v>6610-500</v>
          </cell>
          <cell r="B550">
            <v>-3937.5</v>
          </cell>
        </row>
        <row r="551">
          <cell r="A551" t="str">
            <v>6610-600</v>
          </cell>
          <cell r="B551">
            <v>154665.5</v>
          </cell>
        </row>
        <row r="552">
          <cell r="A552" t="str">
            <v>6610-800</v>
          </cell>
          <cell r="B552">
            <v>0</v>
          </cell>
        </row>
        <row r="553">
          <cell r="A553" t="str">
            <v>6610-900</v>
          </cell>
          <cell r="B553">
            <v>8784.7800000000007</v>
          </cell>
        </row>
        <row r="554">
          <cell r="A554" t="str">
            <v>6610-910</v>
          </cell>
          <cell r="B554">
            <v>4741.3599999999997</v>
          </cell>
        </row>
        <row r="555">
          <cell r="A555" t="str">
            <v>6611-600</v>
          </cell>
          <cell r="B555">
            <v>0</v>
          </cell>
        </row>
        <row r="556">
          <cell r="A556" t="str">
            <v>6620-100</v>
          </cell>
          <cell r="B556">
            <v>5171.78</v>
          </cell>
        </row>
        <row r="557">
          <cell r="A557" t="str">
            <v>6620-400</v>
          </cell>
          <cell r="B557">
            <v>6227.62</v>
          </cell>
        </row>
        <row r="558">
          <cell r="A558" t="str">
            <v>6620-500</v>
          </cell>
          <cell r="B558">
            <v>12026.85</v>
          </cell>
        </row>
        <row r="559">
          <cell r="A559" t="str">
            <v>6620-600</v>
          </cell>
          <cell r="B559">
            <v>14859.02</v>
          </cell>
        </row>
        <row r="560">
          <cell r="A560" t="str">
            <v>6620-610</v>
          </cell>
          <cell r="B560">
            <v>0</v>
          </cell>
        </row>
        <row r="561">
          <cell r="A561" t="str">
            <v>6620-800</v>
          </cell>
          <cell r="B561">
            <v>1857.37</v>
          </cell>
        </row>
        <row r="562">
          <cell r="A562" t="str">
            <v>6620-900</v>
          </cell>
          <cell r="B562">
            <v>10575.68</v>
          </cell>
        </row>
        <row r="563">
          <cell r="A563" t="str">
            <v>6620-910</v>
          </cell>
          <cell r="B563">
            <v>2410.2399999999998</v>
          </cell>
        </row>
        <row r="564">
          <cell r="A564" t="str">
            <v>6621-600</v>
          </cell>
          <cell r="B564">
            <v>0</v>
          </cell>
        </row>
        <row r="565">
          <cell r="A565" t="str">
            <v>6621-610</v>
          </cell>
          <cell r="B565">
            <v>0</v>
          </cell>
        </row>
        <row r="566">
          <cell r="A566" t="str">
            <v>6710-200</v>
          </cell>
          <cell r="B566">
            <v>268957.19</v>
          </cell>
        </row>
        <row r="567">
          <cell r="A567" t="str">
            <v>6710-400</v>
          </cell>
          <cell r="B567">
            <v>2962.5</v>
          </cell>
        </row>
        <row r="568">
          <cell r="A568" t="str">
            <v>6710-500</v>
          </cell>
          <cell r="B568">
            <v>0</v>
          </cell>
        </row>
        <row r="569">
          <cell r="A569" t="str">
            <v>6710-600</v>
          </cell>
          <cell r="B569">
            <v>120711.25</v>
          </cell>
        </row>
        <row r="570">
          <cell r="A570" t="str">
            <v>6710-610</v>
          </cell>
          <cell r="B570">
            <v>0</v>
          </cell>
        </row>
        <row r="571">
          <cell r="A571" t="str">
            <v>6710-800</v>
          </cell>
          <cell r="B571">
            <v>14320</v>
          </cell>
        </row>
        <row r="572">
          <cell r="A572" t="str">
            <v>6710-900</v>
          </cell>
          <cell r="B572">
            <v>441.99</v>
          </cell>
        </row>
        <row r="573">
          <cell r="A573" t="str">
            <v>6710-910</v>
          </cell>
          <cell r="B573">
            <v>0</v>
          </cell>
        </row>
        <row r="574">
          <cell r="A574" t="str">
            <v>6711-200</v>
          </cell>
          <cell r="B574">
            <v>6337.49</v>
          </cell>
        </row>
        <row r="575">
          <cell r="A575" t="str">
            <v>6711-400</v>
          </cell>
          <cell r="B575">
            <v>4049.81</v>
          </cell>
        </row>
        <row r="576">
          <cell r="A576" t="str">
            <v>6711-600</v>
          </cell>
          <cell r="B576">
            <v>4412.26</v>
          </cell>
        </row>
        <row r="577">
          <cell r="A577" t="str">
            <v>6712-200</v>
          </cell>
          <cell r="B577">
            <v>0</v>
          </cell>
        </row>
        <row r="578">
          <cell r="A578" t="str">
            <v>6712-400</v>
          </cell>
          <cell r="B578">
            <v>14509.56</v>
          </cell>
        </row>
        <row r="579">
          <cell r="A579" t="str">
            <v>6712-600</v>
          </cell>
          <cell r="B579">
            <v>164452.96</v>
          </cell>
        </row>
        <row r="580">
          <cell r="A580" t="str">
            <v>6712-800</v>
          </cell>
          <cell r="B580">
            <v>0</v>
          </cell>
        </row>
        <row r="581">
          <cell r="A581" t="str">
            <v>6713-400</v>
          </cell>
          <cell r="B581">
            <v>1361.5</v>
          </cell>
        </row>
        <row r="582">
          <cell r="A582" t="str">
            <v>6713-500</v>
          </cell>
          <cell r="B582">
            <v>6068.95</v>
          </cell>
        </row>
        <row r="583">
          <cell r="A583" t="str">
            <v>6713-600</v>
          </cell>
          <cell r="B583">
            <v>213844.55</v>
          </cell>
        </row>
        <row r="584">
          <cell r="A584" t="str">
            <v>6713-800</v>
          </cell>
          <cell r="B584">
            <v>19340.18</v>
          </cell>
        </row>
        <row r="585">
          <cell r="A585" t="str">
            <v>6713-900</v>
          </cell>
          <cell r="B585">
            <v>4480</v>
          </cell>
        </row>
        <row r="586">
          <cell r="A586" t="str">
            <v>6720-100</v>
          </cell>
          <cell r="B586">
            <v>93691</v>
          </cell>
        </row>
        <row r="587">
          <cell r="A587" t="str">
            <v>6720-200</v>
          </cell>
          <cell r="B587">
            <v>3603.69</v>
          </cell>
        </row>
        <row r="588">
          <cell r="A588" t="str">
            <v>6720-400</v>
          </cell>
          <cell r="B588">
            <v>0</v>
          </cell>
        </row>
        <row r="589">
          <cell r="A589" t="str">
            <v>6720-600</v>
          </cell>
          <cell r="B589">
            <v>0</v>
          </cell>
        </row>
        <row r="590">
          <cell r="A590" t="str">
            <v>6720-800</v>
          </cell>
          <cell r="B590">
            <v>800</v>
          </cell>
        </row>
        <row r="591">
          <cell r="A591" t="str">
            <v>6730-100</v>
          </cell>
          <cell r="B591">
            <v>7645.5</v>
          </cell>
        </row>
        <row r="592">
          <cell r="A592" t="str">
            <v>6730-200</v>
          </cell>
          <cell r="B592">
            <v>601040.93000000005</v>
          </cell>
        </row>
        <row r="593">
          <cell r="A593" t="str">
            <v>6730-400</v>
          </cell>
          <cell r="B593">
            <v>6204</v>
          </cell>
        </row>
        <row r="594">
          <cell r="A594" t="str">
            <v>6730-500</v>
          </cell>
          <cell r="B594">
            <v>17787.599999999999</v>
          </cell>
        </row>
        <row r="595">
          <cell r="A595" t="str">
            <v>6730-600</v>
          </cell>
          <cell r="B595">
            <v>42294.92</v>
          </cell>
        </row>
        <row r="596">
          <cell r="A596" t="str">
            <v>6730-800</v>
          </cell>
          <cell r="B596">
            <v>2864</v>
          </cell>
        </row>
        <row r="597">
          <cell r="A597" t="str">
            <v>6730-910</v>
          </cell>
          <cell r="B597">
            <v>155</v>
          </cell>
        </row>
        <row r="598">
          <cell r="A598" t="str">
            <v>6740-400</v>
          </cell>
          <cell r="B598">
            <v>1075</v>
          </cell>
        </row>
        <row r="599">
          <cell r="A599" t="str">
            <v>6740-600</v>
          </cell>
          <cell r="B599">
            <v>8545.5</v>
          </cell>
        </row>
        <row r="600">
          <cell r="A600" t="str">
            <v>6740-800</v>
          </cell>
          <cell r="B600">
            <v>47.93</v>
          </cell>
        </row>
        <row r="601">
          <cell r="A601" t="str">
            <v>6810-100</v>
          </cell>
          <cell r="B601">
            <v>0</v>
          </cell>
        </row>
        <row r="602">
          <cell r="A602" t="str">
            <v>6810-200</v>
          </cell>
          <cell r="B602">
            <v>236681.49</v>
          </cell>
        </row>
        <row r="603">
          <cell r="A603" t="str">
            <v>6810-600</v>
          </cell>
          <cell r="B603">
            <v>0</v>
          </cell>
        </row>
        <row r="604">
          <cell r="A604" t="str">
            <v>6920-400</v>
          </cell>
          <cell r="B604">
            <v>5289.84</v>
          </cell>
        </row>
        <row r="605">
          <cell r="A605" t="str">
            <v>6920-500</v>
          </cell>
          <cell r="B605">
            <v>4121.3</v>
          </cell>
        </row>
        <row r="606">
          <cell r="A606" t="str">
            <v>6920-800</v>
          </cell>
          <cell r="B606">
            <v>15378.88</v>
          </cell>
        </row>
        <row r="607">
          <cell r="A607" t="str">
            <v>6930-200</v>
          </cell>
          <cell r="B607">
            <v>0</v>
          </cell>
        </row>
        <row r="608">
          <cell r="A608" t="str">
            <v>6930-400</v>
          </cell>
          <cell r="B608">
            <v>20</v>
          </cell>
        </row>
        <row r="609">
          <cell r="A609" t="str">
            <v>6930-500</v>
          </cell>
          <cell r="B609">
            <v>128834.36</v>
          </cell>
        </row>
        <row r="610">
          <cell r="A610" t="str">
            <v>6930-600</v>
          </cell>
          <cell r="B610">
            <v>0</v>
          </cell>
        </row>
        <row r="611">
          <cell r="A611" t="str">
            <v>7010-400</v>
          </cell>
          <cell r="B611">
            <v>33755</v>
          </cell>
        </row>
        <row r="612">
          <cell r="A612" t="str">
            <v>7010-500</v>
          </cell>
          <cell r="B612">
            <v>18654.77</v>
          </cell>
        </row>
        <row r="613">
          <cell r="A613" t="str">
            <v>7010-600</v>
          </cell>
          <cell r="B613">
            <v>46380.07</v>
          </cell>
        </row>
        <row r="614">
          <cell r="A614" t="str">
            <v>7010-800</v>
          </cell>
          <cell r="B614">
            <v>3554.27</v>
          </cell>
        </row>
        <row r="615">
          <cell r="A615" t="str">
            <v>7010-900</v>
          </cell>
          <cell r="B615">
            <v>4327.16</v>
          </cell>
        </row>
        <row r="616">
          <cell r="A616" t="str">
            <v>7010-910</v>
          </cell>
          <cell r="B616">
            <v>259.47000000000003</v>
          </cell>
        </row>
        <row r="617">
          <cell r="A617" t="str">
            <v>7015-100</v>
          </cell>
          <cell r="B617">
            <v>3651.53</v>
          </cell>
        </row>
        <row r="618">
          <cell r="A618" t="str">
            <v>7015-200</v>
          </cell>
          <cell r="B618">
            <v>2907.01</v>
          </cell>
        </row>
        <row r="619">
          <cell r="A619" t="str">
            <v>7015-400</v>
          </cell>
          <cell r="B619">
            <v>5654.97</v>
          </cell>
        </row>
        <row r="620">
          <cell r="A620" t="str">
            <v>7015-500</v>
          </cell>
          <cell r="B620">
            <v>7309.26</v>
          </cell>
        </row>
        <row r="621">
          <cell r="A621" t="str">
            <v>7015-600</v>
          </cell>
          <cell r="B621">
            <v>13545.96</v>
          </cell>
        </row>
        <row r="622">
          <cell r="A622" t="str">
            <v>7015-610</v>
          </cell>
          <cell r="B622">
            <v>0</v>
          </cell>
        </row>
        <row r="623">
          <cell r="A623" t="str">
            <v>7015-800</v>
          </cell>
          <cell r="B623">
            <v>1974.59</v>
          </cell>
        </row>
        <row r="624">
          <cell r="A624" t="str">
            <v>7015-900</v>
          </cell>
          <cell r="B624">
            <v>1572.04</v>
          </cell>
        </row>
        <row r="625">
          <cell r="A625" t="str">
            <v>7015-910</v>
          </cell>
          <cell r="B625">
            <v>443.28</v>
          </cell>
        </row>
        <row r="626">
          <cell r="A626" t="str">
            <v>7020-100</v>
          </cell>
          <cell r="B626">
            <v>4378.42</v>
          </cell>
        </row>
        <row r="627">
          <cell r="A627" t="str">
            <v>7030-100</v>
          </cell>
          <cell r="B627">
            <v>2883</v>
          </cell>
        </row>
        <row r="628">
          <cell r="A628" t="str">
            <v>7030-400</v>
          </cell>
          <cell r="B628">
            <v>262.88</v>
          </cell>
        </row>
        <row r="629">
          <cell r="A629" t="str">
            <v>7030-500</v>
          </cell>
          <cell r="B629">
            <v>1311.57</v>
          </cell>
        </row>
        <row r="630">
          <cell r="A630" t="str">
            <v>7030-600</v>
          </cell>
          <cell r="B630">
            <v>5343.55</v>
          </cell>
        </row>
        <row r="631">
          <cell r="A631" t="str">
            <v>7030-800</v>
          </cell>
          <cell r="B631">
            <v>865.13</v>
          </cell>
        </row>
        <row r="632">
          <cell r="A632" t="str">
            <v>7030-900</v>
          </cell>
          <cell r="B632">
            <v>1320.19</v>
          </cell>
        </row>
        <row r="633">
          <cell r="A633" t="str">
            <v>7030-910</v>
          </cell>
          <cell r="B633">
            <v>130</v>
          </cell>
        </row>
        <row r="634">
          <cell r="A634" t="str">
            <v>7035-100</v>
          </cell>
          <cell r="B634">
            <v>1732.94</v>
          </cell>
        </row>
        <row r="635">
          <cell r="A635" t="str">
            <v>7035-400</v>
          </cell>
          <cell r="B635">
            <v>1</v>
          </cell>
        </row>
        <row r="636">
          <cell r="A636" t="str">
            <v>7035-600</v>
          </cell>
          <cell r="B636">
            <v>16.489999999999998</v>
          </cell>
        </row>
        <row r="637">
          <cell r="A637" t="str">
            <v>7035-800</v>
          </cell>
          <cell r="B637">
            <v>0.55000000000000004</v>
          </cell>
        </row>
        <row r="638">
          <cell r="A638" t="str">
            <v>7035-900</v>
          </cell>
          <cell r="B638">
            <v>0.21</v>
          </cell>
        </row>
        <row r="639">
          <cell r="A639" t="str">
            <v>7040-100</v>
          </cell>
          <cell r="B639">
            <v>10388.64</v>
          </cell>
        </row>
        <row r="640">
          <cell r="A640" t="str">
            <v>7040-200</v>
          </cell>
          <cell r="B640">
            <v>566.63</v>
          </cell>
        </row>
        <row r="641">
          <cell r="A641" t="str">
            <v>7040-400</v>
          </cell>
          <cell r="B641">
            <v>4646.46</v>
          </cell>
        </row>
        <row r="642">
          <cell r="A642" t="str">
            <v>7040-500</v>
          </cell>
          <cell r="B642">
            <v>6998.9</v>
          </cell>
        </row>
        <row r="643">
          <cell r="A643" t="str">
            <v>7040-600</v>
          </cell>
          <cell r="B643">
            <v>7694.21</v>
          </cell>
        </row>
        <row r="644">
          <cell r="A644" t="str">
            <v>7040-610</v>
          </cell>
          <cell r="B644">
            <v>0</v>
          </cell>
        </row>
        <row r="645">
          <cell r="A645" t="str">
            <v>7040-800</v>
          </cell>
          <cell r="B645">
            <v>1044.4000000000001</v>
          </cell>
        </row>
        <row r="646">
          <cell r="A646" t="str">
            <v>7040-900</v>
          </cell>
          <cell r="B646">
            <v>936.04</v>
          </cell>
        </row>
        <row r="647">
          <cell r="A647" t="str">
            <v>7040-910</v>
          </cell>
          <cell r="B647">
            <v>660.05</v>
          </cell>
        </row>
        <row r="648">
          <cell r="A648" t="str">
            <v>7041-600</v>
          </cell>
          <cell r="B648">
            <v>0</v>
          </cell>
        </row>
        <row r="649">
          <cell r="A649" t="str">
            <v>7041-610</v>
          </cell>
          <cell r="B649">
            <v>0</v>
          </cell>
        </row>
        <row r="650">
          <cell r="A650" t="str">
            <v>7045-100</v>
          </cell>
          <cell r="B650">
            <v>1196.26</v>
          </cell>
        </row>
        <row r="651">
          <cell r="A651" t="str">
            <v>7045-200</v>
          </cell>
          <cell r="B651">
            <v>684.41</v>
          </cell>
        </row>
        <row r="652">
          <cell r="A652" t="str">
            <v>7045-400</v>
          </cell>
          <cell r="B652">
            <v>543.14</v>
          </cell>
        </row>
        <row r="653">
          <cell r="A653" t="str">
            <v>7045-500</v>
          </cell>
          <cell r="B653">
            <v>4704.43</v>
          </cell>
        </row>
        <row r="654">
          <cell r="A654" t="str">
            <v>7045-600</v>
          </cell>
          <cell r="B654">
            <v>8442.9599999999991</v>
          </cell>
        </row>
        <row r="655">
          <cell r="A655" t="str">
            <v>7045-800</v>
          </cell>
          <cell r="B655">
            <v>388.64</v>
          </cell>
        </row>
        <row r="656">
          <cell r="A656" t="str">
            <v>7045-900</v>
          </cell>
          <cell r="B656">
            <v>3.27</v>
          </cell>
        </row>
        <row r="657">
          <cell r="A657" t="str">
            <v>7045-910</v>
          </cell>
          <cell r="B657">
            <v>64</v>
          </cell>
        </row>
        <row r="658">
          <cell r="A658" t="str">
            <v>7050-100</v>
          </cell>
          <cell r="B658">
            <v>9411.52</v>
          </cell>
        </row>
        <row r="659">
          <cell r="A659" t="str">
            <v>7050-200</v>
          </cell>
          <cell r="B659">
            <v>469.38</v>
          </cell>
        </row>
        <row r="660">
          <cell r="A660" t="str">
            <v>7050-400</v>
          </cell>
          <cell r="B660">
            <v>1545.65</v>
          </cell>
        </row>
        <row r="661">
          <cell r="A661" t="str">
            <v>7050-500</v>
          </cell>
          <cell r="B661">
            <v>498.25</v>
          </cell>
        </row>
        <row r="662">
          <cell r="A662" t="str">
            <v>7050-600</v>
          </cell>
          <cell r="B662">
            <v>1209.97</v>
          </cell>
        </row>
        <row r="663">
          <cell r="A663" t="str">
            <v>7050-800</v>
          </cell>
          <cell r="B663">
            <v>793.75</v>
          </cell>
        </row>
        <row r="664">
          <cell r="A664" t="str">
            <v>7050-900</v>
          </cell>
          <cell r="B664">
            <v>20.16</v>
          </cell>
        </row>
        <row r="665">
          <cell r="A665" t="str">
            <v>7050-910</v>
          </cell>
          <cell r="B665">
            <v>10.55</v>
          </cell>
        </row>
        <row r="666">
          <cell r="A666" t="str">
            <v>7055-100</v>
          </cell>
          <cell r="B666">
            <v>51932.4</v>
          </cell>
        </row>
        <row r="667">
          <cell r="A667" t="str">
            <v>7055-200</v>
          </cell>
          <cell r="B667">
            <v>142.13</v>
          </cell>
        </row>
        <row r="668">
          <cell r="A668" t="str">
            <v>7055-400</v>
          </cell>
          <cell r="B668">
            <v>1736.71</v>
          </cell>
        </row>
        <row r="669">
          <cell r="A669" t="str">
            <v>7055-500</v>
          </cell>
          <cell r="B669">
            <v>5182.38</v>
          </cell>
        </row>
        <row r="670">
          <cell r="A670" t="str">
            <v>7055-600</v>
          </cell>
          <cell r="B670">
            <v>110.94</v>
          </cell>
        </row>
        <row r="671">
          <cell r="A671" t="str">
            <v>7055-800</v>
          </cell>
          <cell r="B671">
            <v>360.11</v>
          </cell>
        </row>
        <row r="672">
          <cell r="A672" t="str">
            <v>7055-900</v>
          </cell>
          <cell r="B672">
            <v>1404.63</v>
          </cell>
        </row>
        <row r="673">
          <cell r="A673" t="str">
            <v>7055-910</v>
          </cell>
          <cell r="B673">
            <v>65.58</v>
          </cell>
        </row>
        <row r="674">
          <cell r="A674" t="str">
            <v>7060-600</v>
          </cell>
          <cell r="B674">
            <v>35.33</v>
          </cell>
        </row>
        <row r="675">
          <cell r="A675" t="str">
            <v>7075-100</v>
          </cell>
          <cell r="B675">
            <v>98.88</v>
          </cell>
        </row>
        <row r="676">
          <cell r="A676" t="str">
            <v>7075-200</v>
          </cell>
          <cell r="B676">
            <v>163</v>
          </cell>
        </row>
        <row r="677">
          <cell r="A677" t="str">
            <v>7075-400</v>
          </cell>
          <cell r="B677">
            <v>2499.15</v>
          </cell>
        </row>
        <row r="678">
          <cell r="A678" t="str">
            <v>7075-500</v>
          </cell>
          <cell r="B678">
            <v>848.26</v>
          </cell>
        </row>
        <row r="679">
          <cell r="A679" t="str">
            <v>7075-600</v>
          </cell>
          <cell r="B679">
            <v>2169.9899999999998</v>
          </cell>
        </row>
        <row r="680">
          <cell r="A680" t="str">
            <v>7075-800</v>
          </cell>
          <cell r="B680">
            <v>181.84</v>
          </cell>
        </row>
        <row r="681">
          <cell r="A681" t="str">
            <v>7075-900</v>
          </cell>
          <cell r="B681">
            <v>49.07</v>
          </cell>
        </row>
        <row r="682">
          <cell r="A682" t="str">
            <v>7075-910</v>
          </cell>
          <cell r="B682">
            <v>280.89999999999998</v>
          </cell>
        </row>
        <row r="683">
          <cell r="A683" t="str">
            <v>7110-100</v>
          </cell>
          <cell r="B683">
            <v>36770.54</v>
          </cell>
        </row>
        <row r="684">
          <cell r="A684" t="str">
            <v>7110-200</v>
          </cell>
          <cell r="B684">
            <v>2306.79</v>
          </cell>
        </row>
        <row r="685">
          <cell r="A685" t="str">
            <v>7110-400</v>
          </cell>
          <cell r="B685">
            <v>17356.64</v>
          </cell>
        </row>
        <row r="686">
          <cell r="A686" t="str">
            <v>7110-500</v>
          </cell>
          <cell r="B686">
            <v>38658.03</v>
          </cell>
        </row>
        <row r="687">
          <cell r="A687" t="str">
            <v>7110-600</v>
          </cell>
          <cell r="B687">
            <v>47718.75</v>
          </cell>
        </row>
        <row r="688">
          <cell r="A688" t="str">
            <v>7110-800</v>
          </cell>
          <cell r="B688">
            <v>8370.89</v>
          </cell>
        </row>
        <row r="689">
          <cell r="A689" t="str">
            <v>7110-900</v>
          </cell>
          <cell r="B689">
            <v>1029.1099999999999</v>
          </cell>
        </row>
        <row r="690">
          <cell r="A690" t="str">
            <v>7110-910</v>
          </cell>
          <cell r="B690">
            <v>6602.16</v>
          </cell>
        </row>
        <row r="691">
          <cell r="A691" t="str">
            <v>7115-100</v>
          </cell>
          <cell r="B691">
            <v>49433.72</v>
          </cell>
        </row>
        <row r="692">
          <cell r="A692" t="str">
            <v>7115-200</v>
          </cell>
          <cell r="B692">
            <v>0</v>
          </cell>
        </row>
        <row r="693">
          <cell r="A693" t="str">
            <v>7115-400</v>
          </cell>
          <cell r="B693">
            <v>4204.5200000000004</v>
          </cell>
        </row>
        <row r="694">
          <cell r="A694" t="str">
            <v>7115-500</v>
          </cell>
          <cell r="B694">
            <v>8524.2199999999993</v>
          </cell>
        </row>
        <row r="695">
          <cell r="A695" t="str">
            <v>7115-600</v>
          </cell>
          <cell r="B695">
            <v>6902.61</v>
          </cell>
        </row>
        <row r="696">
          <cell r="A696" t="str">
            <v>7115-800</v>
          </cell>
          <cell r="B696">
            <v>1902.54</v>
          </cell>
        </row>
        <row r="697">
          <cell r="A697" t="str">
            <v>7115-900</v>
          </cell>
          <cell r="B697">
            <v>992.75</v>
          </cell>
        </row>
        <row r="698">
          <cell r="A698" t="str">
            <v>7115-910</v>
          </cell>
          <cell r="B698">
            <v>679.71</v>
          </cell>
        </row>
        <row r="699">
          <cell r="A699" t="str">
            <v>7120-100</v>
          </cell>
          <cell r="B699">
            <v>30217.599999999999</v>
          </cell>
        </row>
        <row r="700">
          <cell r="A700" t="str">
            <v>7120-600</v>
          </cell>
          <cell r="B700">
            <v>-0.02</v>
          </cell>
        </row>
        <row r="701">
          <cell r="A701" t="str">
            <v>7120-910</v>
          </cell>
          <cell r="B701">
            <v>4492.12</v>
          </cell>
        </row>
        <row r="702">
          <cell r="A702" t="str">
            <v>7125-500</v>
          </cell>
          <cell r="B702">
            <v>48709.78</v>
          </cell>
        </row>
        <row r="703">
          <cell r="A703" t="str">
            <v>7125-600</v>
          </cell>
          <cell r="B703">
            <v>0</v>
          </cell>
        </row>
        <row r="704">
          <cell r="A704" t="str">
            <v>7210-100</v>
          </cell>
          <cell r="B704">
            <v>20753.09</v>
          </cell>
        </row>
        <row r="705">
          <cell r="A705" t="str">
            <v>7210-200</v>
          </cell>
          <cell r="B705">
            <v>12034.16</v>
          </cell>
        </row>
        <row r="706">
          <cell r="A706" t="str">
            <v>7210-400</v>
          </cell>
          <cell r="B706">
            <v>20131.689999999999</v>
          </cell>
        </row>
        <row r="707">
          <cell r="A707" t="str">
            <v>7210-500</v>
          </cell>
          <cell r="B707">
            <v>26019.52</v>
          </cell>
        </row>
        <row r="708">
          <cell r="A708" t="str">
            <v>7210-600</v>
          </cell>
          <cell r="B708">
            <v>49101.99</v>
          </cell>
        </row>
        <row r="709">
          <cell r="A709" t="str">
            <v>7210-800</v>
          </cell>
          <cell r="B709">
            <v>7771.06</v>
          </cell>
        </row>
        <row r="710">
          <cell r="A710" t="str">
            <v>7210-900</v>
          </cell>
          <cell r="B710">
            <v>9388.73</v>
          </cell>
        </row>
        <row r="711">
          <cell r="A711" t="str">
            <v>7210-910</v>
          </cell>
          <cell r="B711">
            <v>2145.7399999999998</v>
          </cell>
        </row>
        <row r="712">
          <cell r="A712" t="str">
            <v>7211-600</v>
          </cell>
          <cell r="B712">
            <v>0</v>
          </cell>
        </row>
        <row r="713">
          <cell r="A713" t="str">
            <v>7211-610</v>
          </cell>
          <cell r="B713">
            <v>0</v>
          </cell>
        </row>
        <row r="714">
          <cell r="A714" t="str">
            <v>7220-400</v>
          </cell>
          <cell r="B714">
            <v>9004.18</v>
          </cell>
        </row>
        <row r="715">
          <cell r="A715" t="str">
            <v>7220-500</v>
          </cell>
          <cell r="B715">
            <v>4520.74</v>
          </cell>
        </row>
        <row r="716">
          <cell r="A716" t="str">
            <v>7220-910</v>
          </cell>
          <cell r="B716">
            <v>0</v>
          </cell>
        </row>
        <row r="717">
          <cell r="A717" t="str">
            <v>7230-100</v>
          </cell>
          <cell r="B717">
            <v>3858.18</v>
          </cell>
        </row>
        <row r="718">
          <cell r="A718" t="str">
            <v>7230-200</v>
          </cell>
          <cell r="B718">
            <v>2180.56</v>
          </cell>
        </row>
        <row r="719">
          <cell r="A719" t="str">
            <v>7230-400</v>
          </cell>
          <cell r="B719">
            <v>5997.3</v>
          </cell>
        </row>
        <row r="720">
          <cell r="A720" t="str">
            <v>7230-500</v>
          </cell>
          <cell r="B720">
            <v>15302.64</v>
          </cell>
        </row>
        <row r="721">
          <cell r="A721" t="str">
            <v>7230-600</v>
          </cell>
          <cell r="B721">
            <v>17556.62</v>
          </cell>
        </row>
        <row r="722">
          <cell r="A722" t="str">
            <v>7230-800</v>
          </cell>
          <cell r="B722">
            <v>1047.02</v>
          </cell>
        </row>
        <row r="723">
          <cell r="A723" t="str">
            <v>7230-900</v>
          </cell>
          <cell r="B723">
            <v>6614.88</v>
          </cell>
        </row>
        <row r="724">
          <cell r="A724" t="str">
            <v>7230-910</v>
          </cell>
          <cell r="B724">
            <v>542.85</v>
          </cell>
        </row>
        <row r="725">
          <cell r="A725" t="str">
            <v>7231-600</v>
          </cell>
          <cell r="B725">
            <v>0</v>
          </cell>
        </row>
        <row r="726">
          <cell r="A726" t="str">
            <v>7231-610</v>
          </cell>
          <cell r="B726">
            <v>0</v>
          </cell>
        </row>
        <row r="727">
          <cell r="A727" t="str">
            <v>7310-100</v>
          </cell>
          <cell r="B727">
            <v>3889</v>
          </cell>
        </row>
        <row r="728">
          <cell r="A728" t="str">
            <v>7310-400</v>
          </cell>
          <cell r="B728">
            <v>12345</v>
          </cell>
        </row>
        <row r="729">
          <cell r="A729" t="str">
            <v>7310-500</v>
          </cell>
          <cell r="B729">
            <v>26777.5</v>
          </cell>
        </row>
        <row r="730">
          <cell r="A730" t="str">
            <v>7310-600</v>
          </cell>
          <cell r="B730">
            <v>4114.71</v>
          </cell>
        </row>
        <row r="731">
          <cell r="A731" t="str">
            <v>7310-800</v>
          </cell>
          <cell r="B731">
            <v>1884.35</v>
          </cell>
        </row>
        <row r="732">
          <cell r="A732" t="str">
            <v>7310-900</v>
          </cell>
          <cell r="B732">
            <v>0</v>
          </cell>
        </row>
        <row r="733">
          <cell r="A733" t="str">
            <v>7310-910</v>
          </cell>
          <cell r="B733">
            <v>333.32</v>
          </cell>
        </row>
        <row r="734">
          <cell r="A734" t="str">
            <v>7320-100</v>
          </cell>
          <cell r="B734">
            <v>14749.98</v>
          </cell>
        </row>
        <row r="735">
          <cell r="A735" t="str">
            <v>7320-200</v>
          </cell>
          <cell r="B735">
            <v>0</v>
          </cell>
        </row>
        <row r="736">
          <cell r="A736" t="str">
            <v>7330-100</v>
          </cell>
          <cell r="B736">
            <v>15979.32</v>
          </cell>
        </row>
        <row r="737">
          <cell r="A737" t="str">
            <v>7330-200</v>
          </cell>
          <cell r="B737">
            <v>0</v>
          </cell>
        </row>
        <row r="738">
          <cell r="A738" t="str">
            <v>7330-400</v>
          </cell>
          <cell r="B738">
            <v>0</v>
          </cell>
        </row>
        <row r="739">
          <cell r="A739" t="str">
            <v>7330-500</v>
          </cell>
          <cell r="B739">
            <v>0</v>
          </cell>
        </row>
        <row r="740">
          <cell r="A740" t="str">
            <v>7330-600</v>
          </cell>
          <cell r="B740">
            <v>0</v>
          </cell>
        </row>
        <row r="741">
          <cell r="A741" t="str">
            <v>7330-800</v>
          </cell>
          <cell r="B741">
            <v>0</v>
          </cell>
        </row>
        <row r="742">
          <cell r="A742" t="str">
            <v>7330-900</v>
          </cell>
          <cell r="B742">
            <v>0</v>
          </cell>
        </row>
        <row r="743">
          <cell r="A743" t="str">
            <v>7340-100</v>
          </cell>
          <cell r="B743">
            <v>1227.6400000000001</v>
          </cell>
        </row>
        <row r="744">
          <cell r="A744" t="str">
            <v>7340-200</v>
          </cell>
          <cell r="B744">
            <v>1205.3800000000001</v>
          </cell>
        </row>
        <row r="745">
          <cell r="A745" t="str">
            <v>7340-400</v>
          </cell>
          <cell r="B745">
            <v>284.57</v>
          </cell>
        </row>
        <row r="746">
          <cell r="A746" t="str">
            <v>7340-500</v>
          </cell>
          <cell r="B746">
            <v>2699.57</v>
          </cell>
        </row>
        <row r="747">
          <cell r="A747" t="str">
            <v>7340-600</v>
          </cell>
          <cell r="B747">
            <v>853.85</v>
          </cell>
        </row>
        <row r="748">
          <cell r="A748" t="str">
            <v>7410-100</v>
          </cell>
          <cell r="B748">
            <v>1118.48</v>
          </cell>
        </row>
        <row r="749">
          <cell r="A749" t="str">
            <v>7410-400</v>
          </cell>
          <cell r="B749">
            <v>10047</v>
          </cell>
        </row>
        <row r="750">
          <cell r="A750" t="str">
            <v>7410-500</v>
          </cell>
          <cell r="B750">
            <v>11959.13</v>
          </cell>
        </row>
        <row r="751">
          <cell r="A751" t="str">
            <v>7410-600</v>
          </cell>
          <cell r="B751">
            <v>19382.07</v>
          </cell>
        </row>
        <row r="752">
          <cell r="A752" t="str">
            <v>7410-610</v>
          </cell>
          <cell r="B752">
            <v>0</v>
          </cell>
        </row>
        <row r="753">
          <cell r="A753" t="str">
            <v>7410-800</v>
          </cell>
          <cell r="B753">
            <v>5923.94</v>
          </cell>
        </row>
        <row r="754">
          <cell r="A754" t="str">
            <v>7410-900</v>
          </cell>
          <cell r="B754">
            <v>21020.01</v>
          </cell>
        </row>
        <row r="755">
          <cell r="A755" t="str">
            <v>7410-910</v>
          </cell>
          <cell r="B755">
            <v>20</v>
          </cell>
        </row>
        <row r="756">
          <cell r="A756" t="str">
            <v>7411-400</v>
          </cell>
          <cell r="B756">
            <v>1310</v>
          </cell>
        </row>
        <row r="757">
          <cell r="A757" t="str">
            <v>7411-600</v>
          </cell>
          <cell r="B757">
            <v>525</v>
          </cell>
        </row>
        <row r="758">
          <cell r="A758" t="str">
            <v>7411-800</v>
          </cell>
          <cell r="B758">
            <v>1628.71</v>
          </cell>
        </row>
        <row r="759">
          <cell r="A759" t="str">
            <v>7420-100</v>
          </cell>
          <cell r="B759">
            <v>3305.75</v>
          </cell>
        </row>
        <row r="760">
          <cell r="A760" t="str">
            <v>7425-400</v>
          </cell>
          <cell r="B760">
            <v>390</v>
          </cell>
        </row>
        <row r="761">
          <cell r="A761" t="str">
            <v>7425-600</v>
          </cell>
          <cell r="B761">
            <v>0</v>
          </cell>
        </row>
        <row r="762">
          <cell r="A762" t="str">
            <v>7425-800</v>
          </cell>
          <cell r="B762">
            <v>127480.38</v>
          </cell>
        </row>
        <row r="763">
          <cell r="A763" t="str">
            <v>7510-100</v>
          </cell>
          <cell r="B763">
            <v>500</v>
          </cell>
        </row>
        <row r="764">
          <cell r="A764" t="str">
            <v>7510-200</v>
          </cell>
          <cell r="B764">
            <v>270</v>
          </cell>
        </row>
        <row r="765">
          <cell r="A765" t="str">
            <v>7510-400</v>
          </cell>
          <cell r="B765">
            <v>303.45999999999998</v>
          </cell>
        </row>
        <row r="766">
          <cell r="A766" t="str">
            <v>7510-500</v>
          </cell>
          <cell r="B766">
            <v>157.5</v>
          </cell>
        </row>
        <row r="767">
          <cell r="A767" t="str">
            <v>7510-600</v>
          </cell>
          <cell r="B767">
            <v>500</v>
          </cell>
        </row>
        <row r="768">
          <cell r="A768" t="str">
            <v>7520-100</v>
          </cell>
          <cell r="B768">
            <v>361</v>
          </cell>
        </row>
        <row r="769">
          <cell r="A769" t="str">
            <v>7520-200</v>
          </cell>
          <cell r="B769">
            <v>3035.18</v>
          </cell>
        </row>
        <row r="770">
          <cell r="A770" t="str">
            <v>7520-400</v>
          </cell>
          <cell r="B770">
            <v>3844.08</v>
          </cell>
        </row>
        <row r="771">
          <cell r="A771" t="str">
            <v>7520-500</v>
          </cell>
          <cell r="B771">
            <v>8515.18</v>
          </cell>
        </row>
        <row r="772">
          <cell r="A772" t="str">
            <v>7520-600</v>
          </cell>
          <cell r="B772">
            <v>4714.54</v>
          </cell>
        </row>
        <row r="773">
          <cell r="A773" t="str">
            <v>7520-610</v>
          </cell>
          <cell r="B773">
            <v>0</v>
          </cell>
        </row>
        <row r="774">
          <cell r="A774" t="str">
            <v>7520-800</v>
          </cell>
          <cell r="B774">
            <v>494.64</v>
          </cell>
        </row>
        <row r="775">
          <cell r="A775" t="str">
            <v>7520-900</v>
          </cell>
          <cell r="B775">
            <v>767.48</v>
          </cell>
        </row>
        <row r="776">
          <cell r="A776" t="str">
            <v>7520-910</v>
          </cell>
          <cell r="B776">
            <v>54.71</v>
          </cell>
        </row>
        <row r="777">
          <cell r="A777" t="str">
            <v>7530-100</v>
          </cell>
          <cell r="B777">
            <v>1957.47</v>
          </cell>
        </row>
        <row r="778">
          <cell r="A778" t="str">
            <v>7530-200</v>
          </cell>
          <cell r="B778">
            <v>2078.52</v>
          </cell>
        </row>
        <row r="779">
          <cell r="A779" t="str">
            <v>7530-400</v>
          </cell>
          <cell r="B779">
            <v>1611.98</v>
          </cell>
        </row>
        <row r="780">
          <cell r="A780" t="str">
            <v>7530-500</v>
          </cell>
          <cell r="B780">
            <v>17302.740000000002</v>
          </cell>
        </row>
        <row r="781">
          <cell r="A781" t="str">
            <v>7530-600</v>
          </cell>
          <cell r="B781">
            <v>11630.48</v>
          </cell>
        </row>
        <row r="782">
          <cell r="A782" t="str">
            <v>7530-610</v>
          </cell>
          <cell r="B782">
            <v>0</v>
          </cell>
        </row>
        <row r="783">
          <cell r="A783" t="str">
            <v>7530-800</v>
          </cell>
          <cell r="B783">
            <v>1639.91</v>
          </cell>
        </row>
        <row r="784">
          <cell r="A784" t="str">
            <v>7530-900</v>
          </cell>
          <cell r="B784">
            <v>914.56</v>
          </cell>
        </row>
        <row r="785">
          <cell r="A785" t="str">
            <v>7530-910</v>
          </cell>
          <cell r="B785">
            <v>1290.25</v>
          </cell>
        </row>
        <row r="786">
          <cell r="A786" t="str">
            <v>7535-400</v>
          </cell>
          <cell r="B786">
            <v>24188.77</v>
          </cell>
        </row>
        <row r="787">
          <cell r="A787" t="str">
            <v>7535-500</v>
          </cell>
          <cell r="B787">
            <v>36450.04</v>
          </cell>
        </row>
        <row r="788">
          <cell r="A788" t="str">
            <v>7535-600</v>
          </cell>
          <cell r="B788">
            <v>1510.11</v>
          </cell>
        </row>
        <row r="789">
          <cell r="A789" t="str">
            <v>7535-800</v>
          </cell>
          <cell r="B789">
            <v>131.19</v>
          </cell>
        </row>
        <row r="790">
          <cell r="A790" t="str">
            <v>7535-900</v>
          </cell>
          <cell r="B790">
            <v>6041.48</v>
          </cell>
        </row>
        <row r="791">
          <cell r="A791" t="str">
            <v>7535-910</v>
          </cell>
          <cell r="B791">
            <v>0</v>
          </cell>
        </row>
        <row r="792">
          <cell r="A792" t="str">
            <v>7540-400</v>
          </cell>
          <cell r="B792">
            <v>1010</v>
          </cell>
        </row>
        <row r="793">
          <cell r="A793" t="str">
            <v>7540-500</v>
          </cell>
          <cell r="B793">
            <v>786</v>
          </cell>
        </row>
        <row r="794">
          <cell r="A794" t="str">
            <v>7540-600</v>
          </cell>
          <cell r="B794">
            <v>904.58</v>
          </cell>
        </row>
        <row r="795">
          <cell r="A795" t="str">
            <v>7540-800</v>
          </cell>
          <cell r="B795">
            <v>0</v>
          </cell>
        </row>
        <row r="796">
          <cell r="A796" t="str">
            <v>7550-100</v>
          </cell>
          <cell r="B796">
            <v>300</v>
          </cell>
        </row>
        <row r="797">
          <cell r="A797" t="str">
            <v>7550-200</v>
          </cell>
          <cell r="B797">
            <v>0</v>
          </cell>
        </row>
        <row r="798">
          <cell r="A798" t="str">
            <v>7550-400</v>
          </cell>
          <cell r="B798">
            <v>1775.76</v>
          </cell>
        </row>
        <row r="799">
          <cell r="A799" t="str">
            <v>7550-600</v>
          </cell>
          <cell r="B799">
            <v>7045.31</v>
          </cell>
        </row>
        <row r="800">
          <cell r="A800" t="str">
            <v>7550-800</v>
          </cell>
          <cell r="B800">
            <v>4.6399999999999997</v>
          </cell>
        </row>
        <row r="801">
          <cell r="A801" t="str">
            <v>7560-100</v>
          </cell>
          <cell r="B801">
            <v>27408.1</v>
          </cell>
        </row>
        <row r="802">
          <cell r="A802" t="str">
            <v>7560-200</v>
          </cell>
          <cell r="B802">
            <v>757</v>
          </cell>
        </row>
        <row r="803">
          <cell r="A803" t="str">
            <v>7560-600</v>
          </cell>
          <cell r="B803">
            <v>0</v>
          </cell>
        </row>
        <row r="804">
          <cell r="A804" t="str">
            <v>7600-100</v>
          </cell>
          <cell r="B804">
            <v>-350</v>
          </cell>
        </row>
        <row r="805">
          <cell r="A805" t="str">
            <v>7600-500</v>
          </cell>
          <cell r="B805">
            <v>0</v>
          </cell>
        </row>
        <row r="806">
          <cell r="A806" t="str">
            <v>7600-600</v>
          </cell>
          <cell r="B806">
            <v>-1778.98</v>
          </cell>
        </row>
        <row r="807">
          <cell r="A807" t="str">
            <v>7601-500</v>
          </cell>
          <cell r="B807">
            <v>0</v>
          </cell>
        </row>
        <row r="808">
          <cell r="A808" t="str">
            <v>7700-610</v>
          </cell>
          <cell r="B808">
            <v>0</v>
          </cell>
        </row>
        <row r="809">
          <cell r="A809" t="str">
            <v>7800-400</v>
          </cell>
          <cell r="B809">
            <v>-191447</v>
          </cell>
        </row>
        <row r="810">
          <cell r="A810" t="str">
            <v>7800-500</v>
          </cell>
          <cell r="B810">
            <v>-384855.51</v>
          </cell>
        </row>
        <row r="811">
          <cell r="A811" t="str">
            <v>7800-600</v>
          </cell>
          <cell r="B811">
            <v>-331086.65999999997</v>
          </cell>
        </row>
        <row r="812">
          <cell r="A812" t="str">
            <v>7800-610</v>
          </cell>
          <cell r="B812">
            <v>0</v>
          </cell>
        </row>
        <row r="813">
          <cell r="A813" t="str">
            <v>7801-400</v>
          </cell>
          <cell r="B813">
            <v>0</v>
          </cell>
        </row>
        <row r="814">
          <cell r="A814" t="str">
            <v>7801-500</v>
          </cell>
          <cell r="B814">
            <v>189120.51</v>
          </cell>
        </row>
        <row r="815">
          <cell r="A815" t="str">
            <v>7801-600</v>
          </cell>
          <cell r="B815">
            <v>0</v>
          </cell>
        </row>
        <row r="816">
          <cell r="A816" t="str">
            <v>7801-610</v>
          </cell>
          <cell r="B816">
            <v>0</v>
          </cell>
        </row>
        <row r="817">
          <cell r="A817" t="str">
            <v>7900-610</v>
          </cell>
          <cell r="B817">
            <v>0</v>
          </cell>
        </row>
        <row r="818">
          <cell r="A818" t="str">
            <v>7901-610</v>
          </cell>
          <cell r="B818">
            <v>0</v>
          </cell>
        </row>
        <row r="819">
          <cell r="A819" t="str">
            <v>7950-400</v>
          </cell>
          <cell r="B819">
            <v>-81350.19</v>
          </cell>
        </row>
        <row r="820">
          <cell r="A820" t="str">
            <v>7950-500</v>
          </cell>
          <cell r="B820">
            <v>-1494774.71</v>
          </cell>
        </row>
        <row r="821">
          <cell r="A821" t="str">
            <v>7950-600</v>
          </cell>
          <cell r="B821">
            <v>270139.40999999997</v>
          </cell>
        </row>
        <row r="822">
          <cell r="A822" t="str">
            <v>7950-800</v>
          </cell>
          <cell r="B822">
            <v>185574.09</v>
          </cell>
        </row>
        <row r="823">
          <cell r="A823" t="str">
            <v>7950-900</v>
          </cell>
          <cell r="B823">
            <v>-128882.55</v>
          </cell>
        </row>
        <row r="824">
          <cell r="A824" t="str">
            <v>8000-400</v>
          </cell>
          <cell r="B824">
            <v>393850.19</v>
          </cell>
        </row>
        <row r="825">
          <cell r="A825" t="str">
            <v>8000-500</v>
          </cell>
          <cell r="B825">
            <v>1113774.71</v>
          </cell>
        </row>
        <row r="826">
          <cell r="A826" t="str">
            <v>8000-600</v>
          </cell>
          <cell r="B826">
            <v>149860.59</v>
          </cell>
        </row>
        <row r="827">
          <cell r="A827" t="str">
            <v>8000-800</v>
          </cell>
          <cell r="B827">
            <v>242425.91</v>
          </cell>
        </row>
        <row r="828">
          <cell r="A828" t="str">
            <v>8000-900</v>
          </cell>
          <cell r="B828">
            <v>590882.55000000005</v>
          </cell>
        </row>
        <row r="829">
          <cell r="A829" t="str">
            <v>9000-400</v>
          </cell>
          <cell r="B829">
            <v>-69.650000000000006</v>
          </cell>
        </row>
        <row r="830">
          <cell r="A830" t="str">
            <v>9000-500</v>
          </cell>
          <cell r="B830">
            <v>1745154.86</v>
          </cell>
        </row>
        <row r="831">
          <cell r="A831" t="str">
            <v>9000-600</v>
          </cell>
          <cell r="B831">
            <v>5442.9</v>
          </cell>
        </row>
        <row r="832">
          <cell r="A832" t="str">
            <v>9000-610</v>
          </cell>
          <cell r="B832">
            <v>0</v>
          </cell>
        </row>
        <row r="833">
          <cell r="A833" t="str">
            <v>9000-800</v>
          </cell>
          <cell r="B833">
            <v>1395.64</v>
          </cell>
        </row>
        <row r="834">
          <cell r="A834" t="str">
            <v>9000-900</v>
          </cell>
          <cell r="B834">
            <v>13064.39</v>
          </cell>
        </row>
        <row r="835">
          <cell r="A835" t="str">
            <v>9000-910</v>
          </cell>
          <cell r="B835">
            <v>-149.76</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 Analitical"/>
      <sheetName val="COP"/>
      <sheetName val="Master (2)"/>
      <sheetName val="Master"/>
      <sheetName val="M&amp;S"/>
      <sheetName val="Energy"/>
      <sheetName val="Cargo"/>
      <sheetName val="C.repair"/>
      <sheetName val="Other Services"/>
      <sheetName val="Other"/>
      <sheetName val="LLPs"/>
      <sheetName val="GA LLP"/>
      <sheetName val="Ngdu 1COS"/>
      <sheetName val="Ngdu2COS"/>
      <sheetName val="Cost 99v98"/>
      <sheetName val="UEN"/>
      <sheetName val="База"/>
      <sheetName val="U2.610_R&amp;M"/>
      <sheetName val="Actuals Input"/>
      <sheetName val="FES"/>
      <sheetName val="July_03_Pg8"/>
      <sheetName val="PYTB"/>
      <sheetName val="оборудование"/>
      <sheetName val="K_760"/>
      <sheetName val="G201"/>
      <sheetName val="G301"/>
      <sheetName val="Hidden"/>
      <sheetName val="FA register"/>
      <sheetName val="ЯНВАРЬ"/>
      <sheetName val="KAZAK RECO ST 99"/>
      <sheetName val="из сем"/>
      <sheetName val="FS-97"/>
      <sheetName val="SMSTemp"/>
      <sheetName val="Март"/>
      <sheetName val="Сентябрь"/>
      <sheetName val="Квартал"/>
      <sheetName val="Декабрь"/>
      <sheetName val="Ноябрь"/>
      <sheetName val="Статьи"/>
      <sheetName val="Rollforward"/>
      <sheetName val="Добыча нефти4"/>
      <sheetName val="COP_Analitical"/>
      <sheetName val="Master_(2)"/>
      <sheetName val="C_repair"/>
      <sheetName val="Other_Services"/>
      <sheetName val="GA_LLP"/>
      <sheetName val="Ngdu_1COS"/>
      <sheetName val="Cost_99v98"/>
      <sheetName val="U2_610_R&amp;M"/>
      <sheetName val="Actuals_Input"/>
      <sheetName val="calc"/>
    </sheetNames>
    <sheetDataSet>
      <sheetData sheetId="0" refreshError="1"/>
      <sheetData sheetId="1">
        <row r="10">
          <cell r="S10">
            <v>119.47</v>
          </cell>
        </row>
      </sheetData>
      <sheetData sheetId="2">
        <row r="10">
          <cell r="S10">
            <v>119.47</v>
          </cell>
        </row>
      </sheetData>
      <sheetData sheetId="3">
        <row r="10">
          <cell r="S10">
            <v>119.47</v>
          </cell>
        </row>
      </sheetData>
      <sheetData sheetId="4">
        <row r="10">
          <cell r="S10">
            <v>119.47</v>
          </cell>
        </row>
      </sheetData>
      <sheetData sheetId="5">
        <row r="10">
          <cell r="S10">
            <v>119.47</v>
          </cell>
        </row>
      </sheetData>
      <sheetData sheetId="6">
        <row r="10">
          <cell r="S10">
            <v>119.47</v>
          </cell>
        </row>
      </sheetData>
      <sheetData sheetId="7">
        <row r="10">
          <cell r="S10">
            <v>119.47</v>
          </cell>
        </row>
      </sheetData>
      <sheetData sheetId="8">
        <row r="10">
          <cell r="S10">
            <v>119.47</v>
          </cell>
        </row>
      </sheetData>
      <sheetData sheetId="9">
        <row r="10">
          <cell r="S10">
            <v>119.47</v>
          </cell>
        </row>
      </sheetData>
      <sheetData sheetId="10">
        <row r="10">
          <cell r="S10">
            <v>119.47</v>
          </cell>
        </row>
      </sheetData>
      <sheetData sheetId="11">
        <row r="10">
          <cell r="S10">
            <v>119.47</v>
          </cell>
        </row>
      </sheetData>
      <sheetData sheetId="12">
        <row r="10">
          <cell r="S10">
            <v>119.47</v>
          </cell>
        </row>
      </sheetData>
      <sheetData sheetId="13">
        <row r="10">
          <cell r="S10">
            <v>119.47</v>
          </cell>
        </row>
      </sheetData>
      <sheetData sheetId="14" refreshError="1">
        <row r="10">
          <cell r="S10">
            <v>119.47</v>
          </cell>
        </row>
        <row r="11">
          <cell r="S11">
            <v>78.31</v>
          </cell>
        </row>
      </sheetData>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10">
          <cell r="S10">
            <v>119.47</v>
          </cell>
        </row>
      </sheetData>
      <sheetData sheetId="42">
        <row r="10">
          <cell r="S10">
            <v>119.47</v>
          </cell>
        </row>
      </sheetData>
      <sheetData sheetId="43"/>
      <sheetData sheetId="44"/>
      <sheetData sheetId="45"/>
      <sheetData sheetId="46"/>
      <sheetData sheetId="47">
        <row r="10">
          <cell r="S10">
            <v>119.47</v>
          </cell>
        </row>
      </sheetData>
      <sheetData sheetId="48"/>
      <sheetData sheetId="49"/>
      <sheetData sheetId="5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ion analysis"/>
      <sheetName val="Production_analysis"/>
      <sheetName val="Production_ref_Q4"/>
      <sheetName val="App-1, 901 acc_detailed_Q-4"/>
      <sheetName val="Production_Ref Q-1-3"/>
      <sheetName val="Sheet1"/>
      <sheetName val="Sheet2"/>
      <sheetName val="Sheet3"/>
      <sheetName val="Tickmarks"/>
      <sheetName val="#REF"/>
      <sheetName val="Выбор"/>
      <sheetName val="Cost 99v98"/>
      <sheetName val="GAAP TB 31.12.01  detail p&amp;l"/>
      <sheetName val="2001 Detail"/>
    </sheetNames>
    <sheetDataSet>
      <sheetData sheetId="0" refreshError="1"/>
      <sheetData sheetId="1" refreshError="1"/>
      <sheetData sheetId="2" refreshError="1"/>
      <sheetData sheetId="3" refreshError="1"/>
      <sheetData sheetId="4" refreshError="1">
        <row r="7">
          <cell r="N7">
            <v>-76.94</v>
          </cell>
        </row>
        <row r="8">
          <cell r="N8">
            <v>-363.73</v>
          </cell>
        </row>
        <row r="9">
          <cell r="N9">
            <v>-12990.77</v>
          </cell>
        </row>
        <row r="10">
          <cell r="N10">
            <v>-386.81</v>
          </cell>
        </row>
        <row r="11">
          <cell r="N11">
            <v>-2332.5500000000002</v>
          </cell>
        </row>
        <row r="12">
          <cell r="N12">
            <v>-2944.01</v>
          </cell>
        </row>
        <row r="13">
          <cell r="N13">
            <v>-7.38</v>
          </cell>
        </row>
        <row r="14">
          <cell r="N14">
            <v>-23.08</v>
          </cell>
        </row>
        <row r="15">
          <cell r="N15">
            <v>-5430.72</v>
          </cell>
        </row>
        <row r="17">
          <cell r="G17">
            <v>25024334.029999997</v>
          </cell>
          <cell r="N17">
            <v>15847159.18</v>
          </cell>
          <cell r="Q17">
            <v>1063234279.54</v>
          </cell>
          <cell r="R17">
            <v>61949099.960000001</v>
          </cell>
          <cell r="S17">
            <v>-115941059</v>
          </cell>
        </row>
        <row r="18">
          <cell r="G18">
            <v>807514.34</v>
          </cell>
        </row>
        <row r="19">
          <cell r="G19">
            <v>895101.88</v>
          </cell>
          <cell r="N19">
            <v>32813.58</v>
          </cell>
          <cell r="T19">
            <v>5633058.3100000005</v>
          </cell>
        </row>
        <row r="20">
          <cell r="G20">
            <v>-555609.92000000004</v>
          </cell>
          <cell r="N20">
            <v>-92287.76</v>
          </cell>
          <cell r="T20">
            <v>0.2</v>
          </cell>
        </row>
        <row r="21">
          <cell r="G21">
            <v>119018.53</v>
          </cell>
          <cell r="N21">
            <v>76810.960000000006</v>
          </cell>
          <cell r="T21">
            <v>4957261.5199999996</v>
          </cell>
        </row>
        <row r="22">
          <cell r="G22">
            <v>409.1</v>
          </cell>
          <cell r="N22">
            <v>465.75</v>
          </cell>
          <cell r="T22">
            <v>30772.010000000002</v>
          </cell>
        </row>
        <row r="23">
          <cell r="G23">
            <v>124966.5</v>
          </cell>
          <cell r="N23">
            <v>124966.5</v>
          </cell>
          <cell r="T23">
            <v>17431324.260000002</v>
          </cell>
        </row>
        <row r="24">
          <cell r="G24">
            <v>18646865.829999998</v>
          </cell>
          <cell r="N24">
            <v>9895533.4399999995</v>
          </cell>
          <cell r="V24">
            <v>4352218.05</v>
          </cell>
        </row>
        <row r="25">
          <cell r="G25">
            <v>1455765.13</v>
          </cell>
          <cell r="N25">
            <v>1455765.13</v>
          </cell>
          <cell r="V25">
            <v>1453441.65</v>
          </cell>
        </row>
        <row r="26">
          <cell r="G26">
            <v>208129.29</v>
          </cell>
          <cell r="N26">
            <v>208088.67</v>
          </cell>
          <cell r="T26">
            <v>29156474.359999999</v>
          </cell>
        </row>
        <row r="28">
          <cell r="G28">
            <v>3013552.53</v>
          </cell>
          <cell r="N28">
            <v>2175326.4</v>
          </cell>
          <cell r="V28">
            <v>1171124.32</v>
          </cell>
        </row>
        <row r="30">
          <cell r="Q30">
            <v>-40789479</v>
          </cell>
          <cell r="S30">
            <v>240407000</v>
          </cell>
        </row>
        <row r="31">
          <cell r="G31">
            <v>2716945</v>
          </cell>
          <cell r="K31">
            <v>229214537</v>
          </cell>
        </row>
        <row r="32">
          <cell r="G32">
            <v>121522.21</v>
          </cell>
          <cell r="N32">
            <v>89927.26</v>
          </cell>
          <cell r="V32">
            <v>39770.67</v>
          </cell>
        </row>
        <row r="33">
          <cell r="G33">
            <v>1561.44</v>
          </cell>
          <cell r="N33">
            <v>813.35</v>
          </cell>
          <cell r="V33">
            <v>42.83</v>
          </cell>
        </row>
        <row r="34">
          <cell r="G34">
            <v>517071.85</v>
          </cell>
          <cell r="N34">
            <v>294165.8</v>
          </cell>
          <cell r="V34">
            <v>139640.78</v>
          </cell>
        </row>
        <row r="35">
          <cell r="G35">
            <v>9928.9</v>
          </cell>
          <cell r="N35">
            <v>9928.9</v>
          </cell>
          <cell r="V35">
            <v>7328.79</v>
          </cell>
        </row>
        <row r="36">
          <cell r="G36">
            <v>2.23</v>
          </cell>
          <cell r="N36">
            <v>2.23</v>
          </cell>
          <cell r="V36">
            <v>2.23</v>
          </cell>
        </row>
        <row r="37">
          <cell r="G37">
            <v>291.39999999999998</v>
          </cell>
          <cell r="N37">
            <v>291.39999999999998</v>
          </cell>
          <cell r="V37">
            <v>136.06</v>
          </cell>
        </row>
        <row r="38">
          <cell r="G38">
            <v>5940.25</v>
          </cell>
          <cell r="N38">
            <v>94.25</v>
          </cell>
          <cell r="V38">
            <v>46.36</v>
          </cell>
        </row>
        <row r="39">
          <cell r="G39">
            <v>2655.76</v>
          </cell>
          <cell r="N39">
            <v>130.31</v>
          </cell>
          <cell r="V39">
            <v>5.8</v>
          </cell>
        </row>
        <row r="40">
          <cell r="G40">
            <v>2555.62</v>
          </cell>
          <cell r="N40">
            <v>2555.62</v>
          </cell>
          <cell r="V40">
            <v>37.32</v>
          </cell>
        </row>
        <row r="41">
          <cell r="G41">
            <v>25070.67</v>
          </cell>
          <cell r="N41">
            <v>6271.43</v>
          </cell>
          <cell r="V41">
            <v>248.49</v>
          </cell>
        </row>
        <row r="42">
          <cell r="G42">
            <v>4296.55</v>
          </cell>
          <cell r="N42">
            <v>1477.41</v>
          </cell>
          <cell r="V42">
            <v>32.340000000000003</v>
          </cell>
        </row>
        <row r="43">
          <cell r="G43">
            <v>8616.7900000000009</v>
          </cell>
          <cell r="N43">
            <v>5685.5</v>
          </cell>
          <cell r="V43">
            <v>644.24</v>
          </cell>
        </row>
        <row r="44">
          <cell r="G44">
            <v>2676.68</v>
          </cell>
          <cell r="N44">
            <v>1418.71</v>
          </cell>
          <cell r="V44">
            <v>716.46</v>
          </cell>
        </row>
        <row r="45">
          <cell r="G45">
            <v>132494.96</v>
          </cell>
          <cell r="N45">
            <v>102992.76</v>
          </cell>
          <cell r="V45">
            <v>39337.17</v>
          </cell>
        </row>
        <row r="46">
          <cell r="G46">
            <v>10737.49</v>
          </cell>
          <cell r="N46">
            <v>10603.77</v>
          </cell>
          <cell r="V46">
            <v>5654.61</v>
          </cell>
        </row>
        <row r="47">
          <cell r="G47">
            <v>48457.34</v>
          </cell>
          <cell r="N47">
            <v>11936.68</v>
          </cell>
          <cell r="V47">
            <v>3580.51</v>
          </cell>
        </row>
        <row r="48">
          <cell r="G48">
            <v>22590.01</v>
          </cell>
          <cell r="N48">
            <v>20572.599999999999</v>
          </cell>
          <cell r="V48">
            <v>707.55</v>
          </cell>
        </row>
        <row r="49">
          <cell r="G49">
            <v>35520.980000000003</v>
          </cell>
          <cell r="N49">
            <v>13002.16</v>
          </cell>
          <cell r="V49">
            <v>6162.83</v>
          </cell>
        </row>
        <row r="50">
          <cell r="G50">
            <v>63364.56</v>
          </cell>
          <cell r="N50">
            <v>43463.77</v>
          </cell>
          <cell r="V50">
            <v>9507.58</v>
          </cell>
        </row>
        <row r="51">
          <cell r="G51">
            <v>12589.76</v>
          </cell>
          <cell r="N51">
            <v>608.66</v>
          </cell>
          <cell r="V51">
            <v>383.06</v>
          </cell>
        </row>
        <row r="52">
          <cell r="G52">
            <v>87082.14</v>
          </cell>
          <cell r="N52">
            <v>35505.089999999997</v>
          </cell>
          <cell r="V52">
            <v>6109.71</v>
          </cell>
        </row>
        <row r="53">
          <cell r="G53">
            <v>51.1</v>
          </cell>
          <cell r="N53">
            <v>51.1</v>
          </cell>
        </row>
        <row r="54">
          <cell r="G54">
            <v>6470.01</v>
          </cell>
        </row>
        <row r="55">
          <cell r="G55">
            <v>38727.54</v>
          </cell>
          <cell r="N55">
            <v>12248.7</v>
          </cell>
          <cell r="V55">
            <v>2464.09</v>
          </cell>
        </row>
        <row r="56">
          <cell r="G56">
            <v>3804.56</v>
          </cell>
          <cell r="N56">
            <v>1590.72</v>
          </cell>
        </row>
        <row r="57">
          <cell r="G57">
            <v>46691.65</v>
          </cell>
          <cell r="N57">
            <v>25258.2</v>
          </cell>
          <cell r="V57">
            <v>16686.64</v>
          </cell>
        </row>
        <row r="58">
          <cell r="G58">
            <v>2143.7800000000002</v>
          </cell>
          <cell r="N58">
            <v>154.47999999999999</v>
          </cell>
          <cell r="V58">
            <v>154.47999999999999</v>
          </cell>
        </row>
        <row r="59">
          <cell r="G59">
            <v>-42559.47</v>
          </cell>
          <cell r="N59">
            <v>7340.05</v>
          </cell>
        </row>
        <row r="60">
          <cell r="G60">
            <v>17917.169999999998</v>
          </cell>
          <cell r="N60">
            <v>11220.3</v>
          </cell>
          <cell r="V60">
            <v>5536.09</v>
          </cell>
        </row>
        <row r="61">
          <cell r="G61">
            <v>16501</v>
          </cell>
        </row>
        <row r="62">
          <cell r="G62">
            <v>568951.81000000006</v>
          </cell>
          <cell r="N62">
            <v>374779.94</v>
          </cell>
          <cell r="V62">
            <v>159589.04</v>
          </cell>
        </row>
        <row r="63">
          <cell r="G63">
            <v>54.03</v>
          </cell>
          <cell r="N63">
            <v>54.03</v>
          </cell>
          <cell r="V63">
            <v>54.03</v>
          </cell>
        </row>
        <row r="64">
          <cell r="G64">
            <v>57226.43</v>
          </cell>
          <cell r="N64">
            <v>42536.17</v>
          </cell>
          <cell r="V64">
            <v>10657.59</v>
          </cell>
        </row>
        <row r="65">
          <cell r="G65">
            <v>447.13</v>
          </cell>
          <cell r="N65">
            <v>141.04</v>
          </cell>
          <cell r="V65">
            <v>141.04</v>
          </cell>
        </row>
        <row r="66">
          <cell r="G66">
            <v>21144.33</v>
          </cell>
          <cell r="N66">
            <v>1910.25</v>
          </cell>
        </row>
        <row r="67">
          <cell r="G67">
            <v>274.61</v>
          </cell>
          <cell r="N67">
            <v>274.61</v>
          </cell>
        </row>
        <row r="68">
          <cell r="G68">
            <v>1470.34</v>
          </cell>
          <cell r="N68">
            <v>-174.16</v>
          </cell>
          <cell r="V68">
            <v>-174.16</v>
          </cell>
        </row>
        <row r="69">
          <cell r="G69">
            <v>321.64</v>
          </cell>
        </row>
        <row r="70">
          <cell r="G70">
            <v>8119.37</v>
          </cell>
          <cell r="N70">
            <v>7876.21</v>
          </cell>
          <cell r="V70">
            <v>6577.93</v>
          </cell>
        </row>
        <row r="71">
          <cell r="G71">
            <v>14981.04</v>
          </cell>
          <cell r="N71">
            <v>2885.58</v>
          </cell>
        </row>
        <row r="72">
          <cell r="G72">
            <v>218.6</v>
          </cell>
        </row>
        <row r="73">
          <cell r="G73">
            <v>71900.95</v>
          </cell>
          <cell r="N73">
            <v>33096.51</v>
          </cell>
          <cell r="V73">
            <v>6743.86</v>
          </cell>
        </row>
        <row r="74">
          <cell r="G74">
            <v>12000.6</v>
          </cell>
          <cell r="N74">
            <v>5832.05</v>
          </cell>
          <cell r="V74">
            <v>-158.05000000000001</v>
          </cell>
        </row>
        <row r="75">
          <cell r="G75">
            <v>1559.44</v>
          </cell>
          <cell r="N75">
            <v>1559.44</v>
          </cell>
          <cell r="V75">
            <v>1559.44</v>
          </cell>
        </row>
        <row r="76">
          <cell r="G76">
            <v>24023.89</v>
          </cell>
          <cell r="N76">
            <v>12087.77</v>
          </cell>
          <cell r="V76">
            <v>6106.08</v>
          </cell>
        </row>
        <row r="77">
          <cell r="G77">
            <v>135.1</v>
          </cell>
          <cell r="N77">
            <v>135.1</v>
          </cell>
        </row>
        <row r="78">
          <cell r="G78">
            <v>3402.88</v>
          </cell>
          <cell r="N78">
            <v>3402.88</v>
          </cell>
          <cell r="V78">
            <v>2800.45</v>
          </cell>
        </row>
        <row r="79">
          <cell r="G79">
            <v>309.72000000000003</v>
          </cell>
          <cell r="N79">
            <v>309.72000000000003</v>
          </cell>
        </row>
        <row r="80">
          <cell r="G80">
            <v>17.16</v>
          </cell>
          <cell r="N80">
            <v>17.16</v>
          </cell>
          <cell r="V80">
            <v>14.97</v>
          </cell>
        </row>
        <row r="81">
          <cell r="G81">
            <v>2268.09</v>
          </cell>
          <cell r="N81">
            <v>2268.09</v>
          </cell>
        </row>
        <row r="82">
          <cell r="G82">
            <v>949.38</v>
          </cell>
          <cell r="N82">
            <v>912.72</v>
          </cell>
        </row>
        <row r="83">
          <cell r="G83">
            <v>1663896.87</v>
          </cell>
          <cell r="N83">
            <v>1049932.47</v>
          </cell>
          <cell r="V83">
            <v>517897.8</v>
          </cell>
        </row>
        <row r="84">
          <cell r="G84">
            <v>716745.93</v>
          </cell>
          <cell r="N84">
            <v>478161.94</v>
          </cell>
          <cell r="V84">
            <v>115762.42</v>
          </cell>
        </row>
        <row r="85">
          <cell r="G85">
            <v>1255.01</v>
          </cell>
          <cell r="N85">
            <v>1255.01</v>
          </cell>
        </row>
        <row r="86">
          <cell r="G86">
            <v>196798.73</v>
          </cell>
          <cell r="N86">
            <v>130555.39</v>
          </cell>
          <cell r="V86">
            <v>63530.9</v>
          </cell>
        </row>
        <row r="87">
          <cell r="G87">
            <v>288003.13</v>
          </cell>
          <cell r="N87">
            <v>192772.91</v>
          </cell>
          <cell r="V87">
            <v>91770.77</v>
          </cell>
        </row>
        <row r="88">
          <cell r="G88">
            <v>74374.44</v>
          </cell>
          <cell r="N88">
            <v>47500.7</v>
          </cell>
        </row>
        <row r="89">
          <cell r="G89">
            <v>20638.38</v>
          </cell>
          <cell r="N89">
            <v>18621.07</v>
          </cell>
          <cell r="V89">
            <v>8308.07</v>
          </cell>
        </row>
        <row r="90">
          <cell r="G90">
            <v>2334.64</v>
          </cell>
          <cell r="N90">
            <v>1678.42</v>
          </cell>
          <cell r="V90">
            <v>1013.02</v>
          </cell>
        </row>
        <row r="91">
          <cell r="G91">
            <v>1046.1199999999999</v>
          </cell>
          <cell r="N91">
            <v>757.92</v>
          </cell>
          <cell r="V91">
            <v>502.91</v>
          </cell>
        </row>
        <row r="92">
          <cell r="G92">
            <v>2842.98</v>
          </cell>
          <cell r="N92">
            <v>2842.98</v>
          </cell>
          <cell r="V92">
            <v>3360.6</v>
          </cell>
        </row>
        <row r="93">
          <cell r="G93">
            <v>12650.67</v>
          </cell>
          <cell r="N93">
            <v>12650.67</v>
          </cell>
          <cell r="V93">
            <v>12592.34</v>
          </cell>
        </row>
        <row r="94">
          <cell r="G94">
            <v>3118.77</v>
          </cell>
          <cell r="N94">
            <v>1710.89</v>
          </cell>
          <cell r="V94">
            <v>654.27</v>
          </cell>
        </row>
        <row r="95">
          <cell r="G95">
            <v>-34580.199999999997</v>
          </cell>
          <cell r="N95">
            <v>-34834.39</v>
          </cell>
          <cell r="V95">
            <v>-37859.31</v>
          </cell>
        </row>
        <row r="96">
          <cell r="G96">
            <v>362803.67</v>
          </cell>
          <cell r="N96">
            <v>180007.78</v>
          </cell>
          <cell r="V96">
            <v>180007.78</v>
          </cell>
        </row>
        <row r="97">
          <cell r="G97">
            <v>114769.59</v>
          </cell>
          <cell r="N97">
            <v>96441.78</v>
          </cell>
          <cell r="V97">
            <v>47006.06</v>
          </cell>
        </row>
        <row r="98">
          <cell r="G98">
            <v>14637.76</v>
          </cell>
          <cell r="N98">
            <v>14637.76</v>
          </cell>
          <cell r="V98">
            <v>10437.6</v>
          </cell>
        </row>
        <row r="99">
          <cell r="G99">
            <v>573.57000000000005</v>
          </cell>
          <cell r="N99">
            <v>573.57000000000005</v>
          </cell>
        </row>
        <row r="100">
          <cell r="G100">
            <v>8857.31</v>
          </cell>
          <cell r="N100">
            <v>2922.62</v>
          </cell>
          <cell r="V100">
            <v>188</v>
          </cell>
        </row>
        <row r="101">
          <cell r="G101">
            <v>-1898.83</v>
          </cell>
          <cell r="N101">
            <v>-1898.83</v>
          </cell>
        </row>
        <row r="102">
          <cell r="G102">
            <v>372558.8</v>
          </cell>
          <cell r="N102">
            <v>271667.3</v>
          </cell>
          <cell r="V102">
            <v>120329.47</v>
          </cell>
        </row>
        <row r="103">
          <cell r="G103">
            <v>2482.5100000000002</v>
          </cell>
          <cell r="N103">
            <v>1794.65</v>
          </cell>
          <cell r="V103">
            <v>802.58</v>
          </cell>
        </row>
        <row r="104">
          <cell r="G104">
            <v>46036.88</v>
          </cell>
          <cell r="N104">
            <v>31815.98</v>
          </cell>
          <cell r="V104">
            <v>19623.060000000001</v>
          </cell>
        </row>
        <row r="106">
          <cell r="G106">
            <v>4638.3100000000004</v>
          </cell>
          <cell r="N106">
            <v>3073.61</v>
          </cell>
          <cell r="T106">
            <v>217314</v>
          </cell>
        </row>
        <row r="107">
          <cell r="G107">
            <v>122678.27</v>
          </cell>
          <cell r="N107">
            <v>83897.03</v>
          </cell>
          <cell r="T107">
            <v>6331734</v>
          </cell>
        </row>
        <row r="108">
          <cell r="G108">
            <v>30044.17</v>
          </cell>
          <cell r="N108">
            <v>24558.73</v>
          </cell>
          <cell r="T108">
            <v>448794</v>
          </cell>
        </row>
        <row r="109">
          <cell r="G109">
            <v>33066.83</v>
          </cell>
          <cell r="N109">
            <v>21413.360000000001</v>
          </cell>
          <cell r="T109">
            <v>1296003</v>
          </cell>
        </row>
        <row r="110">
          <cell r="G110">
            <v>0</v>
          </cell>
        </row>
        <row r="111">
          <cell r="G111">
            <v>-26329346.170000002</v>
          </cell>
          <cell r="N111">
            <v>-15800870.66</v>
          </cell>
          <cell r="T111">
            <v>-994860066.20000005</v>
          </cell>
        </row>
        <row r="112">
          <cell r="G112">
            <v>-272086.86</v>
          </cell>
          <cell r="N112">
            <v>-196759.21</v>
          </cell>
          <cell r="T112">
            <v>-10001651</v>
          </cell>
        </row>
        <row r="113">
          <cell r="G113">
            <v>-290527.62</v>
          </cell>
          <cell r="N113">
            <v>-185428.2</v>
          </cell>
          <cell r="T113">
            <v>-10973887</v>
          </cell>
        </row>
        <row r="114">
          <cell r="G114">
            <v>9547.93</v>
          </cell>
          <cell r="N114">
            <v>2930.19</v>
          </cell>
          <cell r="T114">
            <v>51228.05</v>
          </cell>
        </row>
        <row r="115">
          <cell r="G115">
            <v>26487.19</v>
          </cell>
          <cell r="N115">
            <v>14556.96</v>
          </cell>
          <cell r="T115">
            <v>1061899</v>
          </cell>
        </row>
        <row r="116">
          <cell r="G116">
            <v>7080.2</v>
          </cell>
          <cell r="N116">
            <v>6064.97</v>
          </cell>
          <cell r="T116">
            <v>839266.73</v>
          </cell>
        </row>
        <row r="117">
          <cell r="G117">
            <v>112.5</v>
          </cell>
          <cell r="N117">
            <v>113.75</v>
          </cell>
          <cell r="T117">
            <v>17562.5</v>
          </cell>
        </row>
        <row r="118">
          <cell r="G118">
            <v>95.8</v>
          </cell>
          <cell r="T118">
            <v>29400</v>
          </cell>
        </row>
        <row r="119">
          <cell r="G119">
            <v>11636.79</v>
          </cell>
          <cell r="N119">
            <v>5473.49</v>
          </cell>
          <cell r="T119">
            <v>80522.080000000002</v>
          </cell>
        </row>
        <row r="120">
          <cell r="G120">
            <v>7225.8</v>
          </cell>
          <cell r="N120">
            <v>3558.35</v>
          </cell>
          <cell r="T120">
            <v>349359.59</v>
          </cell>
        </row>
        <row r="121">
          <cell r="G121">
            <v>2281.38</v>
          </cell>
          <cell r="N121">
            <v>1609.43</v>
          </cell>
          <cell r="T121">
            <v>130141.54</v>
          </cell>
        </row>
        <row r="122">
          <cell r="G122">
            <v>4767.88</v>
          </cell>
          <cell r="N122">
            <v>4820.8599999999997</v>
          </cell>
          <cell r="T122">
            <v>108330</v>
          </cell>
        </row>
        <row r="123">
          <cell r="G123">
            <v>13942.82</v>
          </cell>
          <cell r="N123">
            <v>12706.57</v>
          </cell>
          <cell r="T123">
            <v>550369.5</v>
          </cell>
        </row>
        <row r="124">
          <cell r="G124">
            <v>12857.25</v>
          </cell>
          <cell r="N124">
            <v>4101.91</v>
          </cell>
          <cell r="T124">
            <v>179135</v>
          </cell>
        </row>
        <row r="125">
          <cell r="G125">
            <v>1886.68</v>
          </cell>
          <cell r="N125">
            <v>362.98</v>
          </cell>
        </row>
        <row r="126">
          <cell r="G126">
            <v>746.25</v>
          </cell>
          <cell r="N126">
            <v>754.54</v>
          </cell>
        </row>
        <row r="127">
          <cell r="G127">
            <v>2648.32</v>
          </cell>
          <cell r="N127">
            <v>664.92</v>
          </cell>
          <cell r="T127">
            <v>64167</v>
          </cell>
        </row>
        <row r="128">
          <cell r="G128">
            <v>46931.14</v>
          </cell>
          <cell r="N128">
            <v>11819.65</v>
          </cell>
          <cell r="T128">
            <v>747612.1</v>
          </cell>
        </row>
        <row r="129">
          <cell r="G129">
            <v>-4703.5200000000004</v>
          </cell>
          <cell r="N129">
            <v>-4808.8900000000003</v>
          </cell>
          <cell r="T129">
            <v>529789.27</v>
          </cell>
        </row>
        <row r="130">
          <cell r="G130">
            <v>352026.34</v>
          </cell>
          <cell r="N130">
            <v>330020.19</v>
          </cell>
          <cell r="T130">
            <v>38219656.759999998</v>
          </cell>
        </row>
        <row r="131">
          <cell r="G131">
            <v>1139.69</v>
          </cell>
          <cell r="N131">
            <v>782.8</v>
          </cell>
          <cell r="T131">
            <v>42743.89</v>
          </cell>
        </row>
        <row r="132">
          <cell r="G132">
            <v>1358.46</v>
          </cell>
          <cell r="N132">
            <v>1119.2</v>
          </cell>
          <cell r="T132">
            <v>159058.19</v>
          </cell>
        </row>
        <row r="133">
          <cell r="G133">
            <v>101797.09999999999</v>
          </cell>
          <cell r="N133">
            <v>92714.54</v>
          </cell>
          <cell r="T133">
            <v>7712341.7699999996</v>
          </cell>
        </row>
        <row r="134">
          <cell r="G134">
            <v>41629.07</v>
          </cell>
          <cell r="N134">
            <v>27951.86</v>
          </cell>
          <cell r="T134">
            <v>1821680.52</v>
          </cell>
        </row>
        <row r="135">
          <cell r="G135">
            <v>693.13</v>
          </cell>
          <cell r="N135">
            <v>674.13</v>
          </cell>
          <cell r="T135">
            <v>101484.28</v>
          </cell>
        </row>
        <row r="136">
          <cell r="G136">
            <v>7230.37</v>
          </cell>
          <cell r="N136">
            <v>6026.03</v>
          </cell>
          <cell r="T136">
            <v>499313.91999999998</v>
          </cell>
        </row>
        <row r="137">
          <cell r="G137">
            <v>1558.46</v>
          </cell>
          <cell r="N137">
            <v>1507.17</v>
          </cell>
        </row>
        <row r="138">
          <cell r="G138">
            <v>11673.01</v>
          </cell>
          <cell r="N138">
            <v>7950.92</v>
          </cell>
          <cell r="T138">
            <v>1147794.8999999999</v>
          </cell>
        </row>
        <row r="139">
          <cell r="G139">
            <v>1160.5</v>
          </cell>
          <cell r="N139">
            <v>308.70999999999998</v>
          </cell>
          <cell r="T139">
            <v>45675.01</v>
          </cell>
        </row>
        <row r="140">
          <cell r="G140">
            <v>1161.3599999999999</v>
          </cell>
          <cell r="N140">
            <v>1174.26</v>
          </cell>
          <cell r="T140">
            <v>6306</v>
          </cell>
        </row>
        <row r="141">
          <cell r="G141">
            <v>805.3</v>
          </cell>
          <cell r="N141">
            <v>787.69</v>
          </cell>
          <cell r="T141">
            <v>120750</v>
          </cell>
        </row>
        <row r="142">
          <cell r="G142">
            <v>3.82</v>
          </cell>
          <cell r="N142">
            <v>3.86</v>
          </cell>
          <cell r="T142">
            <v>592.79999999999995</v>
          </cell>
        </row>
        <row r="143">
          <cell r="G143">
            <v>1289.55</v>
          </cell>
          <cell r="N143">
            <v>1015.95</v>
          </cell>
          <cell r="T143">
            <v>72915.95</v>
          </cell>
        </row>
        <row r="144">
          <cell r="G144">
            <v>61894.62</v>
          </cell>
          <cell r="N144">
            <v>24940.21</v>
          </cell>
          <cell r="T144">
            <v>1213683.95</v>
          </cell>
        </row>
        <row r="145">
          <cell r="G145">
            <v>12324.99</v>
          </cell>
          <cell r="N145">
            <v>10361.77</v>
          </cell>
          <cell r="T145">
            <v>1225016.56</v>
          </cell>
        </row>
        <row r="146">
          <cell r="G146">
            <v>80404.7</v>
          </cell>
          <cell r="N146">
            <v>46815.27</v>
          </cell>
          <cell r="T146">
            <v>2702990.43</v>
          </cell>
        </row>
        <row r="147">
          <cell r="G147">
            <v>8276.9699999999993</v>
          </cell>
          <cell r="N147">
            <v>4944.05</v>
          </cell>
          <cell r="T147">
            <v>164138.98000000001</v>
          </cell>
        </row>
        <row r="148">
          <cell r="G148">
            <v>663230.35</v>
          </cell>
          <cell r="N148">
            <v>426583.03999999998</v>
          </cell>
          <cell r="T148">
            <v>32262830</v>
          </cell>
        </row>
        <row r="149">
          <cell r="G149">
            <v>3681.91</v>
          </cell>
          <cell r="N149">
            <v>3722.82</v>
          </cell>
          <cell r="T149">
            <v>517372.46</v>
          </cell>
        </row>
        <row r="150">
          <cell r="G150">
            <v>1460.9</v>
          </cell>
          <cell r="N150">
            <v>1476.89</v>
          </cell>
          <cell r="T150">
            <v>16814</v>
          </cell>
        </row>
        <row r="151">
          <cell r="G151">
            <v>60.08</v>
          </cell>
          <cell r="N151">
            <v>5.47</v>
          </cell>
          <cell r="T151">
            <v>2434779.9900000002</v>
          </cell>
        </row>
        <row r="152">
          <cell r="G152">
            <v>63.27</v>
          </cell>
          <cell r="N152">
            <v>63.97</v>
          </cell>
          <cell r="T152">
            <v>9750</v>
          </cell>
        </row>
        <row r="153">
          <cell r="G153">
            <v>15662.47</v>
          </cell>
          <cell r="N153">
            <v>10901.63</v>
          </cell>
          <cell r="T153">
            <v>918905</v>
          </cell>
        </row>
        <row r="154">
          <cell r="G154">
            <v>1.63</v>
          </cell>
          <cell r="N154">
            <v>1.65</v>
          </cell>
        </row>
        <row r="155">
          <cell r="G155">
            <v>10593.67</v>
          </cell>
          <cell r="N155">
            <v>6649.46</v>
          </cell>
          <cell r="T155">
            <v>113811.82</v>
          </cell>
        </row>
        <row r="156">
          <cell r="G156">
            <v>2203.59</v>
          </cell>
          <cell r="N156">
            <v>1761.81</v>
          </cell>
          <cell r="T156">
            <v>8268</v>
          </cell>
        </row>
        <row r="157">
          <cell r="G157">
            <v>23790.59</v>
          </cell>
          <cell r="N157">
            <v>21110.1</v>
          </cell>
          <cell r="T157">
            <v>2899521.73</v>
          </cell>
        </row>
        <row r="158">
          <cell r="G158">
            <v>178.91</v>
          </cell>
          <cell r="N158">
            <v>180.9</v>
          </cell>
          <cell r="T158">
            <v>28000</v>
          </cell>
        </row>
        <row r="159">
          <cell r="G159">
            <v>3279.94</v>
          </cell>
          <cell r="N159">
            <v>2096.67</v>
          </cell>
          <cell r="T159">
            <v>56010</v>
          </cell>
        </row>
        <row r="160">
          <cell r="G160">
            <v>2341.7199999999998</v>
          </cell>
          <cell r="N160">
            <v>2317.46</v>
          </cell>
          <cell r="T160">
            <v>272830</v>
          </cell>
        </row>
        <row r="161">
          <cell r="G161">
            <v>11544.3</v>
          </cell>
          <cell r="N161">
            <v>10665.77</v>
          </cell>
          <cell r="T161">
            <v>881762.57</v>
          </cell>
        </row>
        <row r="162">
          <cell r="G162">
            <v>614.04</v>
          </cell>
          <cell r="N162">
            <v>620.87</v>
          </cell>
          <cell r="T162">
            <v>95457.44</v>
          </cell>
        </row>
        <row r="163">
          <cell r="G163">
            <v>3511.15</v>
          </cell>
          <cell r="N163">
            <v>3026.85</v>
          </cell>
          <cell r="T163">
            <v>91807.21</v>
          </cell>
        </row>
        <row r="164">
          <cell r="G164">
            <v>6900.78</v>
          </cell>
          <cell r="N164">
            <v>4267.84</v>
          </cell>
          <cell r="T164">
            <v>364889.92</v>
          </cell>
        </row>
        <row r="165">
          <cell r="G165">
            <v>64206.78</v>
          </cell>
          <cell r="N165">
            <v>31985.84</v>
          </cell>
          <cell r="T165">
            <v>3837125.77</v>
          </cell>
        </row>
        <row r="166">
          <cell r="G166">
            <v>330.89</v>
          </cell>
          <cell r="N166">
            <v>66034.929999999993</v>
          </cell>
          <cell r="T166">
            <v>8587120</v>
          </cell>
        </row>
        <row r="167">
          <cell r="G167">
            <v>16047.06</v>
          </cell>
          <cell r="N167">
            <v>69162.91</v>
          </cell>
          <cell r="T167">
            <v>8541802.6400000006</v>
          </cell>
        </row>
        <row r="168">
          <cell r="G168">
            <v>0</v>
          </cell>
          <cell r="N168">
            <v>1196.0899999999999</v>
          </cell>
          <cell r="T168">
            <v>49657</v>
          </cell>
        </row>
        <row r="169">
          <cell r="G169">
            <v>0</v>
          </cell>
          <cell r="N169">
            <v>13709.56</v>
          </cell>
          <cell r="T169">
            <v>1882945</v>
          </cell>
        </row>
        <row r="170">
          <cell r="G170">
            <v>1147.1099999999999</v>
          </cell>
          <cell r="N170">
            <v>41289.5</v>
          </cell>
          <cell r="T170">
            <v>4631049.96</v>
          </cell>
        </row>
        <row r="171">
          <cell r="G171">
            <v>920.88</v>
          </cell>
          <cell r="N171">
            <v>1706.13</v>
          </cell>
          <cell r="T171">
            <v>163505</v>
          </cell>
        </row>
        <row r="172">
          <cell r="G172">
            <v>227.2</v>
          </cell>
          <cell r="N172">
            <v>1214.9000000000001</v>
          </cell>
          <cell r="T172">
            <v>10000</v>
          </cell>
        </row>
        <row r="173">
          <cell r="G173">
            <v>7.01</v>
          </cell>
          <cell r="N173">
            <v>33.75</v>
          </cell>
          <cell r="T173">
            <v>2730</v>
          </cell>
        </row>
        <row r="174">
          <cell r="G174">
            <v>0</v>
          </cell>
          <cell r="N174">
            <v>2705.8</v>
          </cell>
          <cell r="T174">
            <v>80729.53</v>
          </cell>
        </row>
        <row r="175">
          <cell r="G175">
            <v>0</v>
          </cell>
          <cell r="N175">
            <v>847.69</v>
          </cell>
          <cell r="T175">
            <v>35535</v>
          </cell>
        </row>
        <row r="176">
          <cell r="G176">
            <v>0</v>
          </cell>
          <cell r="N176">
            <v>25343.39</v>
          </cell>
        </row>
        <row r="177">
          <cell r="G177">
            <v>0</v>
          </cell>
          <cell r="N177">
            <v>64.69</v>
          </cell>
        </row>
        <row r="178">
          <cell r="G178">
            <v>0</v>
          </cell>
          <cell r="N178">
            <v>73.55</v>
          </cell>
        </row>
        <row r="179">
          <cell r="G179">
            <v>0</v>
          </cell>
          <cell r="N179">
            <v>180.16</v>
          </cell>
          <cell r="T179">
            <v>25000</v>
          </cell>
        </row>
        <row r="180">
          <cell r="G180">
            <v>497.43</v>
          </cell>
          <cell r="N180">
            <v>375.34</v>
          </cell>
          <cell r="T180">
            <v>28050</v>
          </cell>
        </row>
        <row r="181">
          <cell r="G181">
            <v>0.96</v>
          </cell>
          <cell r="N181">
            <v>48.05</v>
          </cell>
          <cell r="T181">
            <v>6300</v>
          </cell>
        </row>
        <row r="182">
          <cell r="G182">
            <v>156.66</v>
          </cell>
          <cell r="N182">
            <v>341.53</v>
          </cell>
          <cell r="T182">
            <v>19757.400000000001</v>
          </cell>
        </row>
        <row r="183">
          <cell r="G183">
            <v>113.39</v>
          </cell>
          <cell r="N183">
            <v>760.93</v>
          </cell>
          <cell r="T183">
            <v>74200</v>
          </cell>
        </row>
        <row r="184">
          <cell r="G184">
            <v>104413.28</v>
          </cell>
          <cell r="N184">
            <v>258815.45</v>
          </cell>
          <cell r="T184">
            <v>16932383</v>
          </cell>
        </row>
        <row r="185">
          <cell r="G185">
            <v>4585.41</v>
          </cell>
          <cell r="N185">
            <v>70641.16</v>
          </cell>
        </row>
        <row r="186">
          <cell r="G186">
            <v>9.25</v>
          </cell>
          <cell r="N186">
            <v>71.16</v>
          </cell>
          <cell r="T186">
            <v>33175</v>
          </cell>
        </row>
        <row r="187">
          <cell r="G187">
            <v>34.020000000000003</v>
          </cell>
          <cell r="N187">
            <v>185.05</v>
          </cell>
          <cell r="T187">
            <v>20299</v>
          </cell>
        </row>
        <row r="188">
          <cell r="G188">
            <v>7.22</v>
          </cell>
          <cell r="N188">
            <v>36.89</v>
          </cell>
          <cell r="T188">
            <v>4120</v>
          </cell>
        </row>
        <row r="189">
          <cell r="G189">
            <v>14922.82</v>
          </cell>
          <cell r="N189">
            <v>12362.75</v>
          </cell>
          <cell r="T189">
            <v>3640315.26</v>
          </cell>
        </row>
        <row r="190">
          <cell r="G190">
            <v>8671.2999999999993</v>
          </cell>
          <cell r="N190">
            <v>13610.8</v>
          </cell>
          <cell r="T190">
            <v>2434667.37</v>
          </cell>
        </row>
        <row r="191">
          <cell r="G191">
            <v>2291.91</v>
          </cell>
          <cell r="N191">
            <v>6662.21</v>
          </cell>
          <cell r="T191">
            <v>521905.24</v>
          </cell>
        </row>
        <row r="192">
          <cell r="G192">
            <v>0</v>
          </cell>
          <cell r="N192">
            <v>438.39</v>
          </cell>
          <cell r="T192">
            <v>61250</v>
          </cell>
        </row>
        <row r="193">
          <cell r="G193">
            <v>507713.26</v>
          </cell>
          <cell r="N193">
            <v>309593.76</v>
          </cell>
          <cell r="T193">
            <v>23991921.27</v>
          </cell>
        </row>
        <row r="194">
          <cell r="G194">
            <v>475.48</v>
          </cell>
          <cell r="N194">
            <v>339.98</v>
          </cell>
        </row>
        <row r="195">
          <cell r="G195">
            <v>1285398.6499999999</v>
          </cell>
          <cell r="N195">
            <v>1159115.8500000001</v>
          </cell>
          <cell r="T195">
            <v>55296323.980000004</v>
          </cell>
        </row>
        <row r="196">
          <cell r="G196">
            <v>1817.77</v>
          </cell>
          <cell r="N196">
            <v>2564.4899999999998</v>
          </cell>
        </row>
        <row r="197">
          <cell r="G197">
            <v>308646.07</v>
          </cell>
          <cell r="N197">
            <v>239528.68</v>
          </cell>
          <cell r="T197">
            <v>18793605.27</v>
          </cell>
        </row>
        <row r="198">
          <cell r="G198">
            <v>443289.33999999997</v>
          </cell>
          <cell r="N198">
            <v>336543.52</v>
          </cell>
          <cell r="T198">
            <v>26372517.670000002</v>
          </cell>
        </row>
        <row r="199">
          <cell r="G199">
            <v>110456.82</v>
          </cell>
          <cell r="N199">
            <v>76881.02</v>
          </cell>
          <cell r="T199">
            <v>962484.73</v>
          </cell>
        </row>
        <row r="200">
          <cell r="G200">
            <v>102780.49</v>
          </cell>
          <cell r="N200">
            <v>95963.199999999997</v>
          </cell>
          <cell r="T200">
            <v>8125343.3300000001</v>
          </cell>
        </row>
        <row r="201">
          <cell r="G201">
            <v>4217.32</v>
          </cell>
          <cell r="N201">
            <v>3831.45</v>
          </cell>
          <cell r="T201">
            <v>158987.30000000002</v>
          </cell>
        </row>
        <row r="202">
          <cell r="G202">
            <v>1111.77</v>
          </cell>
          <cell r="N202">
            <v>1127.3699999999999</v>
          </cell>
          <cell r="T202">
            <v>130500</v>
          </cell>
        </row>
        <row r="203">
          <cell r="G203">
            <v>3754.31</v>
          </cell>
          <cell r="N203">
            <v>3389.56</v>
          </cell>
          <cell r="T203">
            <v>363653.98</v>
          </cell>
        </row>
        <row r="204">
          <cell r="G204">
            <v>769.82</v>
          </cell>
          <cell r="N204">
            <v>932.06</v>
          </cell>
          <cell r="T204">
            <v>119431.49</v>
          </cell>
        </row>
        <row r="205">
          <cell r="G205">
            <v>38539.120000000003</v>
          </cell>
          <cell r="N205">
            <v>28343.62</v>
          </cell>
          <cell r="T205">
            <v>2349269.25</v>
          </cell>
        </row>
        <row r="206">
          <cell r="G206">
            <v>210642.53000000003</v>
          </cell>
          <cell r="N206">
            <v>214598.86</v>
          </cell>
          <cell r="T206">
            <v>17632524.779999997</v>
          </cell>
        </row>
        <row r="207">
          <cell r="G207">
            <v>2928.32</v>
          </cell>
          <cell r="N207">
            <v>1532.11</v>
          </cell>
          <cell r="T207">
            <v>143337</v>
          </cell>
        </row>
        <row r="208">
          <cell r="G208">
            <v>234610.81</v>
          </cell>
          <cell r="N208">
            <v>21549.89</v>
          </cell>
          <cell r="T208">
            <v>3302356.7</v>
          </cell>
        </row>
        <row r="209">
          <cell r="G209">
            <v>181597.74</v>
          </cell>
          <cell r="N209">
            <v>143142.26999999999</v>
          </cell>
          <cell r="T209">
            <v>13144957.790000001</v>
          </cell>
        </row>
        <row r="210">
          <cell r="G210">
            <v>17130.79</v>
          </cell>
          <cell r="N210">
            <v>17321.13</v>
          </cell>
          <cell r="T210">
            <v>206119</v>
          </cell>
        </row>
        <row r="211">
          <cell r="G211">
            <v>245.24</v>
          </cell>
          <cell r="N211">
            <v>247.97</v>
          </cell>
          <cell r="T211">
            <v>37999.160000000003</v>
          </cell>
        </row>
        <row r="212">
          <cell r="G212">
            <v>32979.54</v>
          </cell>
          <cell r="N212">
            <v>11488.44</v>
          </cell>
          <cell r="T212">
            <v>1293496.8199999998</v>
          </cell>
        </row>
        <row r="213">
          <cell r="G213">
            <v>-11859.7</v>
          </cell>
          <cell r="N213">
            <v>-11991.47</v>
          </cell>
        </row>
        <row r="214">
          <cell r="G214">
            <v>6502.97</v>
          </cell>
          <cell r="N214">
            <v>6575.22</v>
          </cell>
          <cell r="T214">
            <v>2025314.02</v>
          </cell>
        </row>
        <row r="215">
          <cell r="G215">
            <v>668896.4</v>
          </cell>
          <cell r="N215">
            <v>576996.52</v>
          </cell>
          <cell r="T215">
            <v>47503990.920000002</v>
          </cell>
        </row>
        <row r="216">
          <cell r="G216">
            <v>4167.9799999999996</v>
          </cell>
          <cell r="N216">
            <v>12332.29</v>
          </cell>
          <cell r="T216">
            <v>335297.91000000003</v>
          </cell>
        </row>
        <row r="217">
          <cell r="G217">
            <v>117982.98</v>
          </cell>
          <cell r="N217">
            <v>108524.34</v>
          </cell>
          <cell r="T217">
            <v>10700964.789999999</v>
          </cell>
        </row>
        <row r="218">
          <cell r="G218">
            <v>718877.77</v>
          </cell>
          <cell r="N218">
            <v>459569.7</v>
          </cell>
          <cell r="T218">
            <v>23841786.300000001</v>
          </cell>
        </row>
        <row r="219">
          <cell r="G219">
            <v>120467.3</v>
          </cell>
          <cell r="N219">
            <v>59006.21</v>
          </cell>
          <cell r="T219">
            <v>9993508.7799999993</v>
          </cell>
        </row>
        <row r="220">
          <cell r="G220">
            <v>141687.53</v>
          </cell>
          <cell r="N220">
            <v>65168.959999999999</v>
          </cell>
          <cell r="T220">
            <v>4509267.03</v>
          </cell>
        </row>
        <row r="221">
          <cell r="G221">
            <v>39660.660000000003</v>
          </cell>
          <cell r="N221">
            <v>20780.349999999999</v>
          </cell>
          <cell r="T221">
            <v>2705980.3</v>
          </cell>
        </row>
        <row r="222">
          <cell r="G222">
            <v>58646.25</v>
          </cell>
          <cell r="N222">
            <v>41307.4</v>
          </cell>
          <cell r="T222">
            <v>2257767.37</v>
          </cell>
        </row>
        <row r="223">
          <cell r="G223">
            <v>-642.61</v>
          </cell>
          <cell r="N223">
            <v>-838.06</v>
          </cell>
          <cell r="T223">
            <v>-138750</v>
          </cell>
        </row>
        <row r="224">
          <cell r="G224">
            <v>105182.48</v>
          </cell>
          <cell r="N224">
            <v>53985.39</v>
          </cell>
          <cell r="T224">
            <v>4127403.43</v>
          </cell>
        </row>
        <row r="225">
          <cell r="G225">
            <v>70108.67</v>
          </cell>
          <cell r="N225">
            <v>48392.98</v>
          </cell>
          <cell r="T225">
            <v>5231118.04</v>
          </cell>
        </row>
        <row r="226">
          <cell r="G226">
            <v>64412.45</v>
          </cell>
          <cell r="N226">
            <v>43592.35</v>
          </cell>
          <cell r="T226">
            <v>3467671.16</v>
          </cell>
        </row>
        <row r="227">
          <cell r="G227">
            <v>258225.84</v>
          </cell>
          <cell r="N227">
            <v>134762.20000000001</v>
          </cell>
          <cell r="T227">
            <v>684838.64</v>
          </cell>
        </row>
        <row r="228">
          <cell r="G228">
            <v>22389.75</v>
          </cell>
          <cell r="N228">
            <v>5757.55</v>
          </cell>
          <cell r="T228">
            <v>610872.56000000006</v>
          </cell>
        </row>
        <row r="229">
          <cell r="G229">
            <v>96065.75</v>
          </cell>
          <cell r="N229">
            <v>54247.47</v>
          </cell>
          <cell r="T229">
            <v>5504782.2999999998</v>
          </cell>
        </row>
        <row r="230">
          <cell r="G230">
            <v>1711279.14</v>
          </cell>
          <cell r="N230">
            <v>1139402.4099999999</v>
          </cell>
          <cell r="T230">
            <v>70405607.980000004</v>
          </cell>
        </row>
        <row r="231">
          <cell r="G231">
            <v>68.87</v>
          </cell>
          <cell r="N231">
            <v>89.23</v>
          </cell>
        </row>
        <row r="232">
          <cell r="G232">
            <v>9459.6</v>
          </cell>
          <cell r="N232">
            <v>21051.37</v>
          </cell>
          <cell r="T232">
            <v>0</v>
          </cell>
        </row>
        <row r="233">
          <cell r="G233">
            <v>0</v>
          </cell>
          <cell r="N233">
            <v>122.92</v>
          </cell>
          <cell r="T233">
            <v>0</v>
          </cell>
        </row>
        <row r="234">
          <cell r="G234">
            <v>460.86</v>
          </cell>
          <cell r="N234">
            <v>253.64</v>
          </cell>
          <cell r="T234">
            <v>35020</v>
          </cell>
        </row>
        <row r="235">
          <cell r="G235">
            <v>-24474.21</v>
          </cell>
          <cell r="N235">
            <v>-24854.17</v>
          </cell>
          <cell r="T235">
            <v>-3819622.36</v>
          </cell>
        </row>
        <row r="236">
          <cell r="G236">
            <v>0</v>
          </cell>
        </row>
        <row r="237">
          <cell r="G237">
            <v>677759.02</v>
          </cell>
          <cell r="N237">
            <v>441127.55</v>
          </cell>
          <cell r="T237">
            <v>27573424.27</v>
          </cell>
        </row>
        <row r="238">
          <cell r="G238">
            <v>0</v>
          </cell>
          <cell r="T238">
            <v>419633.4</v>
          </cell>
        </row>
        <row r="239">
          <cell r="G239">
            <v>363.83</v>
          </cell>
          <cell r="N239">
            <v>4126.8100000000004</v>
          </cell>
        </row>
        <row r="240">
          <cell r="G240">
            <v>1555.33</v>
          </cell>
          <cell r="N240">
            <v>1572.62</v>
          </cell>
          <cell r="T240">
            <v>240990</v>
          </cell>
        </row>
        <row r="241">
          <cell r="G241">
            <v>62790.48</v>
          </cell>
          <cell r="N241">
            <v>36876.94</v>
          </cell>
          <cell r="T241">
            <v>4545174.34</v>
          </cell>
        </row>
        <row r="242">
          <cell r="G242">
            <v>4709.47</v>
          </cell>
          <cell r="N242">
            <v>6092.08</v>
          </cell>
          <cell r="T242">
            <v>336254.5</v>
          </cell>
        </row>
        <row r="243">
          <cell r="G243">
            <v>132.75</v>
          </cell>
          <cell r="N243">
            <v>134.22</v>
          </cell>
        </row>
        <row r="244">
          <cell r="G244">
            <v>0</v>
          </cell>
          <cell r="T244">
            <v>63453.15</v>
          </cell>
        </row>
        <row r="245">
          <cell r="G245">
            <v>0</v>
          </cell>
          <cell r="N245">
            <v>144.13</v>
          </cell>
          <cell r="T245">
            <v>0</v>
          </cell>
        </row>
        <row r="246">
          <cell r="G246">
            <v>0</v>
          </cell>
          <cell r="N246">
            <v>5416.74</v>
          </cell>
        </row>
        <row r="247">
          <cell r="G247">
            <v>0</v>
          </cell>
          <cell r="N247">
            <v>247.37</v>
          </cell>
          <cell r="T247">
            <v>0</v>
          </cell>
        </row>
        <row r="248">
          <cell r="G248">
            <v>2271.31</v>
          </cell>
          <cell r="N248">
            <v>6759.65</v>
          </cell>
          <cell r="T248">
            <v>338411</v>
          </cell>
        </row>
        <row r="249">
          <cell r="G249">
            <v>93.27</v>
          </cell>
          <cell r="N249">
            <v>290.07</v>
          </cell>
        </row>
        <row r="250">
          <cell r="G250">
            <v>1137.6199999999999</v>
          </cell>
          <cell r="N250">
            <v>4053.24</v>
          </cell>
          <cell r="T250">
            <v>541325</v>
          </cell>
        </row>
        <row r="251">
          <cell r="G251">
            <v>95.86</v>
          </cell>
        </row>
        <row r="252">
          <cell r="G252">
            <v>1488.06</v>
          </cell>
          <cell r="N252">
            <v>6576.1</v>
          </cell>
          <cell r="T252">
            <v>663480.76</v>
          </cell>
        </row>
        <row r="253">
          <cell r="G253">
            <v>0</v>
          </cell>
          <cell r="N253">
            <v>727.93</v>
          </cell>
          <cell r="T253">
            <v>71533.33</v>
          </cell>
        </row>
        <row r="254">
          <cell r="G254">
            <v>2773.55</v>
          </cell>
          <cell r="N254">
            <v>7168.11</v>
          </cell>
          <cell r="T254">
            <v>368035</v>
          </cell>
        </row>
        <row r="255">
          <cell r="G255">
            <v>0</v>
          </cell>
          <cell r="N255">
            <v>153.94999999999999</v>
          </cell>
        </row>
        <row r="256">
          <cell r="G256">
            <v>0</v>
          </cell>
          <cell r="T256">
            <v>-24641616.93</v>
          </cell>
        </row>
        <row r="257">
          <cell r="G257">
            <v>-184094.94</v>
          </cell>
          <cell r="N257">
            <v>-139501.01</v>
          </cell>
          <cell r="T257">
            <v>-15500068</v>
          </cell>
        </row>
        <row r="258">
          <cell r="G258">
            <v>-1365112.13</v>
          </cell>
          <cell r="N258">
            <v>-1143569.28</v>
          </cell>
          <cell r="T258">
            <v>-39736554</v>
          </cell>
        </row>
        <row r="265">
          <cell r="T265">
            <v>-66168030</v>
          </cell>
        </row>
        <row r="266">
          <cell r="T266">
            <v>-40989102</v>
          </cell>
        </row>
        <row r="267">
          <cell r="T267">
            <v>18480931</v>
          </cell>
        </row>
        <row r="268">
          <cell r="T268">
            <v>-22951477.120000001</v>
          </cell>
        </row>
        <row r="273">
          <cell r="N273">
            <v>52263</v>
          </cell>
        </row>
        <row r="275">
          <cell r="N275">
            <v>84247</v>
          </cell>
        </row>
        <row r="277">
          <cell r="N277">
            <v>-319026</v>
          </cell>
        </row>
        <row r="279">
          <cell r="N279">
            <v>561816</v>
          </cell>
        </row>
        <row r="281">
          <cell r="N281">
            <v>4243750</v>
          </cell>
        </row>
        <row r="283">
          <cell r="N283">
            <v>1098658</v>
          </cell>
        </row>
        <row r="285">
          <cell r="G285">
            <v>555612</v>
          </cell>
        </row>
        <row r="287">
          <cell r="G287">
            <v>-147471</v>
          </cell>
        </row>
        <row r="289">
          <cell r="G289">
            <v>-971579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 val="Добыча нефти4"/>
      <sheetName val="поставка сравн13"/>
      <sheetName val="Budget"/>
      <sheetName val="2.2 ОтклОТМ"/>
      <sheetName val="1.3.2 ОТМ"/>
      <sheetName val="Предпр"/>
      <sheetName val="ЦентрЗатр"/>
      <sheetName val="ЕдИзм"/>
      <sheetName val="Cost 99v98"/>
      <sheetName val="cant sim"/>
      <sheetName val="PYTB"/>
      <sheetName val="form"/>
      <sheetName val="1"/>
      <sheetName val="XLR_NoRangeSheet"/>
      <sheetName val="Production_Ref Q-1-3"/>
      <sheetName val="Production_ref_Q4"/>
      <sheetName val="1NK"/>
      <sheetName val="фот пп2000разбивка"/>
      <sheetName val="ЗАО_н.ит"/>
      <sheetName val="#ССЫЛКА"/>
      <sheetName val="ЗАО_мес"/>
      <sheetName val="из сем"/>
      <sheetName val="Sales-COS"/>
      <sheetName val="PP&amp;E mvt for 2003"/>
      <sheetName val="Financial ratios А3"/>
      <sheetName val="2_2 ОтклОТМ"/>
      <sheetName val="1_3_2 ОТМ"/>
      <sheetName val="U2 775 - COGS comparison per su"/>
      <sheetName val="I. Прогноз доходов"/>
      <sheetName val="Non-Statistical Sampling Master"/>
      <sheetName val="Global Data"/>
      <sheetName val="SMSTemp"/>
      <sheetName val="A-20"/>
      <sheetName val="Keys"/>
      <sheetName val="Precios"/>
      <sheetName val="Analytics"/>
      <sheetName val="GAAP TB 31.12.01  detail p&amp;l"/>
      <sheetName val="FA Movement Kyrg"/>
      <sheetName val="Reference"/>
      <sheetName val="Anlagevermögen"/>
      <sheetName val="Instructions"/>
      <sheetName val="US Dollar 2003"/>
      <sheetName val="SDR 2003"/>
      <sheetName val="Captions"/>
      <sheetName val="Info"/>
      <sheetName val="Пр2"/>
      <sheetName val="из_сем1"/>
      <sheetName val="US_Dollar_20031"/>
      <sheetName val="SDR_20031"/>
      <sheetName val="из_сем"/>
      <sheetName val="US_Dollar_2003"/>
      <sheetName val="SDR_2003"/>
      <sheetName val="из_сем2"/>
      <sheetName val="US_Dollar_20032"/>
      <sheetName val="SDR_20032"/>
      <sheetName val="Статьи"/>
      <sheetName val="Input"/>
      <sheetName val="Control Settings"/>
      <sheetName val="Aug"/>
      <sheetName val="Apr"/>
      <sheetName val="Dec"/>
      <sheetName val="Jul"/>
      <sheetName val="Jun"/>
      <sheetName val="May"/>
      <sheetName val="Mar"/>
      <sheetName val="Nov"/>
      <sheetName val="Oct"/>
      <sheetName val="Sep"/>
      <sheetName val="Feb"/>
      <sheetName val="Jan"/>
      <sheetName val="Нефть"/>
      <sheetName val="ЯНВАРЬ"/>
      <sheetName val="FP20DB (3)"/>
      <sheetName val="Курс валют"/>
      <sheetName val="АЗФ"/>
      <sheetName val="АК"/>
      <sheetName val="Актюбе"/>
      <sheetName val="ССГПО"/>
      <sheetName val="Другие расходы"/>
      <sheetName val="Форма 4 кап.зат-ты (2)"/>
      <sheetName val="2006 AJE RJE"/>
      <sheetName val="FES"/>
      <sheetName val="группа"/>
      <sheetName val="КЭШ"/>
      <sheetName val="ОПиУ"/>
      <sheetName val="Лист1"/>
      <sheetName val="1БО"/>
      <sheetName val="штат"/>
      <sheetName val="КВЛ"/>
      <sheetName val="Канцтовары"/>
      <sheetName val="аренда"/>
      <sheetName val="связь"/>
      <sheetName val="реклама"/>
      <sheetName val="расхмат"/>
      <sheetName val="прочие стор"/>
      <sheetName val="услуги прочие"/>
      <sheetName val="обуч"/>
      <sheetName val="ком"/>
      <sheetName val="Выкуп порталов"/>
      <sheetName val="представ"/>
      <sheetName val="обуч (2)"/>
      <sheetName val="прочие стор (2)"/>
      <sheetName val="ком (2)"/>
      <sheetName val="КВЛ (2)"/>
      <sheetName val="СД"/>
      <sheetName val="прочие расходы"/>
      <sheetName val="шт (2)"/>
      <sheetName val="аренда (2)"/>
      <sheetName val="прогноз движения денег в ежемес"/>
      <sheetName val="ОПиУ в ежемес."/>
      <sheetName val="Баланс"/>
      <sheetName val="курсы"/>
      <sheetName val="Добыча_нефти41"/>
      <sheetName val="Добыча_нефти4"/>
      <sheetName val="Добыча_нефти42"/>
      <sheetName val="Добычанефти4"/>
      <sheetName val="поставкасравн13"/>
      <sheetName val="XREF"/>
      <sheetName val="Movements"/>
      <sheetName val="АПК реформа"/>
      <sheetName val="База"/>
      <sheetName val="Преискурант"/>
      <sheetName val="стр.245 (2)"/>
      <sheetName val="SETUP"/>
      <sheetName val="топливо"/>
      <sheetName val="Потребители"/>
      <sheetName val="Сдача "/>
      <sheetName val="МО 0012"/>
      <sheetName val="класс"/>
      <sheetName val="14.1.2.2.(Услуги связи)"/>
      <sheetName val="Осн"/>
      <sheetName val="13 NGDO"/>
      <sheetName val="  2.3.2"/>
      <sheetName val=""/>
      <sheetName val="Ввод"/>
      <sheetName val="СписокТЭП"/>
      <sheetName val="12 из 57 АЗС"/>
      <sheetName val="Авансы-1"/>
      <sheetName val="постоянные затраты"/>
      <sheetName val="Бюджет"/>
      <sheetName val="Пок"/>
      <sheetName val="Инв.вл"/>
      <sheetName val="факт 2005 г."/>
      <sheetName val="д.7.001"/>
      <sheetName val="свод грузоотпр."/>
      <sheetName val="Содержание"/>
      <sheetName val="7.1"/>
      <sheetName val="7НК"/>
      <sheetName val="11"/>
      <sheetName val="Settings"/>
      <sheetName val="ОТиТБ"/>
      <sheetName val="78"/>
      <sheetName val="PM-TE"/>
      <sheetName val="Test"/>
      <sheetName val="ОборБалФормОтч"/>
      <sheetName val="ТитулЛистОтч"/>
      <sheetName val="CO1"/>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MACRO2.XLM"/>
      <sheetName val="U-ZR_AT1.XLS"/>
      <sheetName val="Comp06"/>
      <sheetName val="6НК-cт."/>
      <sheetName val="Interco payables&amp;receivables"/>
      <sheetName val="Курс"/>
      <sheetName val="Inputs"/>
      <sheetName val="Б.мчас (П)"/>
      <sheetName val="Лист3"/>
      <sheetName val="Свод"/>
      <sheetName val="H3.100 Rollforward"/>
      <sheetName val="Налоги"/>
      <sheetName val="GTM BK"/>
      <sheetName val="Const"/>
      <sheetName val="Dep_OpEx"/>
      <sheetName val="Consolidator Inputs"/>
      <sheetName val="Auxilliary_Info"/>
      <sheetName val="Sheet1"/>
      <sheetName val="TOC"/>
      <sheetName val="NPV"/>
      <sheetName val="План произв-ва (мес.) (бюджет)"/>
      <sheetName val="Итоговая таблица"/>
      <sheetName val="Расчет2000Прямой"/>
      <sheetName val="Собственный капитал"/>
      <sheetName val="1 (2)"/>
      <sheetName val="PIT&amp;PP(2)"/>
      <sheetName val="Pbs_Wbs_ATC"/>
      <sheetName val="Список документов"/>
      <sheetName val="перевозки"/>
      <sheetName val="GAAP TB 30.09.01  detail p&amp;l"/>
      <sheetName val="KreПК"/>
      <sheetName val="calc"/>
      <sheetName val="Capex"/>
      <sheetName val="Kolommen_balans"/>
      <sheetName val="SA Procedures"/>
      <sheetName val="Пр 41"/>
      <sheetName val="5R"/>
      <sheetName val="9"/>
      <sheetName val="2008 ГСМ"/>
      <sheetName val="Плата за загрязнение "/>
      <sheetName val="Типограф"/>
      <sheetName val="IS"/>
      <sheetName val="Hidden"/>
      <sheetName val="ОТЧЕТ КТЖ 01.01.09"/>
      <sheetName val="L-1"/>
      <sheetName val="ввод-вывод ОС авг2004- 2005"/>
      <sheetName val="N"/>
      <sheetName val="Balance Sheet"/>
      <sheetName val="8180 (8181,8182)"/>
      <sheetName val="8082"/>
      <sheetName val="8250"/>
      <sheetName val="8140"/>
      <sheetName val="8070"/>
      <sheetName val="8145"/>
      <sheetName val="8200"/>
      <sheetName val="8113"/>
      <sheetName val="8210"/>
      <sheetName val="summary"/>
      <sheetName val="Макро"/>
      <sheetName val="канц"/>
      <sheetName val="Datasheet"/>
      <sheetName val="1 вариант  2009 "/>
      <sheetName val="$ IS"/>
      <sheetName val="MetaData"/>
      <sheetName val="ЛСЦ начисленное на 31.12.08"/>
      <sheetName val="ЛЛизинг начис. на 31.12.08"/>
      <sheetName val="ВОЛС"/>
      <sheetName val="Апрель"/>
      <sheetName val="Сентябрь"/>
      <sheetName val="Декабрь"/>
      <sheetName val="Ноябрь"/>
      <sheetName val="Квартал"/>
      <sheetName val="Июль"/>
      <sheetName val="Июнь"/>
      <sheetName val="Март"/>
      <sheetName val="Лист2"/>
      <sheetName val="10"/>
      <sheetName val="7"/>
      <sheetName val="Links"/>
      <sheetName val="Служебный ФКРБ"/>
      <sheetName val="Источник финансирования"/>
      <sheetName val="Способ закупки"/>
      <sheetName val="Тип пункта плана"/>
      <sheetName val="Graph"/>
      <sheetName val="факс(2005-20гг.)"/>
      <sheetName val="Гр5(о)"/>
      <sheetName val="УПРАВЛЕНИЕ11"/>
      <sheetName val="Disclosure"/>
      <sheetName val="Production_analysis"/>
      <sheetName val="3НК"/>
      <sheetName val="153541"/>
      <sheetName val="breakdown"/>
      <sheetName val="P&amp;L"/>
      <sheetName val="Provisions"/>
      <sheetName val="FA depreciation"/>
      <sheetName val="Profiles"/>
      <sheetName val="Wells"/>
      <sheetName val="CD-실적"/>
      <sheetName val="InputTI"/>
      <sheetName val="Шт расписание"/>
      <sheetName val="Prelim Cost"/>
      <sheetName val="FS-97"/>
      <sheetName val="PY misstatements"/>
      <sheetName val="25. Hidden"/>
      <sheetName val="2. Inputs"/>
      <sheetName val="Variants"/>
      <sheetName val="Utility"/>
      <sheetName val="ППД"/>
      <sheetName val="2в"/>
      <sheetName val="общ-нефт"/>
      <sheetName val="O.500 Property Tax"/>
      <sheetName val="Common"/>
      <sheetName val="OPEX&amp;FIN"/>
      <sheetName val="форма 3 смета затрат"/>
      <sheetName val="Подразделения"/>
      <sheetName val="Проекты"/>
      <sheetName val="Сотрудники"/>
      <sheetName val="прил№10"/>
      <sheetName val="Спр. раб."/>
      <sheetName val="Авансы_уплач,деньги в регионах"/>
      <sheetName val="Авансы_уплач,деньги в регионах,"/>
      <sheetName val="d_pok"/>
      <sheetName val="б"/>
      <sheetName val="PLтв - Б"/>
      <sheetName val="Cashflow"/>
      <sheetName val="K-800 Imp. test"/>
      <sheetName val="FA register"/>
      <sheetName val="Добыча_нефти43"/>
      <sheetName val="GAAP_TB_31_12_01__detail_p&amp;l"/>
      <sheetName val="прочие_стор"/>
      <sheetName val="услуги_прочие"/>
      <sheetName val="Выкуп_порталов"/>
      <sheetName val="обуч_(2)"/>
      <sheetName val="прочие_стор_(2)"/>
      <sheetName val="ком_(2)"/>
      <sheetName val="КВЛ_(2)"/>
      <sheetName val="прочие_расходы"/>
      <sheetName val="шт_(2)"/>
      <sheetName val="аренда_(2)"/>
      <sheetName val="прогноз_движения_денег_в_ежемес"/>
      <sheetName val="ОПиУ_в_ежемес_"/>
      <sheetName val="АПК_реформа"/>
      <sheetName val="Б_мчас_(П)"/>
      <sheetName val="PP&amp;E_mvt_for_2003"/>
      <sheetName val="2008_ГСМ"/>
      <sheetName val="Плата_за_загрязнение_"/>
      <sheetName val="факс(2005-20гг_)"/>
      <sheetName val="поставка_сравн13"/>
      <sheetName val="Russia Print Version"/>
      <sheetName val="finbal10"/>
      <sheetName val="12НК"/>
      <sheetName val="KCC"/>
      <sheetName val="Данные"/>
      <sheetName val="П"/>
      <sheetName val="2кв."/>
      <sheetName val="ДД"/>
      <sheetName val="ATI"/>
      <sheetName val="Блоки"/>
      <sheetName val="_ССЫЛКА"/>
      <sheetName val="Справочник"/>
      <sheetName val="I KEY INFORMATION"/>
      <sheetName val="почтов."/>
      <sheetName val="предприятия"/>
      <sheetName val="Оборудование_стоим"/>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Фин.обязат."/>
      <sheetName val="спецпит,проездн."/>
      <sheetName val="Бюджет тек. затрат"/>
      <sheetName val="НДПИ"/>
      <sheetName val="A4-1&amp;2"/>
      <sheetName val="2_2_ОтклОТМ"/>
      <sheetName val="1_3_2_ОТМ"/>
      <sheetName val="Cost_99v98"/>
      <sheetName val="cant_sim"/>
      <sheetName val="Production_Ref_Q-1-3"/>
      <sheetName val="фот_пп2000разбивка"/>
      <sheetName val="Financial_ratios_А3"/>
      <sheetName val="2_2_ОтклОТМ1"/>
      <sheetName val="1_3_2_ОТМ1"/>
      <sheetName val="из_сем3"/>
      <sheetName val="I__Прогноз_доходов"/>
      <sheetName val="U2_775_-_COGS_comparison_per_su"/>
      <sheetName val="ЗАО_н_ит"/>
      <sheetName val="FA_Movement_Kyrg"/>
      <sheetName val="Список_документов"/>
      <sheetName val="Non-Statistical_Sampling_Master"/>
      <sheetName val="Global_Data"/>
      <sheetName val="GAAP_TB_30_09_01__detail_p&amp;l"/>
      <sheetName val="US_Dollar_20033"/>
      <sheetName val="SDR_20033"/>
      <sheetName val="Control_Settings"/>
      <sheetName val="GTM_BK"/>
      <sheetName val="Consolidator_Inputs"/>
      <sheetName val="7_1"/>
      <sheetName val="FP20DB_(3)"/>
      <sheetName val="Курс_валют"/>
      <sheetName val="Другие_расходы"/>
      <sheetName val="Форма_4_кап_зат-ты_(2)"/>
      <sheetName val="2006_AJE_RJE"/>
      <sheetName val="стр_245_(2)"/>
      <sheetName val="Сдача_"/>
      <sheetName val="МО_0012"/>
      <sheetName val="14_1_2_2_(Услуги_связи)"/>
      <sheetName val="13_NGDO"/>
      <sheetName val="__2_3_2"/>
      <sheetName val="12_из_57_АЗС"/>
      <sheetName val="постоянные_затраты"/>
      <sheetName val="H3_100_Rollforward"/>
      <sheetName val="Собственный_капитал"/>
      <sheetName val="SA_Procedures"/>
      <sheetName val="Пр_41"/>
      <sheetName val="ОТЧЕТ_КТЖ_01_01_09"/>
      <sheetName val="ввод-вывод_ОС_авг2004-_2005"/>
      <sheetName val="Balance_Sheet"/>
      <sheetName val="$_IS"/>
      <sheetName val="8180_(8181,8182)"/>
      <sheetName val="1_вариант__2009_"/>
      <sheetName val="ЛСЦ_начисленное_на_31_12_08"/>
      <sheetName val="ЛЛизинг_начис__на_31_12_08"/>
      <sheetName val="Инв_вл"/>
      <sheetName val="факт_2005_г_"/>
      <sheetName val="д_7_001"/>
      <sheetName val="свод_грузоотпр_"/>
      <sheetName val="Служебный_ФКРБ"/>
      <sheetName val="Источник_финансирования"/>
      <sheetName val="Способ_закупки"/>
      <sheetName val="Тип_пункта_плана"/>
      <sheetName val="FA_depreciation"/>
      <sheetName val="MACRO2_XLM"/>
      <sheetName val="U-ZR_AT1_XLS"/>
      <sheetName val="6НК-cт_"/>
      <sheetName val="Interco_payables&amp;receivables"/>
      <sheetName val="План_произв-ва_(мес_)_(бюджет)"/>
      <sheetName val="Итоговая_таблица"/>
      <sheetName val="1_(2)"/>
      <sheetName val="PY_misstatements"/>
      <sheetName val="Assumptions"/>
      <sheetName val="мат расходы"/>
      <sheetName val="Управление"/>
      <sheetName val="TPC con vs bdg"/>
      <sheetName val="Planned VoWD"/>
      <sheetName val="KONSOLID"/>
      <sheetName val="Код_ГТМ"/>
      <sheetName val="I_KEY_INFORMATION"/>
      <sheetName val="почтов_"/>
      <sheetName val="Трафик по АУП"/>
      <sheetName val="Трафик по ЦБПТО"/>
      <sheetName val="Трафик по ПНУ"/>
      <sheetName val="Трафик по ЖНУ"/>
      <sheetName val="Трафик по ШНУ"/>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altai income statement"/>
      <sheetName val="7_11"/>
      <sheetName val="MACRO2_XLM1"/>
      <sheetName val="U-ZR_AT1_XLS1"/>
      <sheetName val="I_KEY_INFORMATION1"/>
      <sheetName val="из_сем4"/>
      <sheetName val="US_Dollar_20034"/>
      <sheetName val="SDR_20034"/>
      <sheetName val="Control_Settings1"/>
      <sheetName val="Добыча_нефти44"/>
      <sheetName val="поставка_сравн131"/>
      <sheetName val="Cost_99v981"/>
      <sheetName val="cant_sim1"/>
      <sheetName val="фот_пп2000разбивка1"/>
      <sheetName val="Production_Ref_Q-1-31"/>
      <sheetName val="ЗАО_н_ит1"/>
      <sheetName val="PP&amp;E_mvt_for_20031"/>
      <sheetName val="FP20DB_(3)1"/>
      <sheetName val="Курс_валют1"/>
      <sheetName val="Другие_расходы1"/>
      <sheetName val="Форма_4_кап_зат-ты_(2)1"/>
      <sheetName val="2006_AJE_RJE1"/>
      <sheetName val="GAAP_TB_31_12_01__detail_p&amp;l1"/>
      <sheetName val="прочие_стор1"/>
      <sheetName val="услуги_прочие1"/>
      <sheetName val="Выкуп_порталов1"/>
      <sheetName val="обуч_(2)1"/>
      <sheetName val="прочие_стор_(2)1"/>
      <sheetName val="ком_(2)1"/>
      <sheetName val="КВЛ_(2)1"/>
      <sheetName val="прочие_расходы1"/>
      <sheetName val="шт_(2)1"/>
      <sheetName val="аренда_(2)1"/>
      <sheetName val="прогноз_движения_денег_в_ежеме1"/>
      <sheetName val="ОПиУ_в_ежемес_1"/>
      <sheetName val="АПК_реформа1"/>
      <sheetName val="стр_245_(2)1"/>
      <sheetName val="Сдача_1"/>
      <sheetName val="МО_00121"/>
      <sheetName val="14_1_2_2_(Услуги_связи)1"/>
      <sheetName val="13_NGDO1"/>
      <sheetName val="__2_3_21"/>
      <sheetName val="12_из_57_АЗС1"/>
      <sheetName val="постоянные_затраты1"/>
      <sheetName val="почтов_1"/>
      <sheetName val="GTM_BK1"/>
      <sheetName val="Consolidator_Inputs1"/>
      <sheetName val="6НК-cт_1"/>
      <sheetName val="Interco_payables&amp;receivables1"/>
      <sheetName val="Б_мчас_(П)1"/>
      <sheetName val="Russia_Print_Version"/>
      <sheetName val="2_2_ОтклОТМ2"/>
      <sheetName val="1_3_2_ОТМ2"/>
      <sheetName val="2кв_"/>
      <sheetName val="Трафик_по_АУП"/>
      <sheetName val="Трафик_по_ЦБПТО"/>
      <sheetName val="Трафик_по_ПНУ"/>
      <sheetName val="Трафик_по_ЖНУ"/>
      <sheetName val="Трафик_по_ШНУ"/>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altai_income_statement"/>
      <sheetName val="коммун."/>
      <sheetName val="Securities"/>
      <sheetName val="ГМ "/>
      <sheetName val="-расчет налогов от ФОТ  на 2014"/>
      <sheetName val="Форма3.6"/>
      <sheetName val="FA Movement "/>
      <sheetName val="depreciation testing"/>
      <sheetName val="misc"/>
      <sheetName val="6 NK"/>
      <sheetName val="1кв. "/>
      <sheetName val="замер"/>
      <sheetName val="2008_ГСМ1"/>
      <sheetName val="Плата_за_загрязнение_1"/>
      <sheetName val="факс(2005-20гг_)1"/>
      <sheetName val="O_500_Property_Tax"/>
      <sheetName val="форма_3_смета_затрат"/>
      <sheetName val="Авансы_уплач,деньги_в_регионах"/>
      <sheetName val="Авансы_уплач,деньги_в_регионах,"/>
      <sheetName val="PLтв_-_Б"/>
      <sheetName val="Спр__раб_"/>
      <sheetName val="ГСМ_Гараж"/>
      <sheetName val="ГСМ_по_инвест"/>
      <sheetName val="Запчасти_Гараж"/>
      <sheetName val="Стор_Орг_РМУ"/>
      <sheetName val="Материалы_РМУ"/>
      <sheetName val="Постановка_на_учет_авто"/>
      <sheetName val="Размножение_проектов"/>
      <sheetName val="материалы_ВДГО"/>
      <sheetName val="Тех_осмотр"/>
      <sheetName val="Проект_1"/>
      <sheetName val="Объем_ВДГО"/>
      <sheetName val="Фин_обязат_"/>
      <sheetName val="спецпит,проездн_"/>
      <sheetName val="коммун_"/>
      <sheetName val="Бюджет_тек__затрат"/>
      <sheetName val="K-800_Imp__test"/>
      <sheetName val="FA_register"/>
      <sheetName val="не_удалять!"/>
      <sheetName val="4"/>
      <sheetName val="Movement"/>
      <sheetName val="заявка_на_произ"/>
      <sheetName val="Additions_Disposals"/>
      <sheetName val="Пр_411"/>
      <sheetName val="Russia_Print_Version1"/>
      <sheetName val="U2_775_-_COGS_comparison_per_s1"/>
      <sheetName val="I__Прогноз_доходов1"/>
      <sheetName val="Financial_ratios_А31"/>
      <sheetName val="2_2_ОтклОТМ3"/>
      <sheetName val="1_3_2_ОТМ3"/>
      <sheetName val="Собственный_капитал1"/>
      <sheetName val="2кв_1"/>
      <sheetName val="Non-Statistical_Sampling_Maste1"/>
      <sheetName val="Global_Data1"/>
      <sheetName val="H3_100_Rollforward1"/>
      <sheetName val="План_произв-ва_(мес_)_(бюджет)1"/>
      <sheetName val="Инв_вл1"/>
      <sheetName val="факт_2005_г_1"/>
      <sheetName val="д_7_0011"/>
      <sheetName val="свод_грузоотпр_1"/>
      <sheetName val="Итоговая_таблица1"/>
      <sheetName val="ГМ_"/>
      <sheetName val="-расчет_налогов_от_ФОТ__на_2014"/>
      <sheetName val="Форма3_6"/>
      <sheetName val="FA_Movement_"/>
      <sheetName val="depreciation_testing"/>
      <sheetName val="16.12"/>
      <sheetName val="5"/>
      <sheetName val="4b - P&amp;L ProductLine"/>
      <sheetName val="4a - Revenue ProductLine"/>
      <sheetName val="5a - Orders analysis"/>
      <sheetName val="8 - Receivables"/>
      <sheetName val="D1 - Balances input"/>
      <sheetName val="D3 - DBmagn"/>
      <sheetName val="исп.см."/>
      <sheetName val="L&amp;E"/>
      <sheetName val="Cash flows - PBC"/>
      <sheetName val="эксп"/>
      <sheetName val="1кв__"/>
      <sheetName val="2БО"/>
      <sheetName val="6_NK"/>
      <sheetName val="Все ТЭП"/>
      <sheetName val="1БК"/>
      <sheetName val="Ôîðìà2"/>
      <sheetName val="Ïàìÿòêà"/>
      <sheetName val="Ôîðìà1"/>
      <sheetName val="Ôîðìà3"/>
      <sheetName val="Ôîðìà4"/>
      <sheetName val="Ôîðìà5"/>
      <sheetName val="Ôîðìà6"/>
      <sheetName val="Ôîðìà7"/>
      <sheetName val="Ôîðìà8"/>
      <sheetName val="èç ñåì"/>
      <sheetName val="Ïð2"/>
      <sheetName val="ÅäÈçì"/>
      <sheetName val="Ïðåäïð"/>
      <sheetName val="ТД РАП"/>
      <sheetName val="Loaded"/>
      <sheetName val="Исх.данные"/>
      <sheetName val="распределение модели"/>
      <sheetName val="цеховые"/>
      <sheetName val="без НДС"/>
      <sheetName val="Затраты утил.ТБО"/>
      <sheetName val="fish"/>
      <sheetName val="6НК簀⽕쐀⽕"/>
      <sheetName val="6НКԯ_x0000_缀_x0000_"/>
      <sheetName val="Служебный ФК_x0005__x0000_"/>
      <sheetName val="Служебный ФК_x0000__x0000_"/>
      <sheetName val="ВСДС_1 (MAIN)"/>
      <sheetName val="тиме"/>
      <sheetName val="из_сем5"/>
      <sheetName val="US_Dollar_20035"/>
      <sheetName val="SDR_20035"/>
      <sheetName val="Control_Settings2"/>
      <sheetName val="GTM_BK2"/>
      <sheetName val="Добыча_нефти45"/>
      <sheetName val="поставка_сравн132"/>
      <sheetName val="2_2_ОтклОТМ4"/>
      <sheetName val="1_3_2_ОТМ4"/>
      <sheetName val="Cost_99v982"/>
      <sheetName val="cant_sim2"/>
      <sheetName val="фот_пп2000разбивка2"/>
      <sheetName val="Production_Ref_Q-1-32"/>
      <sheetName val="ЗАО_н_ит2"/>
      <sheetName val="PP&amp;E_mvt_for_20032"/>
      <sheetName val="FP20DB_(3)2"/>
      <sheetName val="Курс_валют2"/>
      <sheetName val="Другие_расходы2"/>
      <sheetName val="Форма_4_кап_зат-ты_(2)2"/>
      <sheetName val="2006_AJE_RJE2"/>
      <sheetName val="GAAP_TB_31_12_01__detail_p&amp;l2"/>
      <sheetName val="прочие_стор2"/>
      <sheetName val="услуги_прочие2"/>
      <sheetName val="Выкуп_порталов2"/>
      <sheetName val="обуч_(2)2"/>
      <sheetName val="прочие_стор_(2)2"/>
      <sheetName val="ком_(2)2"/>
      <sheetName val="КВЛ_(2)2"/>
      <sheetName val="прочие_расходы2"/>
      <sheetName val="шт_(2)2"/>
      <sheetName val="аренда_(2)2"/>
      <sheetName val="прогноз_движения_денег_в_ежеме2"/>
      <sheetName val="ОПиУ_в_ежемес_2"/>
      <sheetName val="АПК_реформа2"/>
      <sheetName val="стр_245_(2)2"/>
      <sheetName val="Сдача_2"/>
      <sheetName val="МО_00122"/>
      <sheetName val="14_1_2_2_(Услуги_связи)2"/>
      <sheetName val="13_NGDO2"/>
      <sheetName val="__2_3_22"/>
      <sheetName val="12_из_57_АЗС2"/>
      <sheetName val="постоянные_затраты2"/>
      <sheetName val="Consolidator_Inputs2"/>
      <sheetName val="7_12"/>
      <sheetName val="Пр_412"/>
      <sheetName val="Russia_Print_Version2"/>
      <sheetName val="U2_775_-_COGS_comparison_per_s2"/>
      <sheetName val="I__Прогноз_доходов2"/>
      <sheetName val="Financial_ratios_А32"/>
      <sheetName val="2_2_ОтклОТМ5"/>
      <sheetName val="1_3_2_ОТМ5"/>
      <sheetName val="Б_мчас_(П)2"/>
      <sheetName val="2008_ГСМ2"/>
      <sheetName val="Плата_за_загрязнение_2"/>
      <sheetName val="Собственный_капитал2"/>
      <sheetName val="2кв_2"/>
      <sheetName val="Non-Statistical_Sampling_Maste2"/>
      <sheetName val="Global_Data2"/>
      <sheetName val="H3_100_Rollforward2"/>
      <sheetName val="MACRO2_XLM2"/>
      <sheetName val="U-ZR_AT1_XLS2"/>
      <sheetName val="План_произв-ва_(мес_)_(бюджет)2"/>
      <sheetName val="Инв_вл2"/>
      <sheetName val="факт_2005_г_2"/>
      <sheetName val="д_7_0012"/>
      <sheetName val="свод_грузоотпр_2"/>
      <sheetName val="Итоговая_таблица2"/>
      <sheetName val="факс(2005-20гг_)2"/>
      <sheetName val="1_(2)1"/>
      <sheetName val="ОТЧЕТ_КТЖ_01_01_091"/>
      <sheetName val="8180_(8181,8182)1"/>
      <sheetName val="Balance_Sheet1"/>
      <sheetName val="1_вариант__2009_1"/>
      <sheetName val="Список_документов1"/>
      <sheetName val="GAAP_TB_30_09_01__detail_p&amp;l1"/>
      <sheetName val="O_500_Property_Tax1"/>
      <sheetName val="SA_Procedures1"/>
      <sheetName val="ГМ_1"/>
      <sheetName val="ГСМ_Гараж1"/>
      <sheetName val="ГСМ_по_инвест1"/>
      <sheetName val="Запчасти_Гараж1"/>
      <sheetName val="Стор_Орг_РМУ1"/>
      <sheetName val="Материалы_РМУ1"/>
      <sheetName val="Постановка_на_учет_авто1"/>
      <sheetName val="Размножение_проектов1"/>
      <sheetName val="материалы_ВДГО1"/>
      <sheetName val="Тех_осмотр1"/>
      <sheetName val="Проект_11"/>
      <sheetName val="Объем_ВДГО1"/>
      <sheetName val="Фин_обязат_1"/>
      <sheetName val="спецпит,проездн_1"/>
      <sheetName val="-расчет_налогов_от_ФОТ__на_2011"/>
      <sheetName val="FA_Movement_Kyrg1"/>
      <sheetName val="ввод-вывод_ОС_авг2004-_20051"/>
      <sheetName val="Форма3_61"/>
      <sheetName val="FA_Movement_1"/>
      <sheetName val="depreciation_testing1"/>
      <sheetName val="форма_3_смета_затрат1"/>
      <sheetName val="$_IS1"/>
      <sheetName val="Авансы_уплач,деньги_в_регионах1"/>
      <sheetName val="Авансы_уплач,деньги_в_регионах2"/>
      <sheetName val="PLтв_-_Б1"/>
      <sheetName val="Спр__раб_1"/>
      <sheetName val="K-800_Imp__test1"/>
      <sheetName val="FA_register1"/>
      <sheetName val="Бюджет_тек__затрат1"/>
      <sheetName val="16_12"/>
      <sheetName val="4b_-_P&amp;L_ProductLine"/>
      <sheetName val="4a_-_Revenue_ProductLine"/>
      <sheetName val="5a_-_Orders_analysis"/>
      <sheetName val="8_-_Receivables"/>
      <sheetName val="D1_-_Balances_input"/>
      <sheetName val="D3_-_DBmagn"/>
      <sheetName val="исп_см_"/>
      <sheetName val="Cash_flows_-_PBC"/>
      <sheetName val="коммун_1"/>
      <sheetName val="ТД_РАП"/>
      <sheetName val="6НК0_x0000_堀-"/>
      <sheetName val="6НК0_x0000_瀀"/>
      <sheetName val="6НК0_x0000_"/>
      <sheetName val="6НК0_x0000_　Y"/>
      <sheetName val="Служебный ФК恔_x001c_"/>
      <sheetName val="Служебный ФК皸ɫ"/>
      <sheetName val="Служебный ФК_x0017_"/>
      <sheetName val="Служебный ФК_xdd10__x001f_"/>
      <sheetName val="Служебный ФК悄,"/>
      <sheetName val="6НК_x0007__x001c__x0009__x000d_"/>
      <sheetName val="_x0000__x000e__x0000__x000a__x0000__x0008__x0000__x000a__x0000__x000b__x0000__x0010__x0000__x0007_"/>
      <sheetName val="6НК_x0007__x001c_ _x000d_"/>
      <sheetName val="Служебный ФК_xdd90__x0012_"/>
      <sheetName val="Служебный ФК峔("/>
      <sheetName val="Служебный_ФК"/>
      <sheetName val="Служебный ФК厈-"/>
      <sheetName val="Служебный ФК⽄"/>
      <sheetName val="Служебный ФК⽬"/>
      <sheetName val="Служебный ФК嵔 "/>
      <sheetName val="Служебный ФК『"/>
      <sheetName val="Служебный ФК⿯"/>
      <sheetName val="Служебный ФКૐǪ"/>
      <sheetName val="Служебный ФК　"/>
      <sheetName val="6НК/_x0000_쀀"/>
      <sheetName val="6НК/_x0000_栀)"/>
      <sheetName val="6НК/_x0000_瀀à"/>
      <sheetName val="6НК/_x0000_⠀´"/>
      <sheetName val="6НК/_x0000_ࠀµ"/>
      <sheetName val="6НК/_x0000_쀀Ø"/>
      <sheetName val="доп_дан_"/>
      <sheetName val="доп.дан."/>
      <sheetName val="Input_Assumptions"/>
      <sheetName val="Технический"/>
      <sheetName val="6НК/_x0000_蠀"/>
      <sheetName val="6НК/_x0000_ü"/>
      <sheetName val="6НК/_x0000_£"/>
      <sheetName val="6НК/_x0000_蠀_x0008_"/>
      <sheetName val="6НК/_x0000_頀K"/>
      <sheetName val="ноябрь - декабрь"/>
      <sheetName val="Summary &amp; Variables"/>
      <sheetName val="Индексы"/>
      <sheetName val="Служебный ФК_x0005_"/>
      <sheetName val="6НКԯ"/>
      <sheetName val="Служебный ФК"/>
      <sheetName val="6НК0"/>
      <sheetName val="Служебный ФК_x001f_"/>
      <sheetName val="Служебный ФК_x0012_"/>
      <sheetName val="6НК/_x0000__xd800_¹"/>
      <sheetName val="Админ и ОPEX 2010-12гг"/>
      <sheetName val="14_1_2_2__Услуги связи_"/>
      <sheetName val="Общие данные"/>
      <sheetName val="I_KEY_INFORMATION2"/>
      <sheetName val="почтов_2"/>
      <sheetName val="6НК-cт_2"/>
      <sheetName val="Interco_payables&amp;receivables2"/>
      <sheetName val="Трафик_по_АУП1"/>
      <sheetName val="Трафик_по_ЦБПТО1"/>
      <sheetName val="Трафик_по_ПНУ1"/>
      <sheetName val="Трафик_по_ЖНУ1"/>
      <sheetName val="Трафик_по_ШНУ1"/>
      <sheetName val="18_1"/>
      <sheetName val="08_1"/>
      <sheetName val="11_1"/>
      <sheetName val="14_1"/>
      <sheetName val="15_1"/>
      <sheetName val="05_1"/>
      <sheetName val="09_1"/>
      <sheetName val="бартер"/>
      <sheetName val="ПАРАМ"/>
      <sheetName val="6НК퐀ᵝഀ놃"/>
      <sheetName val=" По скв"/>
      <sheetName val="канат.прод."/>
      <sheetName val="канат_прод_"/>
      <sheetName val="ноябрь_-_декабрь"/>
      <sheetName val="Ф3"/>
      <sheetName val="Lead"/>
      <sheetName val="25__Hidden"/>
      <sheetName val="2__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sheetData sheetId="414"/>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refreshError="1"/>
      <sheetData sheetId="730" refreshError="1"/>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refreshError="1"/>
      <sheetData sheetId="745"/>
      <sheetData sheetId="746"/>
      <sheetData sheetId="747"/>
      <sheetData sheetId="748"/>
      <sheetData sheetId="749"/>
      <sheetData sheetId="750"/>
      <sheetData sheetId="751"/>
      <sheetData sheetId="752" refreshError="1"/>
      <sheetData sheetId="753"/>
      <sheetData sheetId="754"/>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sheetData sheetId="769"/>
      <sheetData sheetId="770"/>
      <sheetData sheetId="771"/>
      <sheetData sheetId="772"/>
      <sheetData sheetId="773"/>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sheetData sheetId="784"/>
      <sheetData sheetId="785"/>
      <sheetData sheetId="786"/>
      <sheetData sheetId="787"/>
      <sheetData sheetId="788"/>
      <sheetData sheetId="789"/>
      <sheetData sheetId="790"/>
      <sheetData sheetId="79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sheetData sheetId="87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тьи"/>
      <sheetName val="Проек.расх"/>
      <sheetName val="Содержание"/>
      <sheetName val="SMSTemp"/>
      <sheetName val="Форма2"/>
      <sheetName val="o"/>
      <sheetName val="Production_Ref Q-1-3"/>
      <sheetName val="Production_ref_Q4"/>
      <sheetName val="Resources"/>
      <sheetName val="A3-100"/>
      <sheetName val="Cost 99v98"/>
      <sheetName val="CPI"/>
      <sheetName val="Все виды материалов D`1-18"/>
      <sheetName val="GAAP TB 30.08.01  detail p&amp;l"/>
      <sheetName val="2.2 ОтклОТМ"/>
      <sheetName val="1.3.2 ОТМ"/>
      <sheetName val="Предпр"/>
      <sheetName val="ЦентрЗатр"/>
      <sheetName val="ЕдИзм"/>
      <sheetName val="Present"/>
      <sheetName val="PYTB"/>
      <sheetName val="Проек_расх"/>
      <sheetName val="ОДТ и ГЦТ"/>
      <sheetName val="I. Прогноз доходов"/>
      <sheetName val="ЯНВАРЬ"/>
      <sheetName val="DATA"/>
      <sheetName val="#ССЫЛКА"/>
      <sheetName val="N_SVOD"/>
      <sheetName val="1"/>
      <sheetName val="FA Movement Kyrg"/>
      <sheetName val="Лист3"/>
      <sheetName val="Anlagevermögen"/>
      <sheetName val="Links"/>
      <sheetName val="Lead"/>
      <sheetName val="Общие начальные данные"/>
      <sheetName val="Inputs"/>
      <sheetName val="Settings"/>
      <sheetName val="11"/>
      <sheetName val="Форма1"/>
      <sheetName val="Осн"/>
      <sheetName val="предприятия"/>
      <sheetName val="Свод"/>
      <sheetName val="C-100"/>
      <sheetName val="C-110"/>
      <sheetName val="E-100"/>
      <sheetName val="E-110"/>
      <sheetName val="E-120"/>
      <sheetName val="E-130"/>
      <sheetName val="Е-140"/>
      <sheetName val="E-150"/>
      <sheetName val="F-100"/>
      <sheetName val="F-110"/>
      <sheetName val="F-120"/>
      <sheetName val="H-100"/>
      <sheetName val="K-100"/>
      <sheetName val="K-110"/>
      <sheetName val="K-120"/>
      <sheetName val="K-130"/>
      <sheetName val="K-140"/>
      <sheetName val="N-100"/>
      <sheetName val="N-130"/>
      <sheetName val="N-140"/>
      <sheetName val="N-150"/>
      <sheetName val="N-160"/>
      <sheetName val="N-180"/>
      <sheetName val="Q-100"/>
      <sheetName val="T-100"/>
      <sheetName val="U1-110"/>
      <sheetName val="U1-120"/>
      <sheetName val="U1-100"/>
      <sheetName val="U1-130"/>
      <sheetName val="U1-140"/>
      <sheetName val="U2-100"/>
      <sheetName val="U3-100"/>
      <sheetName val="U4-100"/>
      <sheetName val="Операции со Связанными сторонам"/>
      <sheetName val="153541"/>
      <sheetName val="KCC"/>
      <sheetName val="Channels"/>
      <sheetName val="Precios"/>
      <sheetName val="april-june99"/>
      <sheetName val="??????"/>
      <sheetName val="Drop List References"/>
      <sheetName val="Проек_расх1"/>
      <sheetName val="Production_Ref_Q-1-3"/>
      <sheetName val="Все_виды_материалов_D`1-18"/>
      <sheetName val="Cost_99v98"/>
      <sheetName val="GAAP_TB_30_08_01__detail_p&amp;l"/>
      <sheetName val="2_2_ОтклОТМ"/>
      <sheetName val="1_3_2_ОТМ"/>
      <sheetName val="Индексы"/>
      <sheetName val="Summary Type 2"/>
      <sheetName val="Dim lists"/>
      <sheetName val="DT"/>
      <sheetName val="Расчет2000Прямой"/>
      <sheetName val="Time"/>
      <sheetName val="Дата"/>
    </sheetNames>
    <sheetDataSet>
      <sheetData sheetId="0"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др.).Площадь А</v>
          </cell>
        </row>
        <row r="13">
          <cell r="A13">
            <v>2</v>
          </cell>
          <cell r="B13" t="str">
            <v>Подготовительные работы (рекогносцировка местности, сбор и анализ данных и др.). Площадь Б</v>
          </cell>
        </row>
        <row r="14">
          <cell r="A14">
            <v>3</v>
          </cell>
          <cell r="B14" t="str">
            <v>Подготовительные работы (рекогносцировка местности, сбор и анализ данных и др.).Площадь С.</v>
          </cell>
        </row>
        <row r="15">
          <cell r="A15">
            <v>4</v>
          </cell>
          <cell r="B15" t="str">
            <v>Полевые гравиметрические работы масштаба 1:50000 (мобилизационные и вспомогательные работы включительно).Площадь А.</v>
          </cell>
        </row>
        <row r="16">
          <cell r="A16">
            <v>5</v>
          </cell>
          <cell r="B16" t="str">
            <v>Полевые гравиметрические работы масштаба 1:50000 (мобилизационные и вспомогательные работы включительно).Площадь Б.</v>
          </cell>
        </row>
        <row r="17">
          <cell r="A17">
            <v>6</v>
          </cell>
          <cell r="B17" t="str">
            <v>Полевые гравиметрические работы масштаба 1:50000 (мобилизационные и вспомогательные работы включительно).Площадь С.</v>
          </cell>
        </row>
        <row r="18">
          <cell r="A18">
            <v>7</v>
          </cell>
          <cell r="B18" t="str">
            <v>Полевые сейсмические работы (мобилизационные и вспомогательные работы включительно).Площадь А.</v>
          </cell>
        </row>
        <row r="19">
          <cell r="A19">
            <v>8</v>
          </cell>
          <cell r="B19" t="str">
            <v>Полевые сейсмические работы (мобилизационные и вспомогательные работы включительно).Площадь В.</v>
          </cell>
        </row>
        <row r="20">
          <cell r="A20">
            <v>9</v>
          </cell>
          <cell r="B20" t="str">
            <v>Полевые сейсмические работы (мобилизационные и вспомогательные работы включительно).Площадь С.</v>
          </cell>
        </row>
        <row r="21">
          <cell r="A21">
            <v>10</v>
          </cell>
          <cell r="B21" t="str">
            <v>Обработка (переобработка).Площадь А.</v>
          </cell>
        </row>
        <row r="22">
          <cell r="A22">
            <v>11</v>
          </cell>
          <cell r="B22" t="str">
            <v>Обработка (переобработка).Площадь Б.</v>
          </cell>
        </row>
        <row r="23">
          <cell r="A23">
            <v>12</v>
          </cell>
          <cell r="B23" t="str">
            <v>Обработка. Площадь С.</v>
          </cell>
        </row>
        <row r="24">
          <cell r="A24">
            <v>13</v>
          </cell>
          <cell r="B24" t="str">
            <v>Переобработка. Площадь С.</v>
          </cell>
        </row>
        <row r="25">
          <cell r="A25">
            <v>14</v>
          </cell>
          <cell r="B25" t="str">
            <v>Интерпретация (переинтерпретация). Площадь А.</v>
          </cell>
        </row>
        <row r="26">
          <cell r="A26">
            <v>15</v>
          </cell>
          <cell r="B26" t="str">
            <v>Интерпретация (переинтерпретация). Площадь Б</v>
          </cell>
        </row>
        <row r="27">
          <cell r="A27">
            <v>16</v>
          </cell>
          <cell r="B27" t="str">
            <v>Интерпретация (переинтерпретация). Площадь С.</v>
          </cell>
        </row>
        <row r="28">
          <cell r="A28">
            <v>17</v>
          </cell>
          <cell r="B28" t="str">
            <v>Непредвиденные затраты.Площадь А.</v>
          </cell>
        </row>
        <row r="29">
          <cell r="A29">
            <v>18</v>
          </cell>
          <cell r="B29" t="str">
            <v>Непредвиденные затраты.Площадь Б.</v>
          </cell>
        </row>
        <row r="30">
          <cell r="A30">
            <v>19</v>
          </cell>
          <cell r="B30" t="str">
            <v>Непредвиденные затраты.Площадь С.</v>
          </cell>
        </row>
        <row r="32">
          <cell r="A32" t="str">
            <v>Прямые расходы Операционной структуры</v>
          </cell>
        </row>
        <row r="33">
          <cell r="A33">
            <v>201</v>
          </cell>
          <cell r="B33" t="str">
            <v>Оплата труда</v>
          </cell>
        </row>
        <row r="34">
          <cell r="A34">
            <v>202</v>
          </cell>
          <cell r="B34" t="str">
            <v>Обязательные отчисления (на социальные фонды и т.д.)</v>
          </cell>
        </row>
        <row r="35">
          <cell r="A35">
            <v>203</v>
          </cell>
          <cell r="B35" t="str">
            <v>Аренда офиса</v>
          </cell>
        </row>
        <row r="36">
          <cell r="A36">
            <v>204</v>
          </cell>
          <cell r="B36" t="str">
            <v>Аренда жилья для сотрудников</v>
          </cell>
        </row>
        <row r="37">
          <cell r="A37">
            <v>205</v>
          </cell>
          <cell r="B37" t="str">
            <v>Консалтинг и др. услуги</v>
          </cell>
        </row>
        <row r="38">
          <cell r="A38">
            <v>206</v>
          </cell>
          <cell r="B38" t="str">
            <v>Транспортные расходы</v>
          </cell>
        </row>
        <row r="39">
          <cell r="A39">
            <v>207</v>
          </cell>
          <cell r="B39" t="str">
            <v>Услуги связи и средства связи</v>
          </cell>
        </row>
        <row r="40">
          <cell r="A40">
            <v>208</v>
          </cell>
          <cell r="B40" t="str">
            <v>Представительские расходы</v>
          </cell>
        </row>
        <row r="41">
          <cell r="A41">
            <v>209</v>
          </cell>
          <cell r="B41" t="str">
            <v>Прочие расходы (связанные с производством)</v>
          </cell>
        </row>
        <row r="42">
          <cell r="A42">
            <v>210</v>
          </cell>
          <cell r="B42" t="str">
            <v>Командировочные расходы для участника ЯННК</v>
          </cell>
        </row>
        <row r="43">
          <cell r="A43">
            <v>211</v>
          </cell>
          <cell r="B43" t="str">
            <v>Охрана офиса</v>
          </cell>
        </row>
        <row r="44">
          <cell r="A44" t="str">
            <v>Прочие расходы Операционной Структуры</v>
          </cell>
        </row>
        <row r="45">
          <cell r="A45">
            <v>301</v>
          </cell>
          <cell r="B45" t="str">
            <v>Социальная программа</v>
          </cell>
        </row>
        <row r="46">
          <cell r="A46">
            <v>302</v>
          </cell>
          <cell r="B46" t="str">
            <v>Обучение персонала</v>
          </cell>
        </row>
        <row r="47">
          <cell r="A47">
            <v>303</v>
          </cell>
          <cell r="B47" t="str">
            <v>Командировочные расходы внутри РК</v>
          </cell>
        </row>
        <row r="48">
          <cell r="A48">
            <v>304</v>
          </cell>
          <cell r="B48" t="str">
            <v>Обслуживание и ремонт рабочих станций и программного обеспечения</v>
          </cell>
        </row>
        <row r="49">
          <cell r="A49">
            <v>305</v>
          </cell>
          <cell r="B49" t="str">
            <v xml:space="preserve">Канцелярские, типограф., др. расходы </v>
          </cell>
        </row>
        <row r="50">
          <cell r="A50">
            <v>306</v>
          </cell>
          <cell r="B50" t="str">
            <v>Ремонт офиса</v>
          </cell>
        </row>
        <row r="51">
          <cell r="A51">
            <v>307</v>
          </cell>
          <cell r="B51" t="str">
            <v>Оснастка офиса</v>
          </cell>
        </row>
        <row r="52">
          <cell r="A52">
            <v>308</v>
          </cell>
          <cell r="B52" t="str">
            <v>Офисное оборудование</v>
          </cell>
        </row>
        <row r="53">
          <cell r="A53">
            <v>309</v>
          </cell>
          <cell r="B53" t="str">
            <v>Прочие расходы и затраты</v>
          </cell>
        </row>
        <row r="54">
          <cell r="A54" t="str">
            <v>Доход</v>
          </cell>
        </row>
        <row r="55">
          <cell r="A55">
            <v>401</v>
          </cell>
          <cell r="B55" t="str">
            <v>Аванс ЯННК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ow r="3">
          <cell r="A3">
            <v>101</v>
          </cell>
        </row>
      </sheetData>
      <sheetData sheetId="84">
        <row r="3">
          <cell r="A3">
            <v>101</v>
          </cell>
        </row>
      </sheetData>
      <sheetData sheetId="85">
        <row r="3">
          <cell r="A3">
            <v>101</v>
          </cell>
        </row>
      </sheetData>
      <sheetData sheetId="86">
        <row r="3">
          <cell r="A3">
            <v>101</v>
          </cell>
        </row>
      </sheetData>
      <sheetData sheetId="87">
        <row r="3">
          <cell r="A3">
            <v>101</v>
          </cell>
        </row>
      </sheetData>
      <sheetData sheetId="88">
        <row r="3">
          <cell r="A3">
            <v>101</v>
          </cell>
        </row>
      </sheetData>
      <sheetData sheetId="89">
        <row r="3">
          <cell r="A3">
            <v>101</v>
          </cell>
        </row>
      </sheetData>
      <sheetData sheetId="90" refreshError="1"/>
      <sheetData sheetId="91" refreshError="1"/>
      <sheetData sheetId="92" refreshError="1"/>
      <sheetData sheetId="93" refreshError="1"/>
      <sheetData sheetId="94" refreshError="1"/>
      <sheetData sheetId="95" refreshError="1"/>
      <sheetData sheetId="96"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Проверка"/>
      <sheetName val="баланс"/>
      <sheetName val="Отчет о движ денег"/>
      <sheetName val="расшифровка cash"/>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012"/>
      <sheetName val="1210 счет"/>
      <sheetName val="1210-011"/>
      <sheetName val="1220-010"/>
      <sheetName val="1230-010"/>
      <sheetName val="013"/>
      <sheetName val="014"/>
      <sheetName val="016"/>
      <sheetName val="РБП-1"/>
      <sheetName val="движение резерва-1"/>
      <sheetName val="расчет резерва-1 "/>
      <sheetName val="020"/>
      <sheetName val="021"/>
      <sheetName val="022"/>
      <sheetName val="024"/>
      <sheetName val="ОС МФО"/>
      <sheetName val="027"/>
      <sheetName val="НМА МФО"/>
      <sheetName val="НКС МФО"/>
      <sheetName val="НКС"/>
      <sheetName val="доп расш НКС"/>
      <sheetName val="Капремонт"/>
      <sheetName val="029"/>
      <sheetName val="РБП"/>
      <sheetName val="движение резерва "/>
      <sheetName val="расчет резерва"/>
      <sheetName val="030"/>
      <sheetName val="Краткоср ЗАЙМЫ"/>
      <sheetName val="031"/>
      <sheetName val="032"/>
      <sheetName val="033"/>
      <sheetName val="034"/>
      <sheetName val="035"/>
      <sheetName val="040"/>
      <sheetName val="041"/>
      <sheetName val="042"/>
      <sheetName val="043"/>
      <sheetName val="044"/>
      <sheetName val="забаланс"/>
    </sheetNames>
    <sheetDataSet>
      <sheetData sheetId="0">
        <row r="20">
          <cell r="J20" t="str">
            <v>с января по июнь</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chrechnung"/>
      <sheetName val="Filter-Vorlage"/>
      <sheetName val="Plan_Folgejahr"/>
      <sheetName val="Sonderblatt"/>
      <sheetName val="Budget_ECE"/>
      <sheetName val="Budget_GG"/>
      <sheetName val="Budget_Parkhaus"/>
      <sheetName val="Budget_Markthalle"/>
      <sheetName val="NK_Entwicklung"/>
      <sheetName val="Tapete_Auswertung"/>
      <sheetName val="Vorabzüge"/>
      <sheetName val="Baucontrolling"/>
      <sheetName val="Stammdaten"/>
      <sheetName val="Sprachblatt"/>
      <sheetName val="Стать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C4">
            <v>0</v>
          </cell>
          <cell r="D4">
            <v>1</v>
          </cell>
          <cell r="E4">
            <v>3</v>
          </cell>
          <cell r="F4">
            <v>2</v>
          </cell>
          <cell r="G4">
            <v>4</v>
          </cell>
          <cell r="H4">
            <v>5</v>
          </cell>
          <cell r="I4">
            <v>6</v>
          </cell>
          <cell r="J4">
            <v>7</v>
          </cell>
          <cell r="K4">
            <v>8</v>
          </cell>
        </row>
        <row r="5">
          <cell r="B5">
            <v>2</v>
          </cell>
          <cell r="C5" t="str">
            <v>Heizung</v>
          </cell>
          <cell r="D5" t="str">
            <v>ogrzewanie</v>
          </cell>
          <cell r="E5" t="str">
            <v>Fűtés</v>
          </cell>
          <cell r="G5" t="str">
            <v>Isıtma</v>
          </cell>
          <cell r="J5" t="str">
            <v>Heating</v>
          </cell>
        </row>
        <row r="6">
          <cell r="B6">
            <v>3</v>
          </cell>
          <cell r="C6" t="str">
            <v>Energiekosten (primär)</v>
          </cell>
          <cell r="D6" t="str">
            <v>koszty energii</v>
          </cell>
          <cell r="E6" t="str">
            <v>energiaköltség (elsődleges)</v>
          </cell>
          <cell r="G6" t="str">
            <v>Enerji maliyeti (Birincil)</v>
          </cell>
          <cell r="J6" t="str">
            <v>Energy costs (primary)</v>
          </cell>
        </row>
        <row r="7">
          <cell r="B7">
            <v>4</v>
          </cell>
          <cell r="C7" t="str">
            <v>Fernwärme</v>
          </cell>
          <cell r="D7" t="str">
            <v>ciepło</v>
          </cell>
          <cell r="E7" t="str">
            <v>távhő/távfűtés</v>
          </cell>
          <cell r="G7" t="str">
            <v>Merkezi ısıtma sistemi</v>
          </cell>
          <cell r="J7" t="str">
            <v>District heating system</v>
          </cell>
        </row>
        <row r="8">
          <cell r="B8">
            <v>5</v>
          </cell>
          <cell r="C8" t="str">
            <v xml:space="preserve">Gas </v>
          </cell>
          <cell r="D8" t="str">
            <v>gaz</v>
          </cell>
          <cell r="E8" t="str">
            <v>gáz</v>
          </cell>
          <cell r="G8" t="str">
            <v>Yakıt</v>
          </cell>
          <cell r="J8" t="str">
            <v>Gas</v>
          </cell>
        </row>
        <row r="9">
          <cell r="B9">
            <v>6</v>
          </cell>
          <cell r="C9" t="str">
            <v>Öl</v>
          </cell>
          <cell r="D9" t="str">
            <v>olej</v>
          </cell>
          <cell r="E9" t="str">
            <v>olaj</v>
          </cell>
          <cell r="G9" t="str">
            <v>Yağ</v>
          </cell>
          <cell r="J9" t="str">
            <v>Oil</v>
          </cell>
        </row>
        <row r="10">
          <cell r="B10">
            <v>7</v>
          </cell>
          <cell r="C10" t="str">
            <v>Heiz-, Meß-, Regelanlagen</v>
          </cell>
          <cell r="D10" t="str">
            <v>aparatura centralnego ogrzewania, pomiarów i regulacji</v>
          </cell>
          <cell r="E10" t="str">
            <v>Fűtő,- mérő, szabályozó berendezések</v>
          </cell>
          <cell r="G10" t="str">
            <v>Isıtma, ölçme, kontrol tesisatı</v>
          </cell>
          <cell r="J10" t="str">
            <v>Heating,measuring,controlling installations</v>
          </cell>
        </row>
        <row r="11">
          <cell r="B11">
            <v>8</v>
          </cell>
          <cell r="C11" t="str">
            <v>Summe der geplanten Maßnahmen</v>
          </cell>
          <cell r="D11" t="str">
            <v>suma planowanych działań</v>
          </cell>
          <cell r="E11" t="str">
            <v>a tervezett munkák összege</v>
          </cell>
          <cell r="G11" t="str">
            <v>Toplam planlanmış önlemler</v>
          </cell>
          <cell r="J11" t="str">
            <v>Total of planned measures</v>
          </cell>
        </row>
        <row r="12">
          <cell r="B12">
            <v>9</v>
          </cell>
          <cell r="C12" t="str">
            <v>Zwischensumme</v>
          </cell>
          <cell r="D12" t="str">
            <v>suma  częściowa</v>
          </cell>
          <cell r="E12" t="str">
            <v>részösszeg</v>
          </cell>
          <cell r="G12" t="str">
            <v>Ara toplam</v>
          </cell>
          <cell r="J12" t="str">
            <v>Subtotal</v>
          </cell>
        </row>
        <row r="13">
          <cell r="B13">
            <v>10</v>
          </cell>
          <cell r="C13" t="str">
            <v>Wartung</v>
          </cell>
          <cell r="D13" t="str">
            <v>konserwacja ogrzewania</v>
          </cell>
          <cell r="E13" t="str">
            <v>karbantartás</v>
          </cell>
          <cell r="G13" t="str">
            <v>Bakım</v>
          </cell>
          <cell r="J13" t="str">
            <v>Maintenance</v>
          </cell>
        </row>
        <row r="14">
          <cell r="B14">
            <v>11</v>
          </cell>
          <cell r="C14" t="str">
            <v>sonstige Reparaturen</v>
          </cell>
          <cell r="D14" t="str">
            <v>pozostałe naprawy</v>
          </cell>
          <cell r="E14" t="str">
            <v>egyéb javítások</v>
          </cell>
          <cell r="G14" t="str">
            <v>Diğer onarımlar</v>
          </cell>
          <cell r="J14" t="str">
            <v>Other repairs</v>
          </cell>
        </row>
        <row r="15">
          <cell r="B15">
            <v>12</v>
          </cell>
          <cell r="C15" t="str">
            <v>Verbrauchsablesung</v>
          </cell>
          <cell r="D15" t="str">
            <v>urządzenie odczytowe zużycia</v>
          </cell>
          <cell r="E15" t="str">
            <v>a fogyasztás leolvasása</v>
          </cell>
          <cell r="G15" t="str">
            <v>Tüketim değerlerinin okunması</v>
          </cell>
          <cell r="J15" t="str">
            <v>Reading of consumption values</v>
          </cell>
        </row>
        <row r="16">
          <cell r="B16">
            <v>13</v>
          </cell>
          <cell r="C16" t="str">
            <v>Stromkosten Heizung</v>
          </cell>
          <cell r="D16" t="str">
            <v>koszty prądu grzewczego</v>
          </cell>
          <cell r="E16" t="str">
            <v>Áramdíjak</v>
          </cell>
          <cell r="G16" t="str">
            <v>Isıtmaya ilişkin elektrik maliyeti</v>
          </cell>
          <cell r="J16" t="str">
            <v>Electricity costs for heating</v>
          </cell>
        </row>
        <row r="17">
          <cell r="B17">
            <v>14</v>
          </cell>
          <cell r="C17" t="str">
            <v>Prüfgebühren und Schornsteinfeger</v>
          </cell>
          <cell r="D17" t="str">
            <v>opłaty z tytułu kontroli, łącznie z kominiarzem</v>
          </cell>
          <cell r="E17" t="str">
            <v>Kéménysepro/ellenorzés</v>
          </cell>
          <cell r="G17" t="str">
            <v xml:space="preserve">Denetim bedelleri ve baca temizleme </v>
          </cell>
          <cell r="J17" t="str">
            <v>Charges for inspections and sweep</v>
          </cell>
        </row>
        <row r="18">
          <cell r="B18">
            <v>15</v>
          </cell>
          <cell r="C18" t="str">
            <v>Wasseraufbereitung Heizung</v>
          </cell>
          <cell r="D18" t="str">
            <v>uzdatnianie wody do ogrzewania</v>
          </cell>
          <cell r="E18" t="str">
            <v>Vízelőkészítés fűtés</v>
          </cell>
          <cell r="G18" t="str">
            <v>Su arıtma: Isıtma</v>
          </cell>
          <cell r="J18" t="str">
            <v>Water treatment:heating</v>
          </cell>
        </row>
        <row r="19">
          <cell r="B19">
            <v>16</v>
          </cell>
          <cell r="C19" t="str">
            <v>Warmwasserbereitungsanlagen</v>
          </cell>
          <cell r="D19" t="str">
            <v>terma wody ciepłej z aparaturą pomiaru</v>
          </cell>
          <cell r="E19" t="str">
            <v>Melegvízelőkészítő berendezések</v>
          </cell>
          <cell r="G19" t="str">
            <v>Sicak su ısıtma tesisatı</v>
          </cell>
          <cell r="J19" t="str">
            <v>Warm water heating installations</v>
          </cell>
        </row>
        <row r="20">
          <cell r="B20">
            <v>17</v>
          </cell>
          <cell r="C20" t="str">
            <v>Summe der geplanten Maßnahmen</v>
          </cell>
          <cell r="D20" t="str">
            <v>suma planowanych działań</v>
          </cell>
          <cell r="E20" t="str">
            <v>a tervezett munkák összege</v>
          </cell>
          <cell r="G20" t="str">
            <v>Toplam planlanmış önlemler</v>
          </cell>
          <cell r="J20" t="str">
            <v>Total of planned measures</v>
          </cell>
        </row>
        <row r="21">
          <cell r="B21">
            <v>18</v>
          </cell>
          <cell r="C21" t="str">
            <v>sonstige Reparaturen</v>
          </cell>
          <cell r="D21" t="str">
            <v>pozostałe naprawy</v>
          </cell>
          <cell r="E21" t="str">
            <v>egyéb javítások</v>
          </cell>
          <cell r="G21" t="str">
            <v>Diğer onarımlar</v>
          </cell>
          <cell r="J21" t="str">
            <v>Other repairs</v>
          </cell>
        </row>
        <row r="22">
          <cell r="B22">
            <v>19</v>
          </cell>
          <cell r="C22" t="str">
            <v>Summe Heizung gesamt</v>
          </cell>
          <cell r="D22" t="str">
            <v>suma ogólna ogrzewania</v>
          </cell>
          <cell r="E22" t="str">
            <v>Fűtés összesen</v>
          </cell>
          <cell r="G22" t="str">
            <v>Bütün ısıtma toplamı</v>
          </cell>
          <cell r="J22" t="str">
            <v>Total for heating overall</v>
          </cell>
        </row>
        <row r="23">
          <cell r="B23">
            <v>20</v>
          </cell>
          <cell r="C23" t="str">
            <v>Abzüge direkte Verbraucher</v>
          </cell>
          <cell r="D23" t="str">
            <v>odliczenie bezpośrednich konsumentów (odbiorców)</v>
          </cell>
          <cell r="E23" t="str">
            <v>Levonások -közvetlen felhasználók</v>
          </cell>
          <cell r="G23" t="str">
            <v>Doğrudan yapılan tüketimlerin bedellerinin düşülmesi</v>
          </cell>
          <cell r="J23" t="str">
            <v>Deductions directly from consumer</v>
          </cell>
        </row>
        <row r="24">
          <cell r="B24">
            <v>21</v>
          </cell>
          <cell r="C24" t="str">
            <v>Summe Shops und Allgemeinflächen</v>
          </cell>
          <cell r="D24" t="str">
            <v>suma sklepów i ogólnych areałów</v>
          </cell>
          <cell r="E24" t="str">
            <v>Összes üzlet és közösterületek</v>
          </cell>
          <cell r="G24" t="str">
            <v>Toplam dükkan ve ortak alanlar</v>
          </cell>
          <cell r="J24" t="str">
            <v>Total of shops and common areas</v>
          </cell>
        </row>
        <row r="25">
          <cell r="B25">
            <v>22</v>
          </cell>
          <cell r="C25" t="str">
            <v>Abzüge Heizkosten Allgemeinflächen</v>
          </cell>
          <cell r="D25" t="str">
            <v>odliczenie kosztów ogrzewania ogólnych arealów</v>
          </cell>
          <cell r="E25" t="str">
            <v>Levonások -közös területek fűtése</v>
          </cell>
          <cell r="G25" t="str">
            <v>Ortak alanlara ilişkin ısıtma maliyetinin düşülmesi</v>
          </cell>
          <cell r="J25" t="str">
            <v>Deductions for heating costs in common areas</v>
          </cell>
        </row>
        <row r="26">
          <cell r="B26">
            <v>23</v>
          </cell>
          <cell r="C26" t="str">
            <v>Summe Heizung übrige Mieter</v>
          </cell>
          <cell r="D26" t="str">
            <v>suma ogrzewania pozostałych najemców</v>
          </cell>
          <cell r="E26" t="str">
            <v>Fűtés összesen egyéb bérlők</v>
          </cell>
          <cell r="G26" t="str">
            <v xml:space="preserve">Diğer kiracılara ait ısıtma bedeli toplamı </v>
          </cell>
          <cell r="J26" t="str">
            <v>Total for heating of remaining tenants</v>
          </cell>
        </row>
        <row r="27">
          <cell r="B27">
            <v>24</v>
          </cell>
          <cell r="C27" t="str">
            <v>Lüftung</v>
          </cell>
          <cell r="D27" t="str">
            <v>wentylacja</v>
          </cell>
          <cell r="E27" t="str">
            <v>SZELLOZÉS</v>
          </cell>
          <cell r="G27" t="str">
            <v>Havalandırma</v>
          </cell>
          <cell r="J27" t="str">
            <v>Ventilation</v>
          </cell>
        </row>
        <row r="28">
          <cell r="B28">
            <v>25</v>
          </cell>
          <cell r="C28" t="str">
            <v>Stromkosten Lüftung</v>
          </cell>
          <cell r="D28" t="str">
            <v>koszty prądu wentylacji</v>
          </cell>
          <cell r="E28" t="str">
            <v>Áramköltségek</v>
          </cell>
          <cell r="G28" t="str">
            <v>Havalandırmaya ilişkin elektrik maliyeti</v>
          </cell>
          <cell r="J28" t="str">
            <v>Electricity costs for ventilation</v>
          </cell>
        </row>
        <row r="29">
          <cell r="B29">
            <v>26</v>
          </cell>
          <cell r="C29" t="str">
            <v>Lüftungskosten inkl. Regelung</v>
          </cell>
          <cell r="D29" t="str">
            <v>koszty wentylacji, łącznie regulacji</v>
          </cell>
          <cell r="E29" t="str">
            <v>Szellőzés költségei szabályozással együtt</v>
          </cell>
          <cell r="G29" t="str">
            <v>Kontrol dahil havalandırma maliyeti</v>
          </cell>
          <cell r="J29" t="str">
            <v>Ventilation costs including automatic controls</v>
          </cell>
        </row>
        <row r="30">
          <cell r="B30">
            <v>27</v>
          </cell>
          <cell r="C30" t="str">
            <v>Summe der geplanten Maßnahmen</v>
          </cell>
          <cell r="D30" t="str">
            <v>suma planowanych działań</v>
          </cell>
          <cell r="E30" t="str">
            <v>a tervezett munkák összege</v>
          </cell>
          <cell r="G30" t="str">
            <v>Toplam planlanmış önlemler</v>
          </cell>
          <cell r="J30" t="str">
            <v>Total of planned measures</v>
          </cell>
        </row>
        <row r="31">
          <cell r="B31">
            <v>28</v>
          </cell>
          <cell r="C31" t="str">
            <v>Zwischensumme</v>
          </cell>
          <cell r="D31" t="str">
            <v>suma  częściowa</v>
          </cell>
          <cell r="E31" t="str">
            <v>részösszeg</v>
          </cell>
          <cell r="G31" t="str">
            <v>Ara toplam</v>
          </cell>
          <cell r="J31" t="str">
            <v>Subtotal</v>
          </cell>
        </row>
        <row r="32">
          <cell r="B32">
            <v>29</v>
          </cell>
          <cell r="C32" t="str">
            <v>Wartung Lüftung</v>
          </cell>
          <cell r="D32" t="str">
            <v>konserwacja wentylacji</v>
          </cell>
          <cell r="E32" t="str">
            <v>karbantartás</v>
          </cell>
          <cell r="G32" t="str">
            <v>Havalandırma sisteminin bakımı</v>
          </cell>
          <cell r="J32" t="str">
            <v>Maintenance for ventilation</v>
          </cell>
        </row>
        <row r="33">
          <cell r="B33">
            <v>30</v>
          </cell>
          <cell r="C33" t="str">
            <v>Prüfung</v>
          </cell>
          <cell r="D33" t="str">
            <v>badanie ( sprawdzanie)</v>
          </cell>
          <cell r="E33" t="str">
            <v>ellenőrzés/felülvizsgálat</v>
          </cell>
          <cell r="G33" t="str">
            <v>Denetimler</v>
          </cell>
          <cell r="J33" t="str">
            <v>Inspections</v>
          </cell>
        </row>
        <row r="34">
          <cell r="B34">
            <v>31</v>
          </cell>
          <cell r="C34" t="str">
            <v>sonstige Reparaturen</v>
          </cell>
          <cell r="D34" t="str">
            <v>pozostałe naprawy</v>
          </cell>
          <cell r="E34" t="str">
            <v>egyéb javítások</v>
          </cell>
          <cell r="G34" t="str">
            <v>Diğer bakımlar</v>
          </cell>
          <cell r="J34" t="str">
            <v>Other repairs</v>
          </cell>
        </row>
        <row r="35">
          <cell r="B35">
            <v>32</v>
          </cell>
          <cell r="C35" t="str">
            <v>Filter</v>
          </cell>
          <cell r="D35" t="str">
            <v>filtry</v>
          </cell>
          <cell r="E35" t="str">
            <v>ellenőrzés/felülvizsgálat</v>
          </cell>
          <cell r="G35" t="str">
            <v>Filtre</v>
          </cell>
          <cell r="J35" t="str">
            <v>Filter</v>
          </cell>
        </row>
        <row r="36">
          <cell r="B36">
            <v>33</v>
          </cell>
          <cell r="C36" t="str">
            <v>Keilriemen</v>
          </cell>
          <cell r="D36" t="str">
            <v>pas klinowy</v>
          </cell>
          <cell r="E36" t="str">
            <v>szűrő</v>
          </cell>
          <cell r="G36" t="str">
            <v>V-Kayışları</v>
          </cell>
          <cell r="J36" t="str">
            <v>V-belts</v>
          </cell>
        </row>
        <row r="37">
          <cell r="B37">
            <v>34</v>
          </cell>
          <cell r="C37" t="str">
            <v>Lüftungsverteilungsanlagen</v>
          </cell>
          <cell r="D37" t="str">
            <v>urządzenia rozdzielcze wentylacji</v>
          </cell>
          <cell r="E37" t="str">
            <v>ékszíj</v>
          </cell>
          <cell r="G37" t="str">
            <v>Havalandırma dağıtım tesisatı</v>
          </cell>
          <cell r="J37" t="str">
            <v>Systems for ventilation distribution</v>
          </cell>
        </row>
        <row r="38">
          <cell r="B38">
            <v>35</v>
          </cell>
          <cell r="C38" t="str">
            <v>Summe der geplanten Maßnahmen</v>
          </cell>
          <cell r="D38" t="str">
            <v>suma planowanych działań</v>
          </cell>
          <cell r="E38" t="str">
            <v>a tervezett munkák összege</v>
          </cell>
          <cell r="G38" t="str">
            <v>Toplam planlanmış önlemler</v>
          </cell>
          <cell r="J38" t="str">
            <v>Total of planned measures</v>
          </cell>
        </row>
        <row r="39">
          <cell r="B39">
            <v>36</v>
          </cell>
          <cell r="C39" t="str">
            <v>sonstige Reparaturen</v>
          </cell>
          <cell r="D39" t="str">
            <v>pozostałe naprawy</v>
          </cell>
          <cell r="E39" t="str">
            <v>egyéb javítások</v>
          </cell>
          <cell r="G39" t="str">
            <v>Diğer bakımlar</v>
          </cell>
          <cell r="J39" t="str">
            <v>Other repairs</v>
          </cell>
        </row>
        <row r="40">
          <cell r="B40">
            <v>37</v>
          </cell>
          <cell r="C40" t="str">
            <v>Stromkosten Lüftung Kfz-Anlagen</v>
          </cell>
          <cell r="D40" t="str">
            <v>prąd do wentylacji parkingów</v>
          </cell>
          <cell r="E40" t="str">
            <v>Áramköltség szellőzés Kfz-berendezések</v>
          </cell>
          <cell r="G40" t="str">
            <v>Otoparklardaki havalandırma için elektrik maliyeti</v>
          </cell>
          <cell r="J40" t="str">
            <v>Electricty costs for ventilation of car parks</v>
          </cell>
        </row>
        <row r="41">
          <cell r="B41">
            <v>38</v>
          </cell>
          <cell r="C41" t="str">
            <v>Lüftungsanlagen Kfz-Anlagen</v>
          </cell>
          <cell r="D41" t="str">
            <v>wentylacja parkingu,łącznie z urządzeniem alarmowym ( czat)</v>
          </cell>
          <cell r="E41" t="str">
            <v>Szellőzőberendezések Kfz-berendezések</v>
          </cell>
          <cell r="G41" t="str">
            <v>Otoparktaki havalandırma sistemleri</v>
          </cell>
          <cell r="J41" t="str">
            <v>Ventilation systems for car parks</v>
          </cell>
        </row>
        <row r="42">
          <cell r="B42">
            <v>39</v>
          </cell>
          <cell r="C42" t="str">
            <v>Summe der geplanten Maßnahmen</v>
          </cell>
          <cell r="D42" t="str">
            <v>suma planowanych działań</v>
          </cell>
          <cell r="E42" t="str">
            <v>a tervezett munkák összege</v>
          </cell>
          <cell r="G42" t="str">
            <v>Toplam planlanmış önlemler</v>
          </cell>
          <cell r="J42" t="str">
            <v>Total of planned measures</v>
          </cell>
        </row>
        <row r="43">
          <cell r="B43">
            <v>40</v>
          </cell>
          <cell r="C43" t="str">
            <v>Zwischensumme</v>
          </cell>
          <cell r="D43" t="str">
            <v>suma  częściowa</v>
          </cell>
          <cell r="E43" t="str">
            <v>részösszeg</v>
          </cell>
          <cell r="G43" t="str">
            <v>Ara toplam</v>
          </cell>
          <cell r="J43" t="str">
            <v>Subtotal</v>
          </cell>
        </row>
        <row r="44">
          <cell r="B44">
            <v>41</v>
          </cell>
          <cell r="C44" t="str">
            <v>Wartung</v>
          </cell>
          <cell r="D44" t="str">
            <v>konserwacja</v>
          </cell>
          <cell r="E44" t="str">
            <v>karbantartás</v>
          </cell>
          <cell r="G44" t="str">
            <v>Bakım</v>
          </cell>
          <cell r="J44" t="str">
            <v>Maintenance</v>
          </cell>
        </row>
        <row r="45">
          <cell r="B45">
            <v>42</v>
          </cell>
          <cell r="C45" t="str">
            <v>Prüfung</v>
          </cell>
          <cell r="D45" t="str">
            <v>badanie ( sprawdzanie)</v>
          </cell>
          <cell r="E45" t="str">
            <v>ellenőrzés/felülvizsgálat</v>
          </cell>
          <cell r="G45" t="str">
            <v>Denetimler</v>
          </cell>
          <cell r="J45" t="str">
            <v>Inspections</v>
          </cell>
        </row>
        <row r="46">
          <cell r="B46">
            <v>43</v>
          </cell>
          <cell r="C46" t="str">
            <v>sonstige Reparaturen</v>
          </cell>
          <cell r="D46" t="str">
            <v>pozostałe naprawy</v>
          </cell>
          <cell r="E46" t="str">
            <v>egyéb javítások</v>
          </cell>
          <cell r="G46" t="str">
            <v>Diğer onarımlar</v>
          </cell>
          <cell r="J46" t="str">
            <v>Other repairs</v>
          </cell>
        </row>
        <row r="47">
          <cell r="B47">
            <v>44</v>
          </cell>
          <cell r="C47" t="str">
            <v>Gebühren Behördenprüfung</v>
          </cell>
          <cell r="D47" t="str">
            <v>opłaty z tytułu kontroli</v>
          </cell>
          <cell r="E47" t="str">
            <v>Hatósági ellenőrzések díjai</v>
          </cell>
          <cell r="G47" t="str">
            <v>Resmi denetim harçları</v>
          </cell>
          <cell r="J47" t="str">
            <v>Charges for inspections by the authorities</v>
          </cell>
        </row>
        <row r="48">
          <cell r="B48">
            <v>45</v>
          </cell>
          <cell r="C48" t="str">
            <v>Wartung</v>
          </cell>
          <cell r="D48" t="str">
            <v>konserwacja</v>
          </cell>
          <cell r="E48" t="str">
            <v>karbantartás</v>
          </cell>
          <cell r="G48" t="str">
            <v>Bakım</v>
          </cell>
          <cell r="J48" t="str">
            <v>Maintenance</v>
          </cell>
        </row>
        <row r="49">
          <cell r="B49">
            <v>46</v>
          </cell>
          <cell r="C49" t="str">
            <v>Prüfung</v>
          </cell>
          <cell r="D49" t="str">
            <v>urządzenia rozdzielcze wentylacji</v>
          </cell>
          <cell r="E49" t="str">
            <v>ellenőrzés/felülvizsgálat</v>
          </cell>
          <cell r="G49" t="str">
            <v>Denetimler</v>
          </cell>
          <cell r="J49" t="str">
            <v>Inspections</v>
          </cell>
        </row>
        <row r="50">
          <cell r="B50">
            <v>47</v>
          </cell>
          <cell r="C50" t="str">
            <v>sonstige Reparaturen</v>
          </cell>
          <cell r="D50" t="str">
            <v>pozostałe naprawy</v>
          </cell>
          <cell r="E50" t="str">
            <v>egyéb javítások</v>
          </cell>
          <cell r="G50" t="str">
            <v>Diğer onarımlar</v>
          </cell>
          <cell r="J50" t="str">
            <v>Other repairs</v>
          </cell>
        </row>
        <row r="51">
          <cell r="B51">
            <v>48</v>
          </cell>
          <cell r="C51" t="str">
            <v>Summe Lüftung gesamt</v>
          </cell>
          <cell r="D51" t="str">
            <v>suma ogólna wentylacji</v>
          </cell>
          <cell r="E51" t="str">
            <v>szellőzés összesen</v>
          </cell>
          <cell r="G51" t="str">
            <v>Bütün havalandırma toplamı</v>
          </cell>
          <cell r="J51" t="str">
            <v>Total of ventilation overall</v>
          </cell>
        </row>
        <row r="52">
          <cell r="B52">
            <v>49</v>
          </cell>
          <cell r="C52" t="str">
            <v>Abzüge Lüftung Allgemeinflächen</v>
          </cell>
          <cell r="D52" t="str">
            <v>odliczenie wentylacji ogólnych areałów</v>
          </cell>
          <cell r="E52" t="str">
            <v>Levonások -közös területek szellőzése</v>
          </cell>
          <cell r="G52" t="str">
            <v>Ortak alanlara ilişkin havalandırma maliyetinin düşülmesi</v>
          </cell>
          <cell r="J52" t="str">
            <v>Deductions for ventilation costs in common areas</v>
          </cell>
        </row>
        <row r="53">
          <cell r="B53">
            <v>50</v>
          </cell>
          <cell r="C53" t="str">
            <v>Abzüge direkte Verbraucher</v>
          </cell>
          <cell r="D53" t="str">
            <v>odliczenie bezpośrednich konsumentów (odbiorców)</v>
          </cell>
          <cell r="E53" t="str">
            <v>Levonások -közvetlen fogyasztók</v>
          </cell>
          <cell r="G53" t="str">
            <v>Doğrudan yapılan tüketimlerin bedellerinin düşülmesi</v>
          </cell>
          <cell r="J53" t="str">
            <v>Deductions directly from consumer</v>
          </cell>
        </row>
        <row r="54">
          <cell r="B54">
            <v>51</v>
          </cell>
          <cell r="C54" t="str">
            <v>Summe Lüftung übrige Mieter</v>
          </cell>
          <cell r="D54" t="str">
            <v>suma wentylacji pozostałych najemców</v>
          </cell>
          <cell r="E54" t="str">
            <v>Szellőzés összesen egyéb bérlők</v>
          </cell>
          <cell r="G54" t="str">
            <v xml:space="preserve">Diğer kiracılara ait havalandırma bedeli toplamı </v>
          </cell>
          <cell r="J54" t="str">
            <v>Total for remaining tenants' ventilation</v>
          </cell>
        </row>
        <row r="55">
          <cell r="B55">
            <v>52</v>
          </cell>
          <cell r="C55" t="str">
            <v>RWA-Anlagen</v>
          </cell>
          <cell r="D55" t="str">
            <v>urządzenie wyciągu dymu i ciepła</v>
          </cell>
          <cell r="E55" t="str">
            <v>Füst- és hőelszívó berendezések</v>
          </cell>
          <cell r="G55" t="str">
            <v>Duman tahliye sistemi</v>
          </cell>
          <cell r="J55" t="str">
            <v>Smoke-extraction system</v>
          </cell>
        </row>
        <row r="56">
          <cell r="B56">
            <v>53</v>
          </cell>
          <cell r="C56" t="str">
            <v>Summe der geplanten Maßnahmen</v>
          </cell>
          <cell r="D56" t="str">
            <v>suma planowanych działań</v>
          </cell>
          <cell r="E56" t="str">
            <v>a tervezett munkák összege</v>
          </cell>
          <cell r="G56" t="str">
            <v>Toplam planlanmış önlemler</v>
          </cell>
          <cell r="J56" t="str">
            <v>Total of planned measures</v>
          </cell>
        </row>
        <row r="57">
          <cell r="B57">
            <v>54</v>
          </cell>
          <cell r="C57" t="str">
            <v>Zwischensumme</v>
          </cell>
          <cell r="D57" t="str">
            <v>suma  częściowa</v>
          </cell>
          <cell r="E57" t="str">
            <v>részösszeg</v>
          </cell>
          <cell r="G57" t="str">
            <v>Ara toplam</v>
          </cell>
          <cell r="J57" t="str">
            <v>Subtotal</v>
          </cell>
        </row>
        <row r="58">
          <cell r="B58">
            <v>55</v>
          </cell>
          <cell r="C58" t="str">
            <v>Wartung</v>
          </cell>
          <cell r="D58" t="str">
            <v>konserwacja</v>
          </cell>
          <cell r="E58" t="str">
            <v>karbantartás</v>
          </cell>
          <cell r="G58" t="str">
            <v>Bakım</v>
          </cell>
          <cell r="J58" t="str">
            <v>Maintenance</v>
          </cell>
        </row>
        <row r="59">
          <cell r="B59">
            <v>56</v>
          </cell>
          <cell r="C59" t="str">
            <v>Prüfung</v>
          </cell>
          <cell r="D59" t="str">
            <v>badanie ( sprawdzanie)</v>
          </cell>
          <cell r="E59" t="str">
            <v>ellenőrzés/felülvizsgálat</v>
          </cell>
          <cell r="G59" t="str">
            <v>Denetimler</v>
          </cell>
          <cell r="J59" t="str">
            <v>Inspections</v>
          </cell>
        </row>
        <row r="60">
          <cell r="B60">
            <v>57</v>
          </cell>
          <cell r="C60" t="str">
            <v>sonstige Reparaturen</v>
          </cell>
          <cell r="D60" t="str">
            <v>pozostałe naprawy</v>
          </cell>
          <cell r="E60" t="str">
            <v>egyéb javítások</v>
          </cell>
          <cell r="G60" t="str">
            <v>Diğer onarımlar</v>
          </cell>
          <cell r="J60" t="str">
            <v>Other repairs</v>
          </cell>
        </row>
        <row r="61">
          <cell r="B61">
            <v>58</v>
          </cell>
          <cell r="C61" t="str">
            <v>Kühlung</v>
          </cell>
          <cell r="D61" t="str">
            <v>chłodzenie</v>
          </cell>
          <cell r="E61" t="str">
            <v>HUTÉS</v>
          </cell>
          <cell r="G61" t="str">
            <v>Soğutma</v>
          </cell>
          <cell r="J61" t="str">
            <v>Cooling</v>
          </cell>
        </row>
        <row r="62">
          <cell r="B62">
            <v>59</v>
          </cell>
          <cell r="C62" t="str">
            <v>Stromkosten Kühlung</v>
          </cell>
          <cell r="D62" t="str">
            <v>koszty prądu chłodzenia</v>
          </cell>
          <cell r="E62" t="str">
            <v>Hűtés áramköltsége</v>
          </cell>
          <cell r="G62" t="str">
            <v>Soğutmaya ilişkin elektrik maliyeti</v>
          </cell>
          <cell r="J62" t="str">
            <v>Electricity costs for cooling</v>
          </cell>
        </row>
        <row r="63">
          <cell r="B63">
            <v>60</v>
          </cell>
          <cell r="C63" t="str">
            <v>Kühlungsanlagen inkl. Regelung</v>
          </cell>
          <cell r="D63" t="str">
            <v>aparatury chłodzenia, łącznie regulacji</v>
          </cell>
          <cell r="E63" t="str">
            <v>Hűtőberendezések szabályozásssal együtt</v>
          </cell>
          <cell r="G63" t="str">
            <v>Kontrol dahil soğutma sistemi</v>
          </cell>
          <cell r="J63" t="str">
            <v>Cooling systems including automatic control</v>
          </cell>
        </row>
        <row r="64">
          <cell r="B64">
            <v>61</v>
          </cell>
          <cell r="C64" t="str">
            <v>Summe der geplanten Maßnahmen</v>
          </cell>
          <cell r="D64" t="str">
            <v>suma planowanych działań</v>
          </cell>
          <cell r="E64" t="str">
            <v>a tervezett munkák összege</v>
          </cell>
          <cell r="G64" t="str">
            <v>Toplam planlanmış önlemler</v>
          </cell>
          <cell r="J64" t="str">
            <v>Total of planned measures</v>
          </cell>
        </row>
        <row r="65">
          <cell r="B65">
            <v>62</v>
          </cell>
          <cell r="C65" t="str">
            <v>Zwischensumme</v>
          </cell>
          <cell r="D65" t="str">
            <v>suma  częściowa</v>
          </cell>
          <cell r="E65" t="str">
            <v>részösszeg</v>
          </cell>
          <cell r="G65" t="str">
            <v>Ara toplam</v>
          </cell>
          <cell r="J65" t="str">
            <v>Subtotal</v>
          </cell>
        </row>
        <row r="66">
          <cell r="B66">
            <v>63</v>
          </cell>
          <cell r="C66" t="str">
            <v>Wartung</v>
          </cell>
          <cell r="D66" t="str">
            <v>konserwacja</v>
          </cell>
          <cell r="E66" t="str">
            <v>karbantartás</v>
          </cell>
          <cell r="G66" t="str">
            <v>Bakım</v>
          </cell>
          <cell r="J66" t="str">
            <v>Maintenance</v>
          </cell>
        </row>
        <row r="67">
          <cell r="B67">
            <v>64</v>
          </cell>
          <cell r="C67" t="str">
            <v>sonstige Reparaturen</v>
          </cell>
          <cell r="D67" t="str">
            <v>pozostałe naprawy</v>
          </cell>
          <cell r="E67" t="str">
            <v>egyéb javítások</v>
          </cell>
          <cell r="G67" t="str">
            <v>Diğer onarımlar</v>
          </cell>
          <cell r="J67" t="str">
            <v>Other repairs</v>
          </cell>
        </row>
        <row r="68">
          <cell r="B68">
            <v>65</v>
          </cell>
          <cell r="C68" t="str">
            <v>Wasserkosten Kühlung</v>
          </cell>
          <cell r="D68" t="str">
            <v>koszty wody do chłodzenia</v>
          </cell>
          <cell r="E68" t="str">
            <v>Hűtés vízköltsége</v>
          </cell>
          <cell r="G68" t="str">
            <v>Soğutmaya ilişkin su maliyeti</v>
          </cell>
          <cell r="J68" t="str">
            <v>Water costs for cooling</v>
          </cell>
        </row>
        <row r="69">
          <cell r="B69">
            <v>66</v>
          </cell>
          <cell r="C69" t="str">
            <v>Summe der geplanten Maßnahmen</v>
          </cell>
          <cell r="D69" t="str">
            <v>suma planowanych działań</v>
          </cell>
          <cell r="E69" t="str">
            <v>a tervezett munkák összege</v>
          </cell>
          <cell r="G69" t="str">
            <v>Toplam planlanmış önlemler</v>
          </cell>
          <cell r="J69" t="str">
            <v>Total of planned measures</v>
          </cell>
        </row>
        <row r="70">
          <cell r="B70">
            <v>67</v>
          </cell>
          <cell r="C70" t="str">
            <v>Zwischensumme</v>
          </cell>
          <cell r="D70" t="str">
            <v>suma  częściowa</v>
          </cell>
          <cell r="E70" t="str">
            <v>részösszeg</v>
          </cell>
          <cell r="G70" t="str">
            <v>Ara toplam</v>
          </cell>
          <cell r="J70" t="str">
            <v>Subtotal</v>
          </cell>
        </row>
        <row r="71">
          <cell r="B71">
            <v>68</v>
          </cell>
          <cell r="C71" t="str">
            <v>Wartung</v>
          </cell>
          <cell r="D71" t="str">
            <v>konserwacja</v>
          </cell>
          <cell r="E71" t="str">
            <v>karbantartás</v>
          </cell>
          <cell r="G71" t="str">
            <v>Bakım</v>
          </cell>
          <cell r="J71" t="str">
            <v>Maintenance</v>
          </cell>
        </row>
        <row r="72">
          <cell r="B72">
            <v>69</v>
          </cell>
          <cell r="C72" t="str">
            <v>sonstige Reparaturen</v>
          </cell>
          <cell r="D72" t="str">
            <v>pozostałe naprawy</v>
          </cell>
          <cell r="E72" t="str">
            <v>egyéb javítások</v>
          </cell>
          <cell r="G72" t="str">
            <v>Diğer onarımlar</v>
          </cell>
          <cell r="J72" t="str">
            <v>Other repairs</v>
          </cell>
        </row>
        <row r="73">
          <cell r="B73">
            <v>70</v>
          </cell>
          <cell r="C73" t="str">
            <v>Salz</v>
          </cell>
          <cell r="D73" t="str">
            <v>sól</v>
          </cell>
          <cell r="E73" t="str">
            <v>só</v>
          </cell>
          <cell r="G73" t="str">
            <v>Tuz</v>
          </cell>
          <cell r="J73" t="str">
            <v>Salt</v>
          </cell>
        </row>
        <row r="74">
          <cell r="B74">
            <v>71</v>
          </cell>
          <cell r="C74" t="str">
            <v>Wasser Rückkühlwerke</v>
          </cell>
          <cell r="D74" t="str">
            <v>woda od chłodni kominowej</v>
          </cell>
          <cell r="E74" t="str">
            <v>víz visszahűtő</v>
          </cell>
          <cell r="G74" t="str">
            <v>Su geri soğutma sistemi</v>
          </cell>
          <cell r="J74" t="str">
            <v>Water recooling systems</v>
          </cell>
        </row>
        <row r="75">
          <cell r="B75">
            <v>72</v>
          </cell>
          <cell r="C75" t="str">
            <v>Energiekosten Kühlung</v>
          </cell>
          <cell r="D75" t="str">
            <v>koszty energii do chłodzenia</v>
          </cell>
          <cell r="E75" t="str">
            <v>Hűtés energiaköltsége</v>
          </cell>
          <cell r="G75" t="str">
            <v>Soğutma enerji maliyeti</v>
          </cell>
          <cell r="J75" t="str">
            <v>Energy costs cooling</v>
          </cell>
        </row>
        <row r="76">
          <cell r="B76">
            <v>73</v>
          </cell>
          <cell r="C76" t="str">
            <v>Klimatisierung   ( RCL )</v>
          </cell>
          <cell r="D76" t="str">
            <v>klimatyzacja</v>
          </cell>
          <cell r="E76" t="str">
            <v>Klimatizálás</v>
          </cell>
          <cell r="G76" t="str">
            <v>Air Condition</v>
          </cell>
          <cell r="J76" t="str">
            <v xml:space="preserve">Air conditioning </v>
          </cell>
        </row>
        <row r="77">
          <cell r="B77">
            <v>74</v>
          </cell>
          <cell r="C77" t="str">
            <v>Summe der geplanten Maßnahmen</v>
          </cell>
          <cell r="D77" t="str">
            <v>suma planowanych działań</v>
          </cell>
          <cell r="E77" t="str">
            <v>a tervezett munkák összege</v>
          </cell>
          <cell r="G77" t="str">
            <v>Toplam planlanmış önlemler</v>
          </cell>
          <cell r="J77" t="str">
            <v>Total of planned measures</v>
          </cell>
        </row>
        <row r="78">
          <cell r="B78">
            <v>75</v>
          </cell>
          <cell r="C78" t="str">
            <v>sonstige Reparaturen</v>
          </cell>
          <cell r="D78" t="str">
            <v>pozostałe naprawy</v>
          </cell>
          <cell r="E78" t="str">
            <v>egyéb javítások</v>
          </cell>
          <cell r="G78" t="str">
            <v>Diğer onarımlar</v>
          </cell>
          <cell r="J78" t="str">
            <v>Other repairs</v>
          </cell>
        </row>
        <row r="79">
          <cell r="B79">
            <v>76</v>
          </cell>
          <cell r="C79" t="str">
            <v>Summe Kühlung gesamt</v>
          </cell>
          <cell r="D79" t="str">
            <v>suma ogólna chłodzenia</v>
          </cell>
          <cell r="E79" t="str">
            <v>Hűtés összesen</v>
          </cell>
          <cell r="G79" t="str">
            <v>Bütün soğutma toplamı</v>
          </cell>
          <cell r="J79" t="str">
            <v>Total of cooling overall</v>
          </cell>
        </row>
        <row r="80">
          <cell r="B80">
            <v>77</v>
          </cell>
          <cell r="C80" t="str">
            <v>Abzüge Kühlung Allgemeinflächen</v>
          </cell>
          <cell r="D80" t="str">
            <v>odliczenie chłodzenia ogólnych areałów</v>
          </cell>
          <cell r="E80" t="str">
            <v>Levonások -közös területek szellőzése</v>
          </cell>
          <cell r="G80" t="str">
            <v>Ortak alanlara ilişkin soğutma maliyetinin düşülmesi</v>
          </cell>
          <cell r="J80" t="str">
            <v>Deductions for cooling costs in common areas</v>
          </cell>
        </row>
        <row r="81">
          <cell r="B81">
            <v>78</v>
          </cell>
          <cell r="C81" t="str">
            <v>Abzüge direkte Verbraucher</v>
          </cell>
          <cell r="D81" t="str">
            <v>odliczenie bezpośrednich konsumentów (odbiorców)</v>
          </cell>
          <cell r="E81" t="str">
            <v>Levonások -közvetlen fogyasztók</v>
          </cell>
          <cell r="G81" t="str">
            <v>Doğrudan yapılan tüketimlerin bedellerinin düşülmesi</v>
          </cell>
          <cell r="J81" t="str">
            <v>Deductions directly from consumer</v>
          </cell>
        </row>
        <row r="82">
          <cell r="B82">
            <v>79</v>
          </cell>
          <cell r="C82" t="str">
            <v>Summe Kühlung sonstige Mieter</v>
          </cell>
          <cell r="D82" t="str">
            <v>suma chłodzenia pozostałych najemców</v>
          </cell>
          <cell r="E82" t="str">
            <v>Hűtés - egyéb bérlők</v>
          </cell>
          <cell r="G82" t="str">
            <v xml:space="preserve">Diğer kiracılara ait soğutma bedeli toplamı </v>
          </cell>
          <cell r="J82" t="str">
            <v>Total for remaining tenants' cooling systems</v>
          </cell>
        </row>
        <row r="83">
          <cell r="B83">
            <v>80</v>
          </cell>
          <cell r="C83" t="str">
            <v>Lüftung Allgemeinflächen</v>
          </cell>
          <cell r="D83" t="str">
            <v>wentylacja ogólnych areałów</v>
          </cell>
          <cell r="E83" t="str">
            <v>Közös területek szellozése</v>
          </cell>
          <cell r="G83" t="str">
            <v>Ortak alan havalandırması</v>
          </cell>
          <cell r="J83" t="str">
            <v>Ventilation of common areas</v>
          </cell>
        </row>
        <row r="84">
          <cell r="B84">
            <v>81</v>
          </cell>
          <cell r="C84" t="str">
            <v>Kühlung Allgemeinflächen</v>
          </cell>
          <cell r="D84" t="str">
            <v>chłodzenie ogólnych areałów</v>
          </cell>
          <cell r="E84" t="str">
            <v>Közös területek hutése</v>
          </cell>
          <cell r="G84" t="str">
            <v>Ortak alan soğutması</v>
          </cell>
          <cell r="J84" t="str">
            <v>Cooling of common areas</v>
          </cell>
        </row>
        <row r="85">
          <cell r="B85">
            <v>82</v>
          </cell>
          <cell r="C85" t="str">
            <v>Stromkosten Allgemeinflächen</v>
          </cell>
          <cell r="D85" t="str">
            <v>koszty prądu ogólnych areałów</v>
          </cell>
          <cell r="E85" t="str">
            <v>Közös területek áramköltsége</v>
          </cell>
          <cell r="G85" t="str">
            <v>Ortak alan elektrik maliyeti</v>
          </cell>
          <cell r="J85" t="str">
            <v>Electricity costs for common areas</v>
          </cell>
        </row>
        <row r="86">
          <cell r="B86">
            <v>83</v>
          </cell>
          <cell r="C86" t="str">
            <v>Wasserkosten Allgemeinflächen</v>
          </cell>
          <cell r="D86" t="str">
            <v>koszty wody ogólnych areałów</v>
          </cell>
          <cell r="E86" t="str">
            <v>Közös területek vízköltsége</v>
          </cell>
          <cell r="G86" t="str">
            <v>Ortak alan su maliyeti</v>
          </cell>
          <cell r="J86" t="str">
            <v>Water costs for common areas</v>
          </cell>
        </row>
        <row r="87">
          <cell r="B87">
            <v>84</v>
          </cell>
          <cell r="C87" t="str">
            <v>Wasseraufbereitung</v>
          </cell>
          <cell r="D87" t="str">
            <v xml:space="preserve">uzdatnianie wody </v>
          </cell>
          <cell r="E87" t="str">
            <v>Közös területek hutése</v>
          </cell>
          <cell r="G87" t="str">
            <v>Su arıtma</v>
          </cell>
          <cell r="J87" t="str">
            <v>Water treatment</v>
          </cell>
        </row>
        <row r="88">
          <cell r="B88">
            <v>85</v>
          </cell>
          <cell r="C88" t="str">
            <v>Summe der geplanten Maßnahmen</v>
          </cell>
          <cell r="D88" t="str">
            <v>suma planowanych działań</v>
          </cell>
          <cell r="E88" t="str">
            <v>a tervezett munkák összege</v>
          </cell>
          <cell r="G88" t="str">
            <v>Toplam planlanmış önlemler</v>
          </cell>
          <cell r="J88" t="str">
            <v>Total of planned measures</v>
          </cell>
        </row>
        <row r="89">
          <cell r="B89">
            <v>86</v>
          </cell>
          <cell r="C89" t="str">
            <v>Zwischensumme</v>
          </cell>
          <cell r="D89" t="str">
            <v>suma  częściowa</v>
          </cell>
          <cell r="E89" t="str">
            <v>részösszeg</v>
          </cell>
          <cell r="G89" t="str">
            <v>Ara toplam</v>
          </cell>
          <cell r="J89" t="str">
            <v>Subtotal</v>
          </cell>
        </row>
        <row r="90">
          <cell r="B90">
            <v>87</v>
          </cell>
          <cell r="C90" t="str">
            <v>Wartung</v>
          </cell>
          <cell r="D90" t="str">
            <v>konserwacja</v>
          </cell>
          <cell r="E90" t="str">
            <v>karbantartás</v>
          </cell>
          <cell r="G90" t="str">
            <v>Bakım</v>
          </cell>
          <cell r="J90" t="str">
            <v>Maintenance</v>
          </cell>
        </row>
        <row r="91">
          <cell r="B91">
            <v>88</v>
          </cell>
          <cell r="C91" t="str">
            <v>sonstige Reparaturen</v>
          </cell>
          <cell r="D91" t="str">
            <v>pozostałe naprawy</v>
          </cell>
          <cell r="E91" t="str">
            <v>egyéb javítások</v>
          </cell>
          <cell r="G91" t="str">
            <v>Diğer onarımlar</v>
          </cell>
          <cell r="J91" t="str">
            <v>Other repairs</v>
          </cell>
        </row>
        <row r="92">
          <cell r="B92">
            <v>89</v>
          </cell>
          <cell r="C92" t="str">
            <v>Regenerierung</v>
          </cell>
          <cell r="D92" t="str">
            <v>regenerowanie</v>
          </cell>
          <cell r="E92" t="str">
            <v>regenerálás</v>
          </cell>
          <cell r="G92" t="str">
            <v>Rejenerasyon-geri kazanma prosesi</v>
          </cell>
          <cell r="J92" t="str">
            <v>Regeneration-reclaiming process</v>
          </cell>
        </row>
        <row r="93">
          <cell r="B93">
            <v>90</v>
          </cell>
          <cell r="C93" t="str">
            <v>Wasserverteilungsanlagen</v>
          </cell>
          <cell r="D93" t="str">
            <v xml:space="preserve">urządzenia rozdziału wody </v>
          </cell>
          <cell r="E93" t="str">
            <v>vízelosztó berendezések</v>
          </cell>
          <cell r="G93" t="str">
            <v>Su dağıtım tesisatı</v>
          </cell>
          <cell r="J93" t="str">
            <v>Water distribution installations</v>
          </cell>
        </row>
        <row r="94">
          <cell r="B94">
            <v>91</v>
          </cell>
          <cell r="C94" t="str">
            <v>Summe der geplanten Maßnahmen</v>
          </cell>
          <cell r="D94" t="str">
            <v>suma planowanych działań</v>
          </cell>
          <cell r="E94" t="str">
            <v>a tervezett munkák összege</v>
          </cell>
          <cell r="G94" t="str">
            <v>Toplam planlanmış önlemler</v>
          </cell>
          <cell r="J94" t="str">
            <v>Total of planned measures</v>
          </cell>
        </row>
        <row r="95">
          <cell r="B95">
            <v>92</v>
          </cell>
          <cell r="C95" t="str">
            <v>sonstige Reparaturen</v>
          </cell>
          <cell r="D95" t="str">
            <v>pozostałe naprawy</v>
          </cell>
          <cell r="E95" t="str">
            <v>egyéb javítások</v>
          </cell>
          <cell r="G95" t="str">
            <v>Diğer onarımlar</v>
          </cell>
          <cell r="J95" t="str">
            <v>Other repairs</v>
          </cell>
        </row>
        <row r="96">
          <cell r="B96">
            <v>93</v>
          </cell>
          <cell r="C96" t="str">
            <v>Druckerhöhungsanlage</v>
          </cell>
          <cell r="D96" t="str">
            <v>aparatura wzrostu ciśnienia wody</v>
          </cell>
          <cell r="E96" t="str">
            <v>nyomásfokozó aggregátok</v>
          </cell>
          <cell r="G96" t="str">
            <v>Hidrofor sistemleri</v>
          </cell>
          <cell r="J96" t="str">
            <v>Booster systems</v>
          </cell>
        </row>
        <row r="97">
          <cell r="B97">
            <v>94</v>
          </cell>
          <cell r="C97" t="str">
            <v>Summe der geplanten Maßnahmen</v>
          </cell>
          <cell r="D97" t="str">
            <v>suma planowanych działań</v>
          </cell>
          <cell r="E97" t="str">
            <v>a tervezett munkák összege</v>
          </cell>
          <cell r="G97" t="str">
            <v>Toplam planlanmış önlemler</v>
          </cell>
          <cell r="J97" t="str">
            <v>Total of planned measures</v>
          </cell>
        </row>
        <row r="98">
          <cell r="B98">
            <v>95</v>
          </cell>
          <cell r="C98" t="str">
            <v>Zwischensumme</v>
          </cell>
          <cell r="D98" t="str">
            <v>suma  częściowa</v>
          </cell>
          <cell r="E98" t="str">
            <v>részösszeg</v>
          </cell>
          <cell r="G98" t="str">
            <v>Ara toplam</v>
          </cell>
          <cell r="J98" t="str">
            <v>Subtotal</v>
          </cell>
        </row>
        <row r="99">
          <cell r="B99">
            <v>96</v>
          </cell>
          <cell r="C99" t="str">
            <v>Wartung</v>
          </cell>
          <cell r="D99" t="str">
            <v>konserwacja</v>
          </cell>
          <cell r="E99" t="str">
            <v>karbantartás</v>
          </cell>
          <cell r="G99" t="str">
            <v>Bakım</v>
          </cell>
          <cell r="J99" t="str">
            <v>Maintenance</v>
          </cell>
        </row>
        <row r="100">
          <cell r="B100">
            <v>97</v>
          </cell>
          <cell r="C100" t="str">
            <v>sonstige Reparaturen</v>
          </cell>
          <cell r="D100" t="str">
            <v>pozostałe naprawy</v>
          </cell>
          <cell r="E100" t="str">
            <v>egyéb javítások</v>
          </cell>
          <cell r="G100" t="str">
            <v>Diğer onarımlar</v>
          </cell>
          <cell r="J100" t="str">
            <v>Other repairs</v>
          </cell>
        </row>
        <row r="101">
          <cell r="B101">
            <v>98</v>
          </cell>
          <cell r="C101" t="str">
            <v>Gebühr Abwasser, Siel</v>
          </cell>
          <cell r="D101" t="str">
            <v>koszty ścieków</v>
          </cell>
          <cell r="E101" t="str">
            <v>szennyvízdíjak</v>
          </cell>
          <cell r="G101" t="str">
            <v>Atık su ve kanalizasyon bedelleri</v>
          </cell>
          <cell r="J101" t="str">
            <v>Waste water and sewer charges</v>
          </cell>
        </row>
        <row r="102">
          <cell r="B102">
            <v>99</v>
          </cell>
          <cell r="C102" t="str">
            <v>Oberflächenentwässerung</v>
          </cell>
          <cell r="D102" t="str">
            <v>kanalizacja deszczowa</v>
          </cell>
          <cell r="E102" t="str">
            <v>Csapadékvízelvezetés</v>
          </cell>
          <cell r="G102" t="str">
            <v>Yüzey drenajı</v>
          </cell>
          <cell r="J102" t="str">
            <v>Surface drainage</v>
          </cell>
        </row>
        <row r="103">
          <cell r="B103">
            <v>100</v>
          </cell>
          <cell r="C103" t="str">
            <v xml:space="preserve">Entwässerungsleitungen </v>
          </cell>
          <cell r="D103" t="str">
            <v>instalacje kanalizacyjne</v>
          </cell>
          <cell r="E103" t="str">
            <v>Vízelvezeto vezetékek</v>
          </cell>
          <cell r="G103" t="str">
            <v>Drenaj boruları</v>
          </cell>
          <cell r="J103" t="str">
            <v>Drainage pipes</v>
          </cell>
        </row>
        <row r="104">
          <cell r="B104">
            <v>101</v>
          </cell>
          <cell r="C104" t="str">
            <v>Summe der geplanten Maßnahmen</v>
          </cell>
          <cell r="D104" t="str">
            <v>suma planowanych działań</v>
          </cell>
          <cell r="E104" t="str">
            <v>a tervezett munkák összege</v>
          </cell>
          <cell r="G104" t="str">
            <v>Toplam planlanmış önlemler</v>
          </cell>
          <cell r="J104" t="str">
            <v>Total of planned measures</v>
          </cell>
        </row>
        <row r="105">
          <cell r="B105">
            <v>102</v>
          </cell>
          <cell r="C105" t="str">
            <v>Zwischensumme</v>
          </cell>
          <cell r="D105" t="str">
            <v>suma  częściowa</v>
          </cell>
          <cell r="E105" t="str">
            <v>részösszeg</v>
          </cell>
          <cell r="G105" t="str">
            <v>Ara toplam</v>
          </cell>
          <cell r="J105" t="str">
            <v>Subtotal</v>
          </cell>
        </row>
        <row r="106">
          <cell r="B106">
            <v>103</v>
          </cell>
          <cell r="C106" t="str">
            <v>Wartung</v>
          </cell>
          <cell r="D106" t="str">
            <v>konserwacja</v>
          </cell>
          <cell r="E106" t="str">
            <v>karbantartás</v>
          </cell>
          <cell r="G106" t="str">
            <v>Bakım</v>
          </cell>
          <cell r="J106" t="str">
            <v>Maintenance</v>
          </cell>
        </row>
        <row r="107">
          <cell r="B107">
            <v>104</v>
          </cell>
          <cell r="C107" t="str">
            <v>sonstige Reparaturen</v>
          </cell>
          <cell r="D107" t="str">
            <v>pozostałe naprawy</v>
          </cell>
          <cell r="E107" t="str">
            <v>egyéb javítások</v>
          </cell>
          <cell r="G107" t="str">
            <v>Diğer onarımlar</v>
          </cell>
          <cell r="J107" t="str">
            <v>Other repairs</v>
          </cell>
        </row>
        <row r="108">
          <cell r="B108">
            <v>105</v>
          </cell>
          <cell r="C108" t="str">
            <v>Fett- und Benzinabscheider</v>
          </cell>
          <cell r="D108" t="str">
            <v>separator tłuszczu i benzyny</v>
          </cell>
          <cell r="E108" t="str">
            <v>Olaj- és benzinfogó</v>
          </cell>
          <cell r="G108" t="str">
            <v>Yağ ve yakıt tutucuları/toplayıcıları/ayrıştırıcıları</v>
          </cell>
          <cell r="J108" t="str">
            <v>Fat and petrol collectors/traps/separators</v>
          </cell>
        </row>
        <row r="109">
          <cell r="B109">
            <v>106</v>
          </cell>
          <cell r="C109" t="str">
            <v>Wartung</v>
          </cell>
          <cell r="D109" t="str">
            <v>konserwacja</v>
          </cell>
          <cell r="E109" t="str">
            <v>karbantartás</v>
          </cell>
          <cell r="G109" t="str">
            <v>Bakım</v>
          </cell>
          <cell r="J109" t="str">
            <v>Maintenance</v>
          </cell>
        </row>
        <row r="110">
          <cell r="B110">
            <v>107</v>
          </cell>
          <cell r="C110" t="str">
            <v>sonstige Reparaturen</v>
          </cell>
          <cell r="D110" t="str">
            <v>pozostałe naprawy</v>
          </cell>
          <cell r="E110" t="str">
            <v>egyéb javítások</v>
          </cell>
          <cell r="G110" t="str">
            <v>Diğer onarımlar</v>
          </cell>
          <cell r="J110" t="str">
            <v>Other repairs</v>
          </cell>
        </row>
        <row r="111">
          <cell r="B111">
            <v>108</v>
          </cell>
          <cell r="C111" t="str">
            <v>Müll - u. Papierentsorgung</v>
          </cell>
          <cell r="D111" t="str">
            <v>usuwanie odpadów i śmieci</v>
          </cell>
          <cell r="E111" t="str">
            <v xml:space="preserve">Hulladék és papírártalmatlanítás </v>
          </cell>
          <cell r="G111" t="str">
            <v>Atık ve kağıt öğütümü</v>
          </cell>
          <cell r="J111" t="str">
            <v>Waste and paper disposal</v>
          </cell>
        </row>
        <row r="112">
          <cell r="B112">
            <v>109</v>
          </cell>
          <cell r="C112" t="str">
            <v>Müllabfuhrgebühren</v>
          </cell>
          <cell r="D112" t="str">
            <v>koszty wywózu odpadów i śmieci</v>
          </cell>
          <cell r="E112" t="str">
            <v>Szemétszállítási költség</v>
          </cell>
          <cell r="G112" t="str">
            <v>Atık toplama bedelleri</v>
          </cell>
          <cell r="J112" t="str">
            <v>Waste collection charges</v>
          </cell>
        </row>
        <row r="113">
          <cell r="B113">
            <v>110</v>
          </cell>
          <cell r="C113" t="str">
            <v>Deponiekosten</v>
          </cell>
          <cell r="D113" t="str">
            <v>koszty wysypiska śmieci</v>
          </cell>
          <cell r="E113" t="str">
            <v>szeméttárolási díj</v>
          </cell>
          <cell r="G113" t="str">
            <v>Atık depolama maliyeti</v>
          </cell>
          <cell r="J113" t="str">
            <v>Costs for waste dump</v>
          </cell>
        </row>
        <row r="114">
          <cell r="B114">
            <v>111</v>
          </cell>
          <cell r="C114" t="str">
            <v>Abfuhrgebühren</v>
          </cell>
          <cell r="D114" t="str">
            <v xml:space="preserve">koszty wywózu </v>
          </cell>
          <cell r="E114" t="str">
            <v>szemételszállítási díj</v>
          </cell>
          <cell r="G114" t="str">
            <v>Toplama bedelleri</v>
          </cell>
          <cell r="J114" t="str">
            <v>Collection charges</v>
          </cell>
        </row>
        <row r="115">
          <cell r="B115">
            <v>112</v>
          </cell>
          <cell r="C115" t="str">
            <v>sonstige Müllkosten</v>
          </cell>
          <cell r="D115" t="str">
            <v>inne koszty odpadów i śmieci</v>
          </cell>
          <cell r="E115" t="str">
            <v>egyéb szemétszállítási költség</v>
          </cell>
          <cell r="G115" t="str">
            <v>Atıklara ilişkin diğer maliyetler</v>
          </cell>
          <cell r="J115" t="str">
            <v>Other waste costs</v>
          </cell>
        </row>
        <row r="116">
          <cell r="B116">
            <v>113</v>
          </cell>
          <cell r="C116" t="str">
            <v>Müllpressen</v>
          </cell>
          <cell r="D116" t="str">
            <v>prasy odpadów i śmieci</v>
          </cell>
          <cell r="E116" t="str">
            <v>Tömörítés/tömörítokonténer</v>
          </cell>
          <cell r="G116" t="str">
            <v>Sıkıştırma konteynerleri</v>
          </cell>
          <cell r="J116" t="str">
            <v>Compaction containers</v>
          </cell>
        </row>
        <row r="117">
          <cell r="B117">
            <v>114</v>
          </cell>
          <cell r="C117" t="str">
            <v>Summe der geplanten Maßnahmen</v>
          </cell>
          <cell r="D117" t="str">
            <v>suma planowanych działań</v>
          </cell>
          <cell r="E117" t="str">
            <v>a tervezett munkák összege</v>
          </cell>
          <cell r="G117" t="str">
            <v>Toplam planlanmış önlemler</v>
          </cell>
          <cell r="J117" t="str">
            <v>Total of planned measures</v>
          </cell>
        </row>
        <row r="118">
          <cell r="B118">
            <v>115</v>
          </cell>
          <cell r="C118" t="str">
            <v>Zwischensumme</v>
          </cell>
          <cell r="D118" t="str">
            <v>suma  częściowa</v>
          </cell>
          <cell r="E118" t="str">
            <v>részösszeg</v>
          </cell>
          <cell r="G118" t="str">
            <v>Ara toplam</v>
          </cell>
          <cell r="J118" t="str">
            <v>Subtotal</v>
          </cell>
        </row>
        <row r="119">
          <cell r="B119">
            <v>116</v>
          </cell>
          <cell r="C119" t="str">
            <v>Wartung / sonstige Reparaturen</v>
          </cell>
          <cell r="D119" t="str">
            <v>konserwacja / pozostałe naprawy</v>
          </cell>
          <cell r="E119" t="str">
            <v>Karbantartás/egyéb javítások</v>
          </cell>
          <cell r="G119" t="str">
            <v>Bakım / Diğer onarımlar</v>
          </cell>
          <cell r="J119" t="str">
            <v>Maintenance/other repairs</v>
          </cell>
        </row>
        <row r="120">
          <cell r="B120">
            <v>117</v>
          </cell>
          <cell r="C120" t="str">
            <v>Miete / Leasing</v>
          </cell>
          <cell r="D120" t="str">
            <v>czynsz/leasing</v>
          </cell>
          <cell r="E120" t="str">
            <v>leasing/kölcsönzés</v>
          </cell>
          <cell r="G120" t="str">
            <v>Kira / Kiralama</v>
          </cell>
          <cell r="J120" t="str">
            <v>Rent/Leasing</v>
          </cell>
        </row>
        <row r="121">
          <cell r="B121">
            <v>118</v>
          </cell>
          <cell r="C121" t="str">
            <v>Stromkosten Müllpresse</v>
          </cell>
          <cell r="D121" t="str">
            <v>koszty prądu prasy do odpadów i śmieci</v>
          </cell>
          <cell r="E121" t="str">
            <v>Hulladékprés áramfogyasztás</v>
          </cell>
          <cell r="G121" t="str">
            <v>Sıkıştırma konteynerleri elektrik maliyeti</v>
          </cell>
          <cell r="J121" t="str">
            <v>Electricity costs for compaction containers</v>
          </cell>
        </row>
        <row r="122">
          <cell r="B122">
            <v>119</v>
          </cell>
          <cell r="C122" t="str">
            <v>Personalkosten Müllentsorgung</v>
          </cell>
          <cell r="D122" t="str">
            <v>koszty personelu</v>
          </cell>
          <cell r="E122" t="str">
            <v>Személyi költségek</v>
          </cell>
          <cell r="G122" t="str">
            <v xml:space="preserve">Atık giderme personeli maliyetleri </v>
          </cell>
          <cell r="J122" t="str">
            <v>Personnel costs  waste disposal</v>
          </cell>
        </row>
        <row r="123">
          <cell r="B123">
            <v>120</v>
          </cell>
          <cell r="C123" t="str">
            <v>Papierabfuhrgebühren</v>
          </cell>
          <cell r="D123" t="str">
            <v>koszty wywozu papieru</v>
          </cell>
          <cell r="E123" t="str">
            <v>Papír elszállítási költség</v>
          </cell>
          <cell r="G123" t="str">
            <v>Atık kağıt toplama bedelleri</v>
          </cell>
          <cell r="J123" t="str">
            <v>Waste-paper collection charges</v>
          </cell>
        </row>
        <row r="124">
          <cell r="B124">
            <v>121</v>
          </cell>
          <cell r="C124" t="str">
            <v>Abfuhrkosten</v>
          </cell>
          <cell r="D124" t="str">
            <v>koszty wywozu</v>
          </cell>
          <cell r="E124" t="str">
            <v>szemételszállítási díj</v>
          </cell>
          <cell r="G124" t="str">
            <v>Toplama bedelleri</v>
          </cell>
          <cell r="J124" t="str">
            <v>Collection charges</v>
          </cell>
        </row>
        <row r="125">
          <cell r="B125">
            <v>122</v>
          </cell>
          <cell r="C125" t="str">
            <v>Verwertungskosten</v>
          </cell>
          <cell r="D125" t="str">
            <v>koszty wykorzystania</v>
          </cell>
          <cell r="E125" t="str">
            <v>értékesítési költség (papír elszállítás)</v>
          </cell>
          <cell r="G125" t="str">
            <v>İşleme maliyeti</v>
          </cell>
          <cell r="J125" t="str">
            <v>Processing costs</v>
          </cell>
        </row>
        <row r="126">
          <cell r="B126">
            <v>123</v>
          </cell>
          <cell r="C126" t="str">
            <v>Papierpressen</v>
          </cell>
          <cell r="D126" t="str">
            <v>prasy do papieru</v>
          </cell>
          <cell r="E126" t="str">
            <v>Papírhulladéktömöríto prés</v>
          </cell>
          <cell r="G126" t="str">
            <v>Kağıt sıkıştırma konteynerleri</v>
          </cell>
          <cell r="J126" t="str">
            <v>Paper compaction containers</v>
          </cell>
        </row>
        <row r="127">
          <cell r="B127">
            <v>124</v>
          </cell>
          <cell r="C127" t="str">
            <v>Summe der geplanten Maßnahmen</v>
          </cell>
          <cell r="D127" t="str">
            <v>suma planowanych działań</v>
          </cell>
          <cell r="E127" t="str">
            <v>a tervezett munkák összege</v>
          </cell>
          <cell r="G127" t="str">
            <v>Ara toplam</v>
          </cell>
          <cell r="J127" t="str">
            <v>Subtotal</v>
          </cell>
        </row>
        <row r="128">
          <cell r="B128">
            <v>125</v>
          </cell>
          <cell r="C128" t="str">
            <v>Zwischensumme</v>
          </cell>
          <cell r="D128" t="str">
            <v>suma częściowa</v>
          </cell>
          <cell r="E128" t="str">
            <v>részösszeg</v>
          </cell>
          <cell r="G128" t="str">
            <v>Toplam planlanmış önlemler</v>
          </cell>
          <cell r="J128" t="str">
            <v>Total of planned measures</v>
          </cell>
        </row>
        <row r="129">
          <cell r="B129">
            <v>126</v>
          </cell>
          <cell r="C129" t="str">
            <v>Wartung / sonstige Reparaturen</v>
          </cell>
          <cell r="D129" t="str">
            <v>konserwacja / inne reparacje (naprawy)</v>
          </cell>
          <cell r="E129" t="str">
            <v>Karbantartás/egyéb javítások</v>
          </cell>
          <cell r="G129" t="str">
            <v>Bakım / Diğer onarımlar</v>
          </cell>
          <cell r="J129" t="str">
            <v>Maintenance/other repairs</v>
          </cell>
        </row>
        <row r="130">
          <cell r="B130">
            <v>127</v>
          </cell>
          <cell r="C130" t="str">
            <v>Miete / Leasing</v>
          </cell>
          <cell r="D130" t="str">
            <v>czynsz/leasing</v>
          </cell>
          <cell r="E130" t="str">
            <v>bérleti díj/ leasing/kölcsönzés</v>
          </cell>
          <cell r="G130" t="str">
            <v>Kira / Kiralama</v>
          </cell>
          <cell r="J130" t="str">
            <v>Rent/Leasing</v>
          </cell>
        </row>
        <row r="131">
          <cell r="B131">
            <v>128</v>
          </cell>
          <cell r="C131" t="str">
            <v>Stromkosten Papierpresse</v>
          </cell>
          <cell r="D131" t="str">
            <v>koszty prądu prasy do papieru</v>
          </cell>
          <cell r="E131" t="str">
            <v>Papírhulladéktömöríto prés áramfogy.</v>
          </cell>
          <cell r="G131" t="str">
            <v>Kağıt sıkıştırma konteynerleri elektrik maliyeti</v>
          </cell>
          <cell r="J131" t="str">
            <v>Electricity costs for paper compaction containers</v>
          </cell>
        </row>
        <row r="132">
          <cell r="B132">
            <v>129</v>
          </cell>
          <cell r="C132" t="str">
            <v>Summe Müll-u. Papierentsorgung gesamt</v>
          </cell>
          <cell r="D132" t="str">
            <v>suma ogólna usuwania odpadów i śmieci</v>
          </cell>
          <cell r="E132" t="str">
            <v>Szemét- és papírhulladék elszállítás</v>
          </cell>
          <cell r="G132" t="str">
            <v>Bütün atık ve kağıt öğütüm toplamı</v>
          </cell>
          <cell r="J132" t="str">
            <v>Total of waste and paper disposal overall</v>
          </cell>
        </row>
        <row r="133">
          <cell r="B133">
            <v>130</v>
          </cell>
          <cell r="C133" t="str">
            <v>Stromversorgungsanlagen</v>
          </cell>
          <cell r="D133" t="str">
            <v>aparatury doprowadzające energii</v>
          </cell>
          <cell r="E133" t="str">
            <v>Áramellátó berendezések</v>
          </cell>
          <cell r="G133" t="str">
            <v>Güç kaynağı tesisatı</v>
          </cell>
          <cell r="J133" t="str">
            <v>Power supply installations</v>
          </cell>
        </row>
        <row r="134">
          <cell r="B134">
            <v>131</v>
          </cell>
          <cell r="C134" t="str">
            <v>Summe der geplanten Maßnahmen</v>
          </cell>
          <cell r="D134" t="str">
            <v>suma planowanych działań</v>
          </cell>
          <cell r="E134" t="str">
            <v>a tervezett munkák összege</v>
          </cell>
          <cell r="G134" t="str">
            <v>Toplam planlanmış önlemler</v>
          </cell>
          <cell r="J134" t="str">
            <v>Total of planned measures</v>
          </cell>
        </row>
        <row r="135">
          <cell r="B135">
            <v>132</v>
          </cell>
          <cell r="C135" t="str">
            <v>Zwischensumme</v>
          </cell>
          <cell r="D135" t="str">
            <v>suma częściowa</v>
          </cell>
          <cell r="E135" t="str">
            <v>részösszeg</v>
          </cell>
          <cell r="G135" t="str">
            <v>Ara toplam</v>
          </cell>
          <cell r="J135" t="str">
            <v>Subtotal</v>
          </cell>
        </row>
        <row r="136">
          <cell r="B136">
            <v>133</v>
          </cell>
          <cell r="C136" t="str">
            <v>Wartung</v>
          </cell>
          <cell r="D136" t="str">
            <v>konserwacja</v>
          </cell>
          <cell r="E136" t="str">
            <v>karbantartás</v>
          </cell>
          <cell r="G136" t="str">
            <v>Bakım</v>
          </cell>
          <cell r="J136" t="str">
            <v>Maintenance</v>
          </cell>
        </row>
        <row r="137">
          <cell r="B137">
            <v>134</v>
          </cell>
          <cell r="C137" t="str">
            <v>sonstige Reparaturen</v>
          </cell>
          <cell r="D137" t="str">
            <v>pozostałe naprawy</v>
          </cell>
          <cell r="E137" t="str">
            <v>egyéb javítások</v>
          </cell>
          <cell r="G137" t="str">
            <v>Diğer onarımlar</v>
          </cell>
          <cell r="J137" t="str">
            <v>Other repairs</v>
          </cell>
        </row>
        <row r="138">
          <cell r="B138">
            <v>135</v>
          </cell>
          <cell r="C138" t="str">
            <v>Stromverteilungsanlagen</v>
          </cell>
          <cell r="D138" t="str">
            <v>urządzenia rozdziału prądu</v>
          </cell>
          <cell r="E138" t="str">
            <v>Áramelosztó berendezések</v>
          </cell>
          <cell r="G138" t="str">
            <v>Elektrik dağıtım tesisatı</v>
          </cell>
          <cell r="J138" t="str">
            <v>Electricity distribution installations</v>
          </cell>
        </row>
        <row r="139">
          <cell r="B139">
            <v>136</v>
          </cell>
          <cell r="C139" t="str">
            <v>Summe der geplanten Maßnahmen</v>
          </cell>
          <cell r="D139" t="str">
            <v>suma planowanych działań</v>
          </cell>
          <cell r="E139" t="str">
            <v>a tervezett munkák összege</v>
          </cell>
          <cell r="G139" t="str">
            <v>Toplam planlanmış önlemler</v>
          </cell>
          <cell r="J139" t="str">
            <v>Total of planned measures</v>
          </cell>
        </row>
        <row r="140">
          <cell r="B140">
            <v>137</v>
          </cell>
          <cell r="C140" t="str">
            <v>Zwischensumme</v>
          </cell>
          <cell r="D140" t="str">
            <v>suma częściowa</v>
          </cell>
          <cell r="E140" t="str">
            <v>részösszeg</v>
          </cell>
          <cell r="G140" t="str">
            <v>Ara toplam</v>
          </cell>
          <cell r="J140" t="str">
            <v>Subtotal</v>
          </cell>
        </row>
        <row r="141">
          <cell r="B141">
            <v>138</v>
          </cell>
          <cell r="C141" t="str">
            <v>Wartung</v>
          </cell>
          <cell r="D141" t="str">
            <v>konserwacja</v>
          </cell>
          <cell r="E141" t="str">
            <v>karbantartás</v>
          </cell>
          <cell r="G141" t="str">
            <v>Bakım</v>
          </cell>
          <cell r="J141" t="str">
            <v>Maintenance</v>
          </cell>
        </row>
        <row r="142">
          <cell r="B142">
            <v>139</v>
          </cell>
          <cell r="C142" t="str">
            <v>sonstige Reparaturen</v>
          </cell>
          <cell r="D142" t="str">
            <v>pozostałe naprawy</v>
          </cell>
          <cell r="E142" t="str">
            <v>egyéb javítások</v>
          </cell>
          <cell r="G142" t="str">
            <v>Diğer onarımlar</v>
          </cell>
          <cell r="J142" t="str">
            <v>Other repairs</v>
          </cell>
        </row>
        <row r="143">
          <cell r="B143">
            <v>140</v>
          </cell>
          <cell r="C143" t="str">
            <v>Elektroanlagen außen</v>
          </cell>
          <cell r="D143" t="str">
            <v>zewnętrzne urządzenia elektryczne</v>
          </cell>
          <cell r="E143" t="str">
            <v>Külső elektromos berendezések</v>
          </cell>
          <cell r="G143" t="str">
            <v>Dış mekan elektrik tesisatı</v>
          </cell>
          <cell r="J143" t="str">
            <v>Outdoor electrical installations</v>
          </cell>
        </row>
        <row r="144">
          <cell r="B144">
            <v>141</v>
          </cell>
          <cell r="C144" t="str">
            <v>Summe der geplanten Maßnahmen</v>
          </cell>
          <cell r="D144" t="str">
            <v>suma planowanych działań</v>
          </cell>
          <cell r="E144" t="str">
            <v>a tervezett munkák összege</v>
          </cell>
          <cell r="G144" t="str">
            <v>Toplam planlanmış önlemler</v>
          </cell>
          <cell r="J144" t="str">
            <v>Total of planned measures</v>
          </cell>
        </row>
        <row r="145">
          <cell r="B145">
            <v>142</v>
          </cell>
          <cell r="C145" t="str">
            <v>Zwischensumme</v>
          </cell>
          <cell r="D145" t="str">
            <v>suma częściowa</v>
          </cell>
          <cell r="E145" t="str">
            <v>részösszeg</v>
          </cell>
          <cell r="G145" t="str">
            <v>Ara toplam</v>
          </cell>
          <cell r="J145" t="str">
            <v>Subtotal</v>
          </cell>
        </row>
        <row r="146">
          <cell r="B146">
            <v>143</v>
          </cell>
          <cell r="C146" t="str">
            <v>sonstige Reparaturen</v>
          </cell>
          <cell r="D146" t="str">
            <v>pozostałe naprawy</v>
          </cell>
          <cell r="E146" t="str">
            <v>egyéb javítások</v>
          </cell>
          <cell r="G146" t="str">
            <v>Diğer onarımlar</v>
          </cell>
          <cell r="J146" t="str">
            <v>Other repairs</v>
          </cell>
        </row>
        <row r="147">
          <cell r="B147">
            <v>144</v>
          </cell>
          <cell r="C147" t="str">
            <v>sonstige Leuchtmittel</v>
          </cell>
          <cell r="D147" t="str">
            <v>inne źródła światła</v>
          </cell>
          <cell r="E147" t="str">
            <v>egyéb világítótestek</v>
          </cell>
          <cell r="G147" t="str">
            <v>Diğer aydınlatma elemanları / lambalar</v>
          </cell>
          <cell r="J147" t="str">
            <v>Other illuminants/lamps</v>
          </cell>
        </row>
        <row r="148">
          <cell r="B148">
            <v>145</v>
          </cell>
          <cell r="C148" t="str">
            <v>sonstige E-Ersatzteile</v>
          </cell>
          <cell r="D148" t="str">
            <v>inne elektryczne części zamienne</v>
          </cell>
          <cell r="E148" t="str">
            <v>egyéb elektromos alkatrészek</v>
          </cell>
          <cell r="G148" t="str">
            <v>Diğer elektrik yedek parçaları</v>
          </cell>
          <cell r="J148" t="str">
            <v>Other electrical spare parts</v>
          </cell>
        </row>
        <row r="149">
          <cell r="B149">
            <v>146</v>
          </cell>
          <cell r="C149" t="str">
            <v>Elektroanlagen innen</v>
          </cell>
          <cell r="D149" t="str">
            <v>wewnętrzne urządzenia elektryczne</v>
          </cell>
          <cell r="E149" t="str">
            <v>belső elektromos berendezések</v>
          </cell>
          <cell r="G149" t="str">
            <v>İç mekan elektrik tesisatı</v>
          </cell>
          <cell r="J149" t="str">
            <v>Indoor electrical installations</v>
          </cell>
        </row>
        <row r="150">
          <cell r="B150">
            <v>147</v>
          </cell>
          <cell r="C150" t="str">
            <v>Summe der geplanten Maßnahmen</v>
          </cell>
          <cell r="D150" t="str">
            <v>suma planowanych działań</v>
          </cell>
          <cell r="E150" t="str">
            <v>a tervezett munkák összege</v>
          </cell>
          <cell r="G150" t="str">
            <v>Toplam planlanmış önlemler</v>
          </cell>
          <cell r="J150" t="str">
            <v>Total of planned measures</v>
          </cell>
        </row>
        <row r="151">
          <cell r="B151">
            <v>148</v>
          </cell>
          <cell r="C151" t="str">
            <v>Zwischensumme</v>
          </cell>
          <cell r="D151" t="str">
            <v>suma częściowa</v>
          </cell>
          <cell r="E151" t="str">
            <v>részösszeg</v>
          </cell>
          <cell r="G151" t="str">
            <v>Ara toplam</v>
          </cell>
          <cell r="J151" t="str">
            <v>Subtotal</v>
          </cell>
        </row>
        <row r="152">
          <cell r="B152">
            <v>149</v>
          </cell>
          <cell r="C152" t="str">
            <v>Leuchtmittel, ohne HQI-Leuchten</v>
          </cell>
          <cell r="D152" t="str">
            <v>źródła światła bez HQI</v>
          </cell>
          <cell r="E152" t="str">
            <v>világító eszköz HQI-lámpák nélkül</v>
          </cell>
          <cell r="G152" t="str">
            <v>Diğer aydınlatma elemanları (HQI lambaları hariç)</v>
          </cell>
          <cell r="J152" t="str">
            <v>Luminants, without HQI -lamps</v>
          </cell>
        </row>
        <row r="153">
          <cell r="B153">
            <v>150</v>
          </cell>
          <cell r="C153" t="str">
            <v>sonstige  Elektro-Ersatzteile</v>
          </cell>
          <cell r="D153" t="str">
            <v>inne elektryczne części zamienne</v>
          </cell>
          <cell r="E153" t="str">
            <v>egyéb elektromos alkatrész</v>
          </cell>
          <cell r="G153" t="str">
            <v>Diğer elektrik yedek parçaları</v>
          </cell>
          <cell r="J153" t="str">
            <v>Other electrical spare parts</v>
          </cell>
        </row>
        <row r="154">
          <cell r="B154">
            <v>151</v>
          </cell>
          <cell r="C154" t="str">
            <v>Gebühren für Prüfung Elektro</v>
          </cell>
          <cell r="D154" t="str">
            <v>opłaty za systematyczne kontrole urządzeń elektrycznych</v>
          </cell>
          <cell r="E154" t="str">
            <v>Elektromos vizsgálati díjak</v>
          </cell>
          <cell r="G154" t="str">
            <v>Elektrik tesisatı denetleme bedelleri</v>
          </cell>
          <cell r="J154" t="str">
            <v>Charges for inspection of electrical installations</v>
          </cell>
        </row>
        <row r="155">
          <cell r="B155">
            <v>152</v>
          </cell>
          <cell r="C155" t="str">
            <v>Sromversorg. MS, NSHV,Trafo</v>
          </cell>
          <cell r="D155" t="str">
            <v>urządzenia do zasilania energii/transformator</v>
          </cell>
          <cell r="E155" t="str">
            <v>alacsony feszültségű főelosztó</v>
          </cell>
          <cell r="G155" t="str">
            <v>Ana elektrik besleme, düşük voltaj merkez dağıtımı, transformatörler</v>
          </cell>
          <cell r="J155" t="str">
            <v>Mains supply, low voltage central distribution, transformer</v>
          </cell>
        </row>
        <row r="156">
          <cell r="B156">
            <v>153</v>
          </cell>
          <cell r="C156" t="str">
            <v>Netzersatzanlagen</v>
          </cell>
          <cell r="D156" t="str">
            <v>zasilanie rezerwowe</v>
          </cell>
          <cell r="E156" t="str">
            <v>tartalék áramforrás</v>
          </cell>
          <cell r="G156" t="str">
            <v>Şebeke yedek tesisatı</v>
          </cell>
          <cell r="J156" t="str">
            <v>Stand-by installations</v>
          </cell>
        </row>
        <row r="157">
          <cell r="B157">
            <v>154</v>
          </cell>
          <cell r="C157" t="str">
            <v>Sicherheitsbeleuchtung</v>
          </cell>
          <cell r="D157" t="str">
            <v>oświetlenie bezpieczeństwa</v>
          </cell>
          <cell r="E157" t="str">
            <v>vészvilágítás</v>
          </cell>
          <cell r="G157" t="str">
            <v>Güvenlik ışıkları</v>
          </cell>
          <cell r="J157" t="str">
            <v>Safety lights</v>
          </cell>
        </row>
        <row r="158">
          <cell r="B158">
            <v>155</v>
          </cell>
          <cell r="C158" t="str">
            <v>Blitzschutz</v>
          </cell>
          <cell r="D158" t="str">
            <v>chrona ogromowa ( odgromnik)</v>
          </cell>
          <cell r="E158" t="str">
            <v>villámvédelem</v>
          </cell>
          <cell r="G158" t="str">
            <v>Paratoner</v>
          </cell>
          <cell r="J158" t="str">
            <v>Lightening-arrester</v>
          </cell>
        </row>
        <row r="159">
          <cell r="B159">
            <v>156</v>
          </cell>
          <cell r="C159" t="str">
            <v>Feuermeldung</v>
          </cell>
          <cell r="D159" t="str">
            <v>ostrzegacz pożarowy</v>
          </cell>
          <cell r="E159" t="str">
            <v>tűzjelzés</v>
          </cell>
          <cell r="G159" t="str">
            <v>Yangın alarmı</v>
          </cell>
          <cell r="J159" t="str">
            <v>Fire alarm</v>
          </cell>
        </row>
        <row r="160">
          <cell r="B160">
            <v>157</v>
          </cell>
          <cell r="C160" t="str">
            <v>Einbruchsüberwachung</v>
          </cell>
          <cell r="D160" t="str">
            <v>dozór włamania</v>
          </cell>
          <cell r="E160" t="str">
            <v>betörésvédelem</v>
          </cell>
          <cell r="G160" t="str">
            <v>Hırsız alarm ve güvenlik sistemi</v>
          </cell>
          <cell r="J160" t="str">
            <v>Burglary detector</v>
          </cell>
        </row>
        <row r="161">
          <cell r="B161">
            <v>158</v>
          </cell>
          <cell r="C161" t="str">
            <v>Fernsehüberwachung</v>
          </cell>
          <cell r="D161" t="str">
            <v>dozór telewizji</v>
          </cell>
          <cell r="E161" t="str">
            <v>monitoros figyelés</v>
          </cell>
          <cell r="G161" t="str">
            <v>CCTV</v>
          </cell>
          <cell r="J161" t="str">
            <v>Television monitoring</v>
          </cell>
        </row>
        <row r="162">
          <cell r="B162">
            <v>159</v>
          </cell>
          <cell r="C162" t="str">
            <v>Steuer-,Störmeldeanlage</v>
          </cell>
          <cell r="D162" t="str">
            <v>urządzenia sterujące i informujące ozakłóceniach</v>
          </cell>
          <cell r="E162" t="str">
            <v>vezérlő- és zavarjelző berendezés</v>
          </cell>
          <cell r="G162" t="str">
            <v>Kumanda ve arıza tespit sistemi</v>
          </cell>
          <cell r="J162" t="str">
            <v>Control and malfunction detection system</v>
          </cell>
        </row>
        <row r="163">
          <cell r="B163">
            <v>160</v>
          </cell>
          <cell r="C163" t="str">
            <v>Netzersatzanlagen</v>
          </cell>
          <cell r="D163" t="str">
            <v>awaryjny zespół prądotwórczy</v>
          </cell>
          <cell r="E163" t="str">
            <v>Szünetmentes áramellátó berendezések</v>
          </cell>
          <cell r="G163" t="str">
            <v>Şebeke yedek tesisatı</v>
          </cell>
          <cell r="J163" t="str">
            <v>Stand-by installations</v>
          </cell>
        </row>
        <row r="164">
          <cell r="B164">
            <v>161</v>
          </cell>
          <cell r="C164" t="str">
            <v>Summe der geplanten Maßnahmen</v>
          </cell>
          <cell r="D164" t="str">
            <v>suma planowanych działań</v>
          </cell>
          <cell r="E164" t="str">
            <v>a tervezett munkák összege</v>
          </cell>
          <cell r="G164" t="str">
            <v>Toplam planlanmış önlemler</v>
          </cell>
          <cell r="J164" t="str">
            <v>Total of planned measures</v>
          </cell>
        </row>
        <row r="165">
          <cell r="B165">
            <v>162</v>
          </cell>
          <cell r="C165" t="str">
            <v>Zwischensumme</v>
          </cell>
          <cell r="D165" t="str">
            <v>suma częściowa</v>
          </cell>
          <cell r="E165" t="str">
            <v>részösszeg</v>
          </cell>
          <cell r="G165" t="str">
            <v>Ara toplam</v>
          </cell>
          <cell r="J165" t="str">
            <v>Subtotal</v>
          </cell>
        </row>
        <row r="166">
          <cell r="B166">
            <v>163</v>
          </cell>
          <cell r="C166" t="str">
            <v>Wartung</v>
          </cell>
          <cell r="D166" t="str">
            <v>konserwacja</v>
          </cell>
          <cell r="E166" t="str">
            <v>karbantartás</v>
          </cell>
          <cell r="G166" t="str">
            <v>Bakım</v>
          </cell>
          <cell r="J166" t="str">
            <v>Maintenance</v>
          </cell>
        </row>
        <row r="167">
          <cell r="B167">
            <v>164</v>
          </cell>
          <cell r="C167" t="str">
            <v>sonstige Reparaturen</v>
          </cell>
          <cell r="D167" t="str">
            <v>pozostałe naprawy</v>
          </cell>
          <cell r="E167" t="str">
            <v>egyéb javítások</v>
          </cell>
          <cell r="G167" t="str">
            <v>Diğer onarımlar</v>
          </cell>
          <cell r="J167" t="str">
            <v>Other repairs</v>
          </cell>
        </row>
        <row r="168">
          <cell r="B168">
            <v>165</v>
          </cell>
          <cell r="C168" t="str">
            <v>Sicherheitsbeleuchtung</v>
          </cell>
          <cell r="D168" t="str">
            <v>oświetlenie awaryjne</v>
          </cell>
          <cell r="E168" t="str">
            <v>vészvilágítás</v>
          </cell>
          <cell r="G168" t="str">
            <v>Güvenlik ışıkları</v>
          </cell>
          <cell r="J168" t="str">
            <v>Safety lights</v>
          </cell>
        </row>
        <row r="169">
          <cell r="B169">
            <v>166</v>
          </cell>
          <cell r="C169" t="str">
            <v>Summe der geplanten Maßnahmen</v>
          </cell>
          <cell r="D169" t="str">
            <v>suma planowanych działań</v>
          </cell>
          <cell r="E169" t="str">
            <v>a tervezett munkák összege</v>
          </cell>
          <cell r="G169" t="str">
            <v>Toplam planlanmış önlemler</v>
          </cell>
          <cell r="J169" t="str">
            <v>Total of planned measures</v>
          </cell>
        </row>
        <row r="170">
          <cell r="B170">
            <v>167</v>
          </cell>
          <cell r="C170" t="str">
            <v>Zwischensumme</v>
          </cell>
          <cell r="D170" t="str">
            <v>suma częściowa</v>
          </cell>
          <cell r="E170" t="str">
            <v>részösszeg</v>
          </cell>
          <cell r="G170" t="str">
            <v>Ara toplam</v>
          </cell>
          <cell r="J170" t="str">
            <v>Subtotal</v>
          </cell>
        </row>
        <row r="171">
          <cell r="B171">
            <v>168</v>
          </cell>
          <cell r="C171" t="str">
            <v>Wartung</v>
          </cell>
          <cell r="D171" t="str">
            <v>konserwacja</v>
          </cell>
          <cell r="E171" t="str">
            <v>karbantartás</v>
          </cell>
          <cell r="G171" t="str">
            <v>Bakım</v>
          </cell>
          <cell r="J171" t="str">
            <v>Maintenance</v>
          </cell>
        </row>
        <row r="172">
          <cell r="B172">
            <v>169</v>
          </cell>
          <cell r="C172" t="str">
            <v>sonstige Reparaturen</v>
          </cell>
          <cell r="D172" t="str">
            <v>pozostałe naprawy</v>
          </cell>
          <cell r="E172" t="str">
            <v>egyéb javítások</v>
          </cell>
          <cell r="G172" t="str">
            <v>Diğer onarımlar</v>
          </cell>
          <cell r="J172" t="str">
            <v>Other repairs</v>
          </cell>
        </row>
        <row r="173">
          <cell r="B173">
            <v>170</v>
          </cell>
          <cell r="C173" t="str">
            <v>Batteriewasser</v>
          </cell>
          <cell r="D173" t="str">
            <v>woda bateryjna</v>
          </cell>
          <cell r="E173" t="str">
            <v>ioncserélt víz/akkumulátor víz</v>
          </cell>
          <cell r="G173" t="str">
            <v>Batarya sıvısı</v>
          </cell>
          <cell r="J173" t="str">
            <v>Battery fluid</v>
          </cell>
        </row>
        <row r="174">
          <cell r="B174">
            <v>171</v>
          </cell>
          <cell r="C174" t="str">
            <v>Blitzschutz, Potentialausgleich</v>
          </cell>
          <cell r="D174" t="str">
            <v>odgromniki</v>
          </cell>
          <cell r="E174" t="str">
            <v>Áramvédelem</v>
          </cell>
          <cell r="G174" t="str">
            <v>Paratoner, topraklama bağlantısı</v>
          </cell>
          <cell r="J174" t="str">
            <v>Lightening-arrester, equipotential bonding</v>
          </cell>
        </row>
        <row r="175">
          <cell r="B175">
            <v>172</v>
          </cell>
          <cell r="C175" t="str">
            <v>Summe der geplanten Maßnahmen</v>
          </cell>
          <cell r="D175" t="str">
            <v>suma planowanych działań</v>
          </cell>
          <cell r="E175" t="str">
            <v>a tervezett munkák összege</v>
          </cell>
          <cell r="G175" t="str">
            <v>Toplam planlanmış önlemler</v>
          </cell>
          <cell r="J175" t="str">
            <v>Total of planned measures</v>
          </cell>
        </row>
        <row r="176">
          <cell r="B176">
            <v>173</v>
          </cell>
          <cell r="C176" t="str">
            <v>Zwischensumme</v>
          </cell>
          <cell r="D176" t="str">
            <v>suma częściowa</v>
          </cell>
          <cell r="E176" t="str">
            <v>részösszeg</v>
          </cell>
          <cell r="G176" t="str">
            <v>Ara toplam</v>
          </cell>
          <cell r="J176" t="str">
            <v>Subtotal</v>
          </cell>
        </row>
        <row r="177">
          <cell r="B177">
            <v>174</v>
          </cell>
          <cell r="C177" t="str">
            <v>Wartung</v>
          </cell>
          <cell r="D177" t="str">
            <v>konserwacja</v>
          </cell>
          <cell r="E177" t="str">
            <v>karbantartás</v>
          </cell>
          <cell r="G177" t="str">
            <v>Bakım</v>
          </cell>
          <cell r="J177" t="str">
            <v>Maintenance</v>
          </cell>
        </row>
        <row r="178">
          <cell r="B178">
            <v>175</v>
          </cell>
          <cell r="C178" t="str">
            <v>sonstige Reparaturen</v>
          </cell>
          <cell r="D178" t="str">
            <v>pozostałe naprawy</v>
          </cell>
          <cell r="E178" t="str">
            <v>egyéb javítások</v>
          </cell>
          <cell r="G178" t="str">
            <v>Diğer onarımlar</v>
          </cell>
          <cell r="J178" t="str">
            <v>Other repairs</v>
          </cell>
        </row>
        <row r="179">
          <cell r="B179">
            <v>176</v>
          </cell>
          <cell r="C179" t="str">
            <v>Feuermeldung</v>
          </cell>
          <cell r="D179" t="str">
            <v>ostrzegacz pożarowy</v>
          </cell>
          <cell r="E179" t="str">
            <v>Tuzjelzo rendszer</v>
          </cell>
          <cell r="G179" t="str">
            <v>Yangın alarm</v>
          </cell>
          <cell r="J179" t="str">
            <v>Fire alarm</v>
          </cell>
        </row>
        <row r="180">
          <cell r="B180">
            <v>177</v>
          </cell>
          <cell r="C180" t="str">
            <v>Summe der geplanten Maßnahmen</v>
          </cell>
          <cell r="D180" t="str">
            <v>suma planowanych działań</v>
          </cell>
          <cell r="E180" t="str">
            <v>a tervezett munkák összege</v>
          </cell>
          <cell r="G180" t="str">
            <v>Toplam planlanmış önlemler</v>
          </cell>
          <cell r="J180" t="str">
            <v>Total of planned measures</v>
          </cell>
        </row>
        <row r="181">
          <cell r="B181">
            <v>178</v>
          </cell>
          <cell r="C181" t="str">
            <v>Zwischensumme</v>
          </cell>
          <cell r="D181" t="str">
            <v>suma częściowa</v>
          </cell>
          <cell r="E181" t="str">
            <v>részösszeg</v>
          </cell>
          <cell r="G181" t="str">
            <v>Ara toplam</v>
          </cell>
          <cell r="J181" t="str">
            <v>Subtotal</v>
          </cell>
        </row>
        <row r="182">
          <cell r="B182">
            <v>179</v>
          </cell>
          <cell r="C182" t="str">
            <v>Wartung</v>
          </cell>
          <cell r="D182" t="str">
            <v>konserwacja</v>
          </cell>
          <cell r="E182" t="str">
            <v>karbantartás</v>
          </cell>
          <cell r="G182" t="str">
            <v>Bakım</v>
          </cell>
          <cell r="J182" t="str">
            <v>Maintenance</v>
          </cell>
        </row>
        <row r="183">
          <cell r="B183">
            <v>180</v>
          </cell>
          <cell r="C183" t="str">
            <v>sonstige Reparaturen</v>
          </cell>
          <cell r="D183" t="str">
            <v>pozostałe naprawy</v>
          </cell>
          <cell r="E183" t="str">
            <v>egyéb javítások</v>
          </cell>
          <cell r="G183" t="str">
            <v>Diğer onarımlar</v>
          </cell>
          <cell r="J183" t="str">
            <v>Other repairs</v>
          </cell>
        </row>
        <row r="184">
          <cell r="B184">
            <v>181</v>
          </cell>
          <cell r="C184" t="str">
            <v>Gebühr Hauptmelder / Meldeleitung</v>
          </cell>
          <cell r="D184" t="str">
            <v>opłaty przewodu w obwodzie sygnalizacyjnym</v>
          </cell>
          <cell r="E184" t="str">
            <v>tűzjelző/jelző vezeték díja</v>
          </cell>
          <cell r="G184" t="str">
            <v>Ana alarm ve kayıt etme sistemi bedelleri</v>
          </cell>
          <cell r="J184" t="str">
            <v>Charges for main alarm/record circuit</v>
          </cell>
        </row>
        <row r="185">
          <cell r="B185">
            <v>182</v>
          </cell>
          <cell r="C185" t="str">
            <v>Einbruchmeldeanlage</v>
          </cell>
          <cell r="D185" t="str">
            <v>sygnalisator włamania</v>
          </cell>
          <cell r="E185" t="str">
            <v>Behatolásjelzo rendszer</v>
          </cell>
          <cell r="G185" t="str">
            <v>Hırsız alarmı</v>
          </cell>
          <cell r="J185" t="str">
            <v>Burglary alarm</v>
          </cell>
        </row>
        <row r="186">
          <cell r="B186">
            <v>183</v>
          </cell>
          <cell r="C186" t="str">
            <v>Summe der geplanten Maßnahmen</v>
          </cell>
          <cell r="D186" t="str">
            <v>suma planowanych działań</v>
          </cell>
          <cell r="E186" t="str">
            <v>a tervezett munkák összege</v>
          </cell>
          <cell r="G186" t="str">
            <v>Toplam planlanmış önlemler</v>
          </cell>
          <cell r="J186" t="str">
            <v>Total of planned measures</v>
          </cell>
        </row>
        <row r="187">
          <cell r="B187">
            <v>184</v>
          </cell>
          <cell r="C187" t="str">
            <v>Zwischensumme</v>
          </cell>
          <cell r="D187" t="str">
            <v>suma częściowa</v>
          </cell>
          <cell r="E187" t="str">
            <v>részösszeg</v>
          </cell>
          <cell r="G187" t="str">
            <v>Ara toplam</v>
          </cell>
          <cell r="J187" t="str">
            <v>Subtotal</v>
          </cell>
        </row>
        <row r="188">
          <cell r="B188">
            <v>185</v>
          </cell>
          <cell r="C188" t="str">
            <v>Wartung</v>
          </cell>
          <cell r="D188" t="str">
            <v>konserwacja</v>
          </cell>
          <cell r="E188" t="str">
            <v>karbantartás</v>
          </cell>
          <cell r="G188" t="str">
            <v>Bakım</v>
          </cell>
          <cell r="J188" t="str">
            <v>Maintenance</v>
          </cell>
        </row>
        <row r="189">
          <cell r="B189">
            <v>186</v>
          </cell>
          <cell r="C189" t="str">
            <v>sonstige Reparaturen</v>
          </cell>
          <cell r="D189" t="str">
            <v>pozostałe naprawy</v>
          </cell>
          <cell r="E189" t="str">
            <v>egyéb javítások</v>
          </cell>
          <cell r="G189" t="str">
            <v>Diğer onarımlar</v>
          </cell>
          <cell r="J189" t="str">
            <v>Other repairs</v>
          </cell>
        </row>
        <row r="190">
          <cell r="B190">
            <v>187</v>
          </cell>
          <cell r="C190" t="str">
            <v>Leasing</v>
          </cell>
          <cell r="D190" t="str">
            <v>leasing</v>
          </cell>
          <cell r="E190" t="str">
            <v xml:space="preserve"> leasing/kölcsönzés</v>
          </cell>
          <cell r="G190" t="str">
            <v>Kiralama</v>
          </cell>
          <cell r="J190" t="str">
            <v>Leasing</v>
          </cell>
        </row>
        <row r="191">
          <cell r="B191">
            <v>188</v>
          </cell>
          <cell r="C191" t="str">
            <v>Fernsehüberwachung</v>
          </cell>
          <cell r="D191" t="str">
            <v>kamery obserwacyjne</v>
          </cell>
          <cell r="E191" t="str">
            <v>Kamerás megfigyelo rendszer</v>
          </cell>
          <cell r="G191" t="str">
            <v>CCTV</v>
          </cell>
          <cell r="J191" t="str">
            <v>Television monitoring</v>
          </cell>
        </row>
        <row r="192">
          <cell r="B192">
            <v>189</v>
          </cell>
          <cell r="C192" t="str">
            <v>Summe der geplanten Maßnahmen</v>
          </cell>
          <cell r="D192" t="str">
            <v>suma planowanych działań</v>
          </cell>
          <cell r="E192" t="str">
            <v>a tervezett munkák összege</v>
          </cell>
          <cell r="G192" t="str">
            <v>Toplam planlanmış önlemler</v>
          </cell>
          <cell r="J192" t="str">
            <v>Total of planned measures</v>
          </cell>
        </row>
        <row r="193">
          <cell r="B193">
            <v>190</v>
          </cell>
          <cell r="C193" t="str">
            <v>Zwischensumme</v>
          </cell>
          <cell r="D193" t="str">
            <v>suma częściowa</v>
          </cell>
          <cell r="E193" t="str">
            <v>részösszeg</v>
          </cell>
          <cell r="G193" t="str">
            <v>Ara toplam</v>
          </cell>
          <cell r="J193" t="str">
            <v>Subtotal</v>
          </cell>
        </row>
        <row r="194">
          <cell r="B194">
            <v>191</v>
          </cell>
          <cell r="C194" t="str">
            <v>Wartung</v>
          </cell>
          <cell r="D194" t="str">
            <v>konserwacja</v>
          </cell>
          <cell r="E194" t="str">
            <v>karbantartás</v>
          </cell>
          <cell r="G194" t="str">
            <v>Bakım</v>
          </cell>
          <cell r="J194" t="str">
            <v>Maintenance</v>
          </cell>
        </row>
        <row r="195">
          <cell r="B195">
            <v>192</v>
          </cell>
          <cell r="C195" t="str">
            <v>sonstige Reparaturen</v>
          </cell>
          <cell r="D195" t="str">
            <v>pozostałe naprawy</v>
          </cell>
          <cell r="E195" t="str">
            <v>egyéb javítások</v>
          </cell>
          <cell r="G195" t="str">
            <v>Diğer bakımlar</v>
          </cell>
          <cell r="J195" t="str">
            <v>Other repairs</v>
          </cell>
        </row>
        <row r="196">
          <cell r="B196">
            <v>193</v>
          </cell>
          <cell r="C196" t="str">
            <v>Miete / Leasing</v>
          </cell>
          <cell r="D196" t="str">
            <v>czynsz/leasing</v>
          </cell>
          <cell r="E196" t="str">
            <v>bérleti díj/ leasing/kölcsönzés</v>
          </cell>
          <cell r="G196" t="str">
            <v>Kira / Kiralama</v>
          </cell>
          <cell r="J196" t="str">
            <v>Rent/Leasing</v>
          </cell>
        </row>
        <row r="197">
          <cell r="B197">
            <v>194</v>
          </cell>
          <cell r="C197" t="str">
            <v>Steuer-und Störmeldung</v>
          </cell>
          <cell r="D197" t="str">
            <v>sygnalizator o zakłóceń i urządzeń sterujących</v>
          </cell>
          <cell r="E197" t="str">
            <v>Vezérlés és hibajelzés</v>
          </cell>
          <cell r="G197" t="str">
            <v>Kumanda ve arıza tespit sistemi</v>
          </cell>
          <cell r="J197" t="str">
            <v>Control and malfunction detection system</v>
          </cell>
        </row>
        <row r="198">
          <cell r="B198">
            <v>195</v>
          </cell>
          <cell r="C198" t="str">
            <v>Summe der geplanten Maßnahmen</v>
          </cell>
          <cell r="D198" t="str">
            <v>suma planowanych działań</v>
          </cell>
          <cell r="E198" t="str">
            <v>a tervezett munkák összege</v>
          </cell>
          <cell r="G198" t="str">
            <v>Toplam planlanmış önlemler</v>
          </cell>
          <cell r="J198" t="str">
            <v>Total of planned measures</v>
          </cell>
        </row>
        <row r="199">
          <cell r="B199">
            <v>196</v>
          </cell>
          <cell r="C199" t="str">
            <v>Zwischensumme</v>
          </cell>
          <cell r="D199" t="str">
            <v>suma częściowa</v>
          </cell>
          <cell r="E199" t="str">
            <v>részösszeg</v>
          </cell>
          <cell r="G199" t="str">
            <v>Ara toplam</v>
          </cell>
          <cell r="J199" t="str">
            <v>Subtotal</v>
          </cell>
        </row>
        <row r="200">
          <cell r="B200">
            <v>197</v>
          </cell>
          <cell r="C200" t="str">
            <v>Wartung</v>
          </cell>
          <cell r="D200" t="str">
            <v>konserwacja</v>
          </cell>
          <cell r="E200" t="str">
            <v>karbantartás</v>
          </cell>
          <cell r="G200" t="str">
            <v>Bakım</v>
          </cell>
          <cell r="J200" t="str">
            <v>Maintenance</v>
          </cell>
        </row>
        <row r="201">
          <cell r="B201">
            <v>198</v>
          </cell>
          <cell r="C201" t="str">
            <v>sonstige Reparaturen</v>
          </cell>
          <cell r="D201" t="str">
            <v>pozostałe naprawy</v>
          </cell>
          <cell r="E201" t="str">
            <v>egyéb javítások</v>
          </cell>
          <cell r="G201" t="str">
            <v>Diğer onarımlar</v>
          </cell>
          <cell r="J201" t="str">
            <v>Other repairs</v>
          </cell>
        </row>
        <row r="202">
          <cell r="B202">
            <v>199</v>
          </cell>
          <cell r="C202" t="str">
            <v>Gebäude-Leit-Technik</v>
          </cell>
          <cell r="D202" t="str">
            <v>system sterowania urządzeń technicznych budynku</v>
          </cell>
          <cell r="E202" t="str">
            <v>épületfelügyelet</v>
          </cell>
          <cell r="G202" t="str">
            <v>Elektik tesisatları denetleme sistemi</v>
          </cell>
          <cell r="J202" t="str">
            <v>Monitoring system for electrical installations</v>
          </cell>
        </row>
        <row r="203">
          <cell r="B203">
            <v>200</v>
          </cell>
          <cell r="C203" t="str">
            <v>Summe der geplanten Maßnahmen</v>
          </cell>
          <cell r="D203" t="str">
            <v>suma planowanych działań</v>
          </cell>
          <cell r="E203" t="str">
            <v>a tervezett munkák összege</v>
          </cell>
          <cell r="G203" t="str">
            <v>Toplam planlanmış önlemler</v>
          </cell>
          <cell r="J203" t="str">
            <v>Total of planned measures</v>
          </cell>
        </row>
        <row r="204">
          <cell r="B204">
            <v>201</v>
          </cell>
          <cell r="C204" t="str">
            <v>Zwischensumme</v>
          </cell>
          <cell r="D204" t="str">
            <v>suma częściowa</v>
          </cell>
          <cell r="E204" t="str">
            <v>részösszeg</v>
          </cell>
          <cell r="G204" t="str">
            <v>Ara toplam</v>
          </cell>
          <cell r="J204" t="str">
            <v>Subtotal</v>
          </cell>
        </row>
        <row r="205">
          <cell r="B205">
            <v>202</v>
          </cell>
          <cell r="C205" t="str">
            <v>Wartung</v>
          </cell>
          <cell r="D205" t="str">
            <v>konserwacja</v>
          </cell>
          <cell r="E205" t="str">
            <v>karbantartás</v>
          </cell>
          <cell r="G205" t="str">
            <v>Bakım</v>
          </cell>
          <cell r="J205" t="str">
            <v>Maintenance</v>
          </cell>
        </row>
        <row r="206">
          <cell r="B206">
            <v>203</v>
          </cell>
          <cell r="C206" t="str">
            <v>sonstige Reparaturen</v>
          </cell>
          <cell r="D206" t="str">
            <v>pozostałe naprawy</v>
          </cell>
          <cell r="E206" t="str">
            <v>egyéb javítások</v>
          </cell>
          <cell r="G206" t="str">
            <v>Diğer onarımlar</v>
          </cell>
          <cell r="J206" t="str">
            <v>Other repairs</v>
          </cell>
        </row>
        <row r="207">
          <cell r="B207">
            <v>204</v>
          </cell>
          <cell r="C207" t="str">
            <v>Miete / Leasing</v>
          </cell>
          <cell r="D207" t="str">
            <v>czynsz/leasing</v>
          </cell>
          <cell r="E207" t="str">
            <v>bérleti díj/ leasing/kölcsönzés</v>
          </cell>
          <cell r="G207" t="str">
            <v>Kira / Kiralama</v>
          </cell>
          <cell r="J207" t="str">
            <v>Rent/Leasing</v>
          </cell>
        </row>
        <row r="208">
          <cell r="B208">
            <v>205</v>
          </cell>
          <cell r="C208" t="str">
            <v>Sonstige Sicherheitsanlagen</v>
          </cell>
          <cell r="D208" t="str">
            <v>inne urządzenia bezpieczeństwa</v>
          </cell>
          <cell r="E208" t="str">
            <v>egyéb biztonsági berendezések</v>
          </cell>
          <cell r="G208" t="str">
            <v>Diğer güvenlik tertibatı</v>
          </cell>
          <cell r="J208" t="str">
            <v>Other safety installations</v>
          </cell>
        </row>
        <row r="209">
          <cell r="B209">
            <v>206</v>
          </cell>
          <cell r="C209" t="str">
            <v>Sprinklerung</v>
          </cell>
          <cell r="D209" t="str">
            <v>urządzenia tryskaczowe</v>
          </cell>
          <cell r="E209" t="str">
            <v>Sprinklerberendezés</v>
          </cell>
          <cell r="G209" t="str">
            <v>Sprinkler sistemi</v>
          </cell>
          <cell r="J209" t="str">
            <v>Sprinkler system</v>
          </cell>
        </row>
        <row r="210">
          <cell r="B210">
            <v>207</v>
          </cell>
          <cell r="C210" t="str">
            <v>Summe der geplanten Maßnahmen</v>
          </cell>
          <cell r="D210" t="str">
            <v>suma planowanych działań</v>
          </cell>
          <cell r="E210" t="str">
            <v>a tervezett munkák összege</v>
          </cell>
          <cell r="G210" t="str">
            <v>Toplam planlanmış önlemler</v>
          </cell>
          <cell r="J210" t="str">
            <v>Total of planned measures</v>
          </cell>
        </row>
        <row r="211">
          <cell r="B211">
            <v>208</v>
          </cell>
          <cell r="C211" t="str">
            <v>Zwischensumme</v>
          </cell>
          <cell r="D211" t="str">
            <v>suma częściowa</v>
          </cell>
          <cell r="E211" t="str">
            <v>részösszeg</v>
          </cell>
          <cell r="G211" t="str">
            <v>Ara toplam</v>
          </cell>
          <cell r="J211" t="str">
            <v>Subtotal</v>
          </cell>
        </row>
        <row r="212">
          <cell r="B212">
            <v>209</v>
          </cell>
          <cell r="C212" t="str">
            <v>Wartung</v>
          </cell>
          <cell r="D212" t="str">
            <v>konserwacja</v>
          </cell>
          <cell r="E212" t="str">
            <v>karbantartás</v>
          </cell>
          <cell r="G212" t="str">
            <v>Bakım</v>
          </cell>
          <cell r="J212" t="str">
            <v>Maintenance</v>
          </cell>
        </row>
        <row r="213">
          <cell r="B213">
            <v>210</v>
          </cell>
          <cell r="C213" t="str">
            <v>Prüfung (VDS)</v>
          </cell>
          <cell r="D213" t="str">
            <v>badanie ( sprawdzanie)</v>
          </cell>
          <cell r="E213" t="str">
            <v>felülvizsgálat (sprinkler berendezés)</v>
          </cell>
          <cell r="G213" t="str">
            <v>Denetleme</v>
          </cell>
          <cell r="J213" t="str">
            <v>Inspections</v>
          </cell>
        </row>
        <row r="214">
          <cell r="B214">
            <v>211</v>
          </cell>
          <cell r="C214" t="str">
            <v>sonstige Reparaturen</v>
          </cell>
          <cell r="D214" t="str">
            <v>pozostałe naprawy</v>
          </cell>
          <cell r="E214" t="str">
            <v>egyéb javítások</v>
          </cell>
          <cell r="G214" t="str">
            <v>Diğer onarımlar</v>
          </cell>
          <cell r="J214" t="str">
            <v>Other repairs</v>
          </cell>
        </row>
        <row r="215">
          <cell r="B215">
            <v>212</v>
          </cell>
          <cell r="C215" t="str">
            <v>Prüfung Sprinklertank</v>
          </cell>
          <cell r="D215" t="str">
            <v>badanie ( sprawdzanie)  zbiornika tryskacznego</v>
          </cell>
          <cell r="E215" t="str">
            <v>felülvizsgálat (sprinklertartály)</v>
          </cell>
          <cell r="G215" t="str">
            <v>Sprinkler tankı denetimi</v>
          </cell>
          <cell r="J215" t="str">
            <v>Inspection of sprinkler tank</v>
          </cell>
        </row>
        <row r="216">
          <cell r="B216">
            <v>213</v>
          </cell>
          <cell r="C216" t="str">
            <v xml:space="preserve">Hydranten </v>
          </cell>
          <cell r="D216" t="str">
            <v>hydranty</v>
          </cell>
          <cell r="E216" t="str">
            <v>Tuzcsapok</v>
          </cell>
          <cell r="G216" t="str">
            <v>Hidrantlar</v>
          </cell>
          <cell r="J216" t="str">
            <v>Hydrants</v>
          </cell>
        </row>
        <row r="217">
          <cell r="B217">
            <v>214</v>
          </cell>
          <cell r="C217" t="str">
            <v>Summe der geplanten Maßnahmen</v>
          </cell>
          <cell r="D217" t="str">
            <v>suma planowanych działań</v>
          </cell>
          <cell r="E217" t="str">
            <v>a tervezett munkák összege</v>
          </cell>
          <cell r="G217" t="str">
            <v>Toplam planlanmış önlemler</v>
          </cell>
          <cell r="J217" t="str">
            <v>Total of planned measures</v>
          </cell>
        </row>
        <row r="218">
          <cell r="B218">
            <v>215</v>
          </cell>
          <cell r="C218" t="str">
            <v>Zwischensumme</v>
          </cell>
          <cell r="D218" t="str">
            <v>suma częściowa</v>
          </cell>
          <cell r="E218" t="str">
            <v>részösszeg</v>
          </cell>
          <cell r="G218" t="str">
            <v>Ara toplam</v>
          </cell>
          <cell r="J218" t="str">
            <v>Subtotal</v>
          </cell>
        </row>
        <row r="219">
          <cell r="B219">
            <v>216</v>
          </cell>
          <cell r="C219" t="str">
            <v>Wartung</v>
          </cell>
          <cell r="D219" t="str">
            <v>konserwacja</v>
          </cell>
          <cell r="E219" t="str">
            <v>karbantartás</v>
          </cell>
          <cell r="G219" t="str">
            <v>Bakım</v>
          </cell>
          <cell r="J219" t="str">
            <v>Maintenance</v>
          </cell>
        </row>
        <row r="220">
          <cell r="B220">
            <v>217</v>
          </cell>
          <cell r="C220" t="str">
            <v>Prüfung</v>
          </cell>
          <cell r="D220" t="str">
            <v>badanie ( sprawdzanie)</v>
          </cell>
          <cell r="E220" t="str">
            <v>ellenőrzés/felülvizsgálat</v>
          </cell>
          <cell r="G220" t="str">
            <v>Denetlemeler</v>
          </cell>
          <cell r="J220" t="str">
            <v>Inspections</v>
          </cell>
        </row>
        <row r="221">
          <cell r="B221">
            <v>218</v>
          </cell>
          <cell r="C221" t="str">
            <v>sonstige Reparaturen</v>
          </cell>
          <cell r="D221" t="str">
            <v>pozostałe naprawy</v>
          </cell>
          <cell r="E221" t="str">
            <v>egyéb javítások</v>
          </cell>
          <cell r="G221" t="str">
            <v>Diğer bakımlar</v>
          </cell>
          <cell r="J221" t="str">
            <v>Other repairs</v>
          </cell>
        </row>
        <row r="222">
          <cell r="B222">
            <v>219</v>
          </cell>
          <cell r="C222" t="str">
            <v>Feuerlöscher</v>
          </cell>
          <cell r="D222" t="str">
            <v>gaśnice</v>
          </cell>
          <cell r="E222" t="str">
            <v>Tuzoltókészülékek</v>
          </cell>
          <cell r="G222" t="str">
            <v>Yangın söndürücüler</v>
          </cell>
          <cell r="J222" t="str">
            <v>Fire extinguishers</v>
          </cell>
        </row>
        <row r="223">
          <cell r="B223">
            <v>220</v>
          </cell>
          <cell r="C223" t="str">
            <v>Summe der geplanten Maßnahmen</v>
          </cell>
          <cell r="D223" t="str">
            <v>suma planowanych działań</v>
          </cell>
          <cell r="E223" t="str">
            <v>a tervezett munkák összege</v>
          </cell>
          <cell r="G223" t="str">
            <v>Toplam planlanmış önlemler</v>
          </cell>
          <cell r="J223" t="str">
            <v>Total of planned measures</v>
          </cell>
        </row>
        <row r="224">
          <cell r="B224">
            <v>221</v>
          </cell>
          <cell r="C224" t="str">
            <v>Zwischensumme</v>
          </cell>
          <cell r="D224" t="str">
            <v>suma częściowa</v>
          </cell>
          <cell r="E224" t="str">
            <v>részösszeg</v>
          </cell>
          <cell r="G224" t="str">
            <v>Ara toplam</v>
          </cell>
          <cell r="J224" t="str">
            <v>Subtotal</v>
          </cell>
        </row>
        <row r="225">
          <cell r="B225">
            <v>222</v>
          </cell>
          <cell r="C225" t="str">
            <v>Wartung</v>
          </cell>
          <cell r="D225" t="str">
            <v>konserwacja</v>
          </cell>
          <cell r="E225" t="str">
            <v>karbantartás</v>
          </cell>
          <cell r="G225" t="str">
            <v>Bakım</v>
          </cell>
          <cell r="J225" t="str">
            <v>Maintenance</v>
          </cell>
        </row>
        <row r="226">
          <cell r="B226">
            <v>223</v>
          </cell>
          <cell r="C226" t="str">
            <v>Prüfung</v>
          </cell>
          <cell r="D226" t="str">
            <v>badanie ( sprawdzanie)</v>
          </cell>
          <cell r="E226" t="str">
            <v>ellenőrzés/felülvizsgálat</v>
          </cell>
          <cell r="G226" t="str">
            <v>Denetlemeler</v>
          </cell>
          <cell r="J226" t="str">
            <v>Inspections</v>
          </cell>
        </row>
        <row r="227">
          <cell r="B227">
            <v>224</v>
          </cell>
          <cell r="C227" t="str">
            <v>sonstige Reparaturen</v>
          </cell>
          <cell r="D227" t="str">
            <v>pozostałe naprawy</v>
          </cell>
          <cell r="E227" t="str">
            <v>egyéb javítások</v>
          </cell>
          <cell r="G227" t="str">
            <v>Diğer bakımlar</v>
          </cell>
          <cell r="J227" t="str">
            <v>Other repairs</v>
          </cell>
        </row>
        <row r="228">
          <cell r="B228">
            <v>225</v>
          </cell>
          <cell r="C228" t="str">
            <v>Brandschutztoranlagen</v>
          </cell>
          <cell r="D228" t="str">
            <v>bramy przeciwpożarowe</v>
          </cell>
          <cell r="E228" t="str">
            <v>Tuzgátló kapuszerkezetek</v>
          </cell>
          <cell r="G228" t="str">
            <v>Yangın kapıları</v>
          </cell>
          <cell r="J228" t="str">
            <v>Fire-doors</v>
          </cell>
        </row>
        <row r="229">
          <cell r="B229">
            <v>226</v>
          </cell>
          <cell r="C229" t="str">
            <v>Summe der geplanten Maßnahmen</v>
          </cell>
          <cell r="D229" t="str">
            <v>suma planowanych działań</v>
          </cell>
          <cell r="E229" t="str">
            <v>a tervezett munkák összege</v>
          </cell>
          <cell r="G229" t="str">
            <v>Toplam planlanmış önlemler</v>
          </cell>
          <cell r="J229" t="str">
            <v>Total of planned measures</v>
          </cell>
        </row>
        <row r="230">
          <cell r="B230">
            <v>227</v>
          </cell>
          <cell r="C230" t="str">
            <v>Zwischensumme</v>
          </cell>
          <cell r="D230" t="str">
            <v>suma częściowa</v>
          </cell>
          <cell r="E230" t="str">
            <v>részösszeg</v>
          </cell>
          <cell r="G230" t="str">
            <v>Ara toplam</v>
          </cell>
          <cell r="J230" t="str">
            <v>Subtotal</v>
          </cell>
        </row>
        <row r="231">
          <cell r="B231">
            <v>228</v>
          </cell>
          <cell r="C231" t="str">
            <v>Wartung</v>
          </cell>
          <cell r="D231" t="str">
            <v>konserwacja</v>
          </cell>
          <cell r="E231" t="str">
            <v>karbantartás</v>
          </cell>
          <cell r="G231" t="str">
            <v>Bakım</v>
          </cell>
          <cell r="J231" t="str">
            <v>Maintenance</v>
          </cell>
        </row>
        <row r="232">
          <cell r="B232">
            <v>229</v>
          </cell>
          <cell r="C232" t="str">
            <v>Prüfung</v>
          </cell>
          <cell r="D232" t="str">
            <v>badanie ( sprawdzanie)</v>
          </cell>
          <cell r="E232" t="str">
            <v>ellenőrzés/felülvizsgálat</v>
          </cell>
          <cell r="G232" t="str">
            <v>Denetlemeler</v>
          </cell>
          <cell r="J232" t="str">
            <v>Inspections</v>
          </cell>
        </row>
        <row r="233">
          <cell r="B233">
            <v>230</v>
          </cell>
          <cell r="C233" t="str">
            <v>sonstige Reparaturen</v>
          </cell>
          <cell r="D233" t="str">
            <v>pozostałe naprawy</v>
          </cell>
          <cell r="E233" t="str">
            <v>egyéb javítások</v>
          </cell>
          <cell r="G233" t="str">
            <v>Diğer onarımlar</v>
          </cell>
          <cell r="J233" t="str">
            <v>Other repairs</v>
          </cell>
        </row>
        <row r="234">
          <cell r="B234">
            <v>231</v>
          </cell>
          <cell r="C234" t="str">
            <v xml:space="preserve">interne Kommunikationsanlagen </v>
          </cell>
          <cell r="D234" t="str">
            <v>wewnętrzne urządrenia komunikacyjne ( komórka)</v>
          </cell>
          <cell r="E234" t="str">
            <v>Belso kommunikációs rendszer</v>
          </cell>
          <cell r="G234" t="str">
            <v>Dahili haberleşme sistemi</v>
          </cell>
          <cell r="J234" t="str">
            <v xml:space="preserve"> Internal communication systems</v>
          </cell>
        </row>
        <row r="235">
          <cell r="B235">
            <v>232</v>
          </cell>
          <cell r="C235" t="str">
            <v>Summe der geplanten Maßnahmen</v>
          </cell>
          <cell r="D235" t="str">
            <v>suma planowanych działań</v>
          </cell>
          <cell r="E235" t="str">
            <v>a tervezett munkák összege</v>
          </cell>
          <cell r="G235" t="str">
            <v>Toplam planlanmış önlemler</v>
          </cell>
          <cell r="J235" t="str">
            <v>Total of planned measures</v>
          </cell>
        </row>
        <row r="236">
          <cell r="B236">
            <v>233</v>
          </cell>
          <cell r="C236" t="str">
            <v>Zwischensumme</v>
          </cell>
          <cell r="D236" t="str">
            <v>suma częściowa</v>
          </cell>
          <cell r="E236" t="str">
            <v>részösszeg</v>
          </cell>
          <cell r="G236" t="str">
            <v>Ara toplam</v>
          </cell>
          <cell r="J236" t="str">
            <v>Subtotal</v>
          </cell>
        </row>
        <row r="237">
          <cell r="B237">
            <v>234</v>
          </cell>
          <cell r="C237" t="str">
            <v>Wartung</v>
          </cell>
          <cell r="D237" t="str">
            <v>konserwacja</v>
          </cell>
          <cell r="E237" t="str">
            <v>karbantartás</v>
          </cell>
          <cell r="G237" t="str">
            <v>Bakım</v>
          </cell>
          <cell r="J237" t="str">
            <v>Maintenance</v>
          </cell>
        </row>
        <row r="238">
          <cell r="B238">
            <v>235</v>
          </cell>
          <cell r="C238" t="str">
            <v>sonstige Reparaturen</v>
          </cell>
          <cell r="D238" t="str">
            <v>inne reparacje (naprawy)</v>
          </cell>
          <cell r="E238" t="str">
            <v>egyéb javítások</v>
          </cell>
          <cell r="G238" t="str">
            <v>Diğer onarımlar</v>
          </cell>
          <cell r="J238" t="str">
            <v>Other repairs</v>
          </cell>
        </row>
        <row r="239">
          <cell r="B239">
            <v>236</v>
          </cell>
          <cell r="C239" t="str">
            <v>Gebühren</v>
          </cell>
          <cell r="D239" t="str">
            <v xml:space="preserve">opłaty </v>
          </cell>
          <cell r="E239" t="str">
            <v>díjak</v>
          </cell>
          <cell r="G239" t="str">
            <v>Harçlar / vergiler</v>
          </cell>
          <cell r="J239" t="str">
            <v>Charges</v>
          </cell>
        </row>
        <row r="240">
          <cell r="B240">
            <v>237</v>
          </cell>
          <cell r="C240" t="str">
            <v>Beschallungsanlagen</v>
          </cell>
          <cell r="D240" t="str">
            <v>urządzenia nagłaśniające</v>
          </cell>
          <cell r="E240" t="str">
            <v>Kihngosítás, hangszórók</v>
          </cell>
          <cell r="G240" t="str">
            <v>AVM anons sistemi</v>
          </cell>
          <cell r="J240" t="str">
            <v>Public address systems</v>
          </cell>
        </row>
        <row r="241">
          <cell r="B241">
            <v>238</v>
          </cell>
          <cell r="C241" t="str">
            <v>Summe der geplanten Maßnahmen</v>
          </cell>
          <cell r="D241" t="str">
            <v>suma planowanych działań</v>
          </cell>
          <cell r="E241" t="str">
            <v>a tervezett munkák összege</v>
          </cell>
          <cell r="G241" t="str">
            <v>Toplam planlanmış önlemler</v>
          </cell>
          <cell r="J241" t="str">
            <v>Total of planned measures</v>
          </cell>
        </row>
        <row r="242">
          <cell r="B242">
            <v>239</v>
          </cell>
          <cell r="C242" t="str">
            <v>Zwischensumme</v>
          </cell>
          <cell r="D242" t="str">
            <v>suma częściowa</v>
          </cell>
          <cell r="E242" t="str">
            <v>részösszeg</v>
          </cell>
          <cell r="G242" t="str">
            <v>Ara toplam</v>
          </cell>
          <cell r="J242" t="str">
            <v>Subtotal</v>
          </cell>
        </row>
        <row r="243">
          <cell r="B243">
            <v>240</v>
          </cell>
          <cell r="C243" t="str">
            <v>Wartung</v>
          </cell>
          <cell r="D243" t="str">
            <v>konserwacja</v>
          </cell>
          <cell r="E243" t="str">
            <v>karbantartás</v>
          </cell>
          <cell r="G243" t="str">
            <v>Bakım</v>
          </cell>
          <cell r="J243" t="str">
            <v>Maintenance</v>
          </cell>
        </row>
        <row r="244">
          <cell r="B244">
            <v>241</v>
          </cell>
          <cell r="C244" t="str">
            <v>Prüfung</v>
          </cell>
          <cell r="D244" t="str">
            <v>badanie ( sprawdzanie)</v>
          </cell>
          <cell r="E244" t="str">
            <v>ellenőrzés/felülvizsgálat</v>
          </cell>
          <cell r="G244" t="str">
            <v>Denetlemeler</v>
          </cell>
          <cell r="J244" t="str">
            <v>Inspections</v>
          </cell>
        </row>
        <row r="245">
          <cell r="B245">
            <v>242</v>
          </cell>
          <cell r="C245" t="str">
            <v>sonstige Reparaturen</v>
          </cell>
          <cell r="D245" t="str">
            <v>pozostałe naprawy</v>
          </cell>
          <cell r="E245" t="str">
            <v>egyéb javítások</v>
          </cell>
          <cell r="G245" t="str">
            <v>Diğer onarımlar</v>
          </cell>
          <cell r="J245" t="str">
            <v>Other repairs</v>
          </cell>
        </row>
        <row r="246">
          <cell r="B246">
            <v>243</v>
          </cell>
          <cell r="C246" t="str">
            <v>Programmdienstgebühren</v>
          </cell>
          <cell r="D246" t="str">
            <v>opłata za muzykę</v>
          </cell>
          <cell r="E246" t="str">
            <v>programszolgáltatási díj</v>
          </cell>
          <cell r="G246" t="str">
            <v>Program servis bedelleri</v>
          </cell>
          <cell r="J246" t="str">
            <v>Charges for programm services</v>
          </cell>
        </row>
        <row r="247">
          <cell r="B247">
            <v>244</v>
          </cell>
          <cell r="C247" t="str">
            <v>Gema</v>
          </cell>
          <cell r="D247" t="str">
            <v>Gema</v>
          </cell>
          <cell r="E247" t="str">
            <v>szerzői jogdíj</v>
          </cell>
          <cell r="G247" t="str">
            <v>Telif hakları</v>
          </cell>
          <cell r="J247" t="str">
            <v>Perfoming Rights Society</v>
          </cell>
        </row>
        <row r="248">
          <cell r="B248">
            <v>245</v>
          </cell>
          <cell r="C248" t="str">
            <v>Antennenanlagen,Kabel, Satelliten</v>
          </cell>
          <cell r="D248" t="str">
            <v>urządzenia antenowe, kabel i sytelity</v>
          </cell>
          <cell r="E248" t="str">
            <v>Antennaegységek</v>
          </cell>
          <cell r="G248" t="str">
            <v>Anten, kablolama ve uydu alıcıları</v>
          </cell>
          <cell r="J248" t="str">
            <v>Aerials, cables, satellites</v>
          </cell>
        </row>
        <row r="249">
          <cell r="B249">
            <v>246</v>
          </cell>
          <cell r="C249" t="str">
            <v>Förderanlagen</v>
          </cell>
          <cell r="D249" t="str">
            <v>dżwigi</v>
          </cell>
          <cell r="E249" t="str">
            <v>szállító berendezések</v>
          </cell>
          <cell r="G249" t="str">
            <v>Konveyörler</v>
          </cell>
          <cell r="J249" t="str">
            <v>Conveyors</v>
          </cell>
        </row>
        <row r="250">
          <cell r="B250">
            <v>247</v>
          </cell>
          <cell r="C250" t="str">
            <v>Personenaufzüge</v>
          </cell>
          <cell r="D250" t="str">
            <v>windy osobowe</v>
          </cell>
          <cell r="E250" t="str">
            <v>Személyfelvonók</v>
          </cell>
          <cell r="G250" t="str">
            <v>Yolcu asansörleri</v>
          </cell>
          <cell r="J250" t="str">
            <v>Passenger lifts</v>
          </cell>
        </row>
        <row r="251">
          <cell r="B251">
            <v>248</v>
          </cell>
          <cell r="C251" t="str">
            <v>Summe der geplanten Maßnahmen</v>
          </cell>
          <cell r="D251" t="str">
            <v>suma planowanych działań</v>
          </cell>
          <cell r="E251" t="str">
            <v>a tervezett munkák összege</v>
          </cell>
          <cell r="G251" t="str">
            <v>Toplam planlanmış önlemler</v>
          </cell>
          <cell r="J251" t="str">
            <v>Total of planned measures</v>
          </cell>
        </row>
        <row r="252">
          <cell r="B252">
            <v>249</v>
          </cell>
          <cell r="C252" t="str">
            <v>Zwischensumme</v>
          </cell>
          <cell r="D252" t="str">
            <v>suma częściowa</v>
          </cell>
          <cell r="E252" t="str">
            <v>részösszeg</v>
          </cell>
          <cell r="G252" t="str">
            <v>Ara toplam</v>
          </cell>
          <cell r="J252" t="str">
            <v>Subtotal</v>
          </cell>
        </row>
        <row r="253">
          <cell r="B253">
            <v>250</v>
          </cell>
          <cell r="C253" t="str">
            <v>Wartung</v>
          </cell>
          <cell r="D253" t="str">
            <v>konserwacja</v>
          </cell>
          <cell r="E253" t="str">
            <v>karbantartás</v>
          </cell>
          <cell r="G253" t="str">
            <v>Bakım</v>
          </cell>
          <cell r="J253" t="str">
            <v>Maintenance</v>
          </cell>
        </row>
        <row r="254">
          <cell r="B254">
            <v>251</v>
          </cell>
          <cell r="C254" t="str">
            <v>Prüfung</v>
          </cell>
          <cell r="D254" t="str">
            <v>badanie ( sprawdzanie)</v>
          </cell>
          <cell r="E254" t="str">
            <v>ellenőrzés/felülvizsgálat</v>
          </cell>
          <cell r="G254" t="str">
            <v>Denetimler</v>
          </cell>
          <cell r="J254" t="str">
            <v>Inspections</v>
          </cell>
        </row>
        <row r="255">
          <cell r="B255">
            <v>252</v>
          </cell>
          <cell r="C255" t="str">
            <v>sonstige Reparaturen</v>
          </cell>
          <cell r="D255" t="str">
            <v>pozostałe naprawy</v>
          </cell>
          <cell r="E255" t="str">
            <v>egyéb javítások</v>
          </cell>
          <cell r="G255" t="str">
            <v>Diğer onarımlar</v>
          </cell>
          <cell r="J255" t="str">
            <v>Other repairs</v>
          </cell>
        </row>
        <row r="256">
          <cell r="B256">
            <v>253</v>
          </cell>
          <cell r="C256" t="str">
            <v>Prüfgewichte</v>
          </cell>
          <cell r="D256" t="str">
            <v>odważnik wzorcowy</v>
          </cell>
          <cell r="E256" t="str">
            <v>próbaterhelés (személy-, teherfelvonók)</v>
          </cell>
          <cell r="G256" t="str">
            <v>Denetim ağırlıkları</v>
          </cell>
          <cell r="J256" t="str">
            <v>Inspection weights</v>
          </cell>
        </row>
        <row r="257">
          <cell r="B257">
            <v>254</v>
          </cell>
          <cell r="C257" t="str">
            <v>Lastenaufzüge</v>
          </cell>
          <cell r="D257" t="str">
            <v>windy towarowe</v>
          </cell>
          <cell r="E257" t="str">
            <v>Teherfelvonók</v>
          </cell>
          <cell r="G257" t="str">
            <v>Yük asansörleri</v>
          </cell>
          <cell r="J257" t="str">
            <v>Goods lifts</v>
          </cell>
        </row>
        <row r="258">
          <cell r="B258">
            <v>255</v>
          </cell>
          <cell r="C258" t="str">
            <v>Summe der geplanten Maßnahmen</v>
          </cell>
          <cell r="D258" t="str">
            <v>suma planowanych działań</v>
          </cell>
          <cell r="E258" t="str">
            <v>a tervezett munkák összege</v>
          </cell>
          <cell r="G258" t="str">
            <v>Toplam planlanmış önlemler</v>
          </cell>
          <cell r="J258" t="str">
            <v>Total of planned measures</v>
          </cell>
        </row>
        <row r="259">
          <cell r="B259">
            <v>256</v>
          </cell>
          <cell r="C259" t="str">
            <v>Zwischensumme</v>
          </cell>
          <cell r="D259" t="str">
            <v>suma częściowa</v>
          </cell>
          <cell r="E259" t="str">
            <v>részösszeg</v>
          </cell>
          <cell r="G259" t="str">
            <v>Ara toplam</v>
          </cell>
          <cell r="J259" t="str">
            <v>Subtotal</v>
          </cell>
        </row>
        <row r="260">
          <cell r="B260">
            <v>257</v>
          </cell>
          <cell r="C260" t="str">
            <v>Wartung</v>
          </cell>
          <cell r="D260" t="str">
            <v>konserwacja</v>
          </cell>
          <cell r="E260" t="str">
            <v>karbantartás</v>
          </cell>
          <cell r="G260" t="str">
            <v>Bakım</v>
          </cell>
          <cell r="J260" t="str">
            <v>Maintenance</v>
          </cell>
        </row>
        <row r="261">
          <cell r="B261">
            <v>258</v>
          </cell>
          <cell r="C261" t="str">
            <v>Prüfung</v>
          </cell>
          <cell r="D261" t="str">
            <v>badanie ( sprawdzanie)</v>
          </cell>
          <cell r="E261" t="str">
            <v>ellenőrzés/felülvizsgálat</v>
          </cell>
          <cell r="G261" t="str">
            <v>Denetimler</v>
          </cell>
          <cell r="J261" t="str">
            <v>Inspections</v>
          </cell>
        </row>
        <row r="262">
          <cell r="B262">
            <v>259</v>
          </cell>
          <cell r="C262" t="str">
            <v>sonstige Reparaturen</v>
          </cell>
          <cell r="D262" t="str">
            <v>pozostałe naprawy</v>
          </cell>
          <cell r="E262" t="str">
            <v>egyéb javítások</v>
          </cell>
          <cell r="G262" t="str">
            <v>Diğer onarımlar</v>
          </cell>
          <cell r="J262" t="str">
            <v>Other repairs</v>
          </cell>
        </row>
        <row r="263">
          <cell r="B263">
            <v>260</v>
          </cell>
          <cell r="C263" t="str">
            <v>Prüfgewichte</v>
          </cell>
          <cell r="D263" t="str">
            <v>odważnik wzorcowy</v>
          </cell>
          <cell r="E263" t="str">
            <v>próbaterhelés (személy-, teherfelvonók)</v>
          </cell>
          <cell r="G263" t="str">
            <v>Denetim ağırlıkları</v>
          </cell>
          <cell r="J263" t="str">
            <v>Inspection weights</v>
          </cell>
        </row>
        <row r="264">
          <cell r="B264">
            <v>261</v>
          </cell>
          <cell r="C264" t="str">
            <v>Summe Personen u. Lastenaufzüge</v>
          </cell>
          <cell r="D264" t="str">
            <v>suma ogólna windów osobowych i towarowych</v>
          </cell>
          <cell r="E264" t="str">
            <v>Személy- és teherszállító liftek</v>
          </cell>
          <cell r="G264" t="str">
            <v>Yolcu ve yük asansörleri toplamı</v>
          </cell>
          <cell r="J264" t="str">
            <v>Total of passenger and goods lifts</v>
          </cell>
        </row>
        <row r="265">
          <cell r="B265">
            <v>262</v>
          </cell>
          <cell r="C265" t="str">
            <v>Fahrtreppen/Fahrsteige</v>
          </cell>
          <cell r="D265" t="str">
            <v>schody ruchome / pochylnia ruchoma</v>
          </cell>
          <cell r="E265" t="str">
            <v>mozgólépcsok</v>
          </cell>
          <cell r="G265" t="str">
            <v>Eskalatörler / Travelatörler</v>
          </cell>
          <cell r="J265" t="str">
            <v>Escalators/passenger conveyors</v>
          </cell>
        </row>
        <row r="266">
          <cell r="B266">
            <v>263</v>
          </cell>
          <cell r="C266" t="str">
            <v>Summe der geplanten Maßnahmen</v>
          </cell>
          <cell r="D266" t="str">
            <v>suma planowanych działań</v>
          </cell>
          <cell r="E266" t="str">
            <v>a tervezett munkák összege</v>
          </cell>
          <cell r="G266" t="str">
            <v>Toplam planlanmış önlemler</v>
          </cell>
          <cell r="J266" t="str">
            <v>Total of planned measures</v>
          </cell>
        </row>
        <row r="267">
          <cell r="B267">
            <v>264</v>
          </cell>
          <cell r="C267" t="str">
            <v>Zwischensumme</v>
          </cell>
          <cell r="D267" t="str">
            <v>suma częściowa</v>
          </cell>
          <cell r="E267" t="str">
            <v>részösszeg</v>
          </cell>
          <cell r="G267" t="str">
            <v>Ara toplam</v>
          </cell>
          <cell r="J267" t="str">
            <v>Subtotal</v>
          </cell>
        </row>
        <row r="268">
          <cell r="B268">
            <v>265</v>
          </cell>
          <cell r="C268" t="str">
            <v>Wartung</v>
          </cell>
          <cell r="D268" t="str">
            <v>konserwacja</v>
          </cell>
          <cell r="E268" t="str">
            <v>karbantartás</v>
          </cell>
          <cell r="G268" t="str">
            <v>Bakım</v>
          </cell>
          <cell r="J268" t="str">
            <v>Maintenance</v>
          </cell>
        </row>
        <row r="269">
          <cell r="B269">
            <v>266</v>
          </cell>
          <cell r="C269" t="str">
            <v>Prüfung</v>
          </cell>
          <cell r="D269" t="str">
            <v>badanie ( sprawdzanie)</v>
          </cell>
          <cell r="E269" t="str">
            <v>ellenőrzés/felülvizsgálat</v>
          </cell>
          <cell r="G269" t="str">
            <v>Denetimler</v>
          </cell>
          <cell r="J269" t="str">
            <v>Inspections</v>
          </cell>
        </row>
        <row r="270">
          <cell r="B270">
            <v>267</v>
          </cell>
          <cell r="C270" t="str">
            <v>sonstige Reparaturen</v>
          </cell>
          <cell r="D270" t="str">
            <v>pozostałe naprawy</v>
          </cell>
          <cell r="E270" t="str">
            <v>egyéb javítások</v>
          </cell>
          <cell r="G270" t="str">
            <v>Diğer onarımlar</v>
          </cell>
          <cell r="J270" t="str">
            <v>Other repairs</v>
          </cell>
        </row>
        <row r="271">
          <cell r="B271">
            <v>268</v>
          </cell>
          <cell r="C271" t="str">
            <v>Leuchtmittel</v>
          </cell>
          <cell r="D271" t="str">
            <v>źródła światła</v>
          </cell>
          <cell r="E271" t="str">
            <v>világítótestek</v>
          </cell>
          <cell r="G271" t="str">
            <v>Aydınlatma elemanları / lambalar</v>
          </cell>
          <cell r="J271" t="str">
            <v>Illuminants/lamps</v>
          </cell>
        </row>
        <row r="272">
          <cell r="B272">
            <v>269</v>
          </cell>
          <cell r="C272" t="str">
            <v>Reinigung Fahrtreppenstufen</v>
          </cell>
          <cell r="D272" t="str">
            <v>czyszczenie stopień schodów ruchomych</v>
          </cell>
          <cell r="E272" t="str">
            <v>mozgólépcsőfokok tisztítása</v>
          </cell>
          <cell r="G272" t="str">
            <v>Yürüyen merdivenlerin temizlenmesi</v>
          </cell>
          <cell r="J272" t="str">
            <v>Cleaning of escalators</v>
          </cell>
        </row>
        <row r="273">
          <cell r="B273">
            <v>270</v>
          </cell>
          <cell r="C273" t="str">
            <v>Rolltore</v>
          </cell>
          <cell r="D273" t="str">
            <v>brama ruchoma</v>
          </cell>
          <cell r="E273" t="str">
            <v>Gördülo kapuk</v>
          </cell>
          <cell r="G273" t="str">
            <v>Döner kapılar</v>
          </cell>
          <cell r="J273" t="str">
            <v xml:space="preserve">roller shutters </v>
          </cell>
        </row>
        <row r="274">
          <cell r="B274">
            <v>271</v>
          </cell>
          <cell r="C274" t="str">
            <v>Summe der geplanten Maßnahmen</v>
          </cell>
          <cell r="D274" t="str">
            <v>suma planowanych działań</v>
          </cell>
          <cell r="E274" t="str">
            <v>a tervezett munkák összege</v>
          </cell>
          <cell r="G274" t="str">
            <v>Toplam planlanmış önlemler</v>
          </cell>
          <cell r="J274" t="str">
            <v>Total of planned measures</v>
          </cell>
        </row>
        <row r="275">
          <cell r="B275">
            <v>272</v>
          </cell>
          <cell r="C275" t="str">
            <v>Zwischensumme</v>
          </cell>
          <cell r="D275" t="str">
            <v>suma częściowa</v>
          </cell>
          <cell r="E275" t="str">
            <v>részösszeg</v>
          </cell>
          <cell r="G275" t="str">
            <v>Ara toplam</v>
          </cell>
          <cell r="J275" t="str">
            <v>Subtotal</v>
          </cell>
        </row>
        <row r="276">
          <cell r="B276">
            <v>273</v>
          </cell>
          <cell r="C276" t="str">
            <v>Wartung</v>
          </cell>
          <cell r="D276" t="str">
            <v>konserwacja</v>
          </cell>
          <cell r="E276" t="str">
            <v>karbantartás</v>
          </cell>
          <cell r="G276" t="str">
            <v>Bakım</v>
          </cell>
          <cell r="J276" t="str">
            <v>Maintenance</v>
          </cell>
        </row>
        <row r="277">
          <cell r="B277">
            <v>274</v>
          </cell>
          <cell r="C277" t="str">
            <v>Prüfung</v>
          </cell>
          <cell r="D277" t="str">
            <v>badanie ( sprawdzanie)</v>
          </cell>
          <cell r="E277" t="str">
            <v>ellenőrzés/felülvizsgálat</v>
          </cell>
          <cell r="G277" t="str">
            <v>Denetimler</v>
          </cell>
          <cell r="J277" t="str">
            <v>Inspections</v>
          </cell>
        </row>
        <row r="278">
          <cell r="B278">
            <v>275</v>
          </cell>
          <cell r="C278" t="str">
            <v>sonstige Reparaturen</v>
          </cell>
          <cell r="D278" t="str">
            <v>pozostałe naprawy</v>
          </cell>
          <cell r="E278" t="str">
            <v>egyéb javítások</v>
          </cell>
          <cell r="G278" t="str">
            <v>Diğer onarımlar</v>
          </cell>
          <cell r="J278" t="str">
            <v>Other repairs</v>
          </cell>
        </row>
        <row r="279">
          <cell r="B279">
            <v>276</v>
          </cell>
          <cell r="C279" t="str">
            <v>Außenbefahranlagen</v>
          </cell>
          <cell r="D279" t="str">
            <v>mosty ruchome do zewnętrznej elewacji</v>
          </cell>
          <cell r="E279" t="str">
            <v>Külso közlekedési utak ?</v>
          </cell>
          <cell r="G279" t="str">
            <v>Dış mekan araba yolları</v>
          </cell>
          <cell r="J279" t="str">
            <v>Atrium gantrys / outdoor</v>
          </cell>
        </row>
        <row r="280">
          <cell r="B280">
            <v>277</v>
          </cell>
          <cell r="C280" t="str">
            <v>Wartung</v>
          </cell>
          <cell r="D280" t="str">
            <v>konserwacja</v>
          </cell>
          <cell r="E280" t="str">
            <v>karbantartás</v>
          </cell>
          <cell r="G280" t="str">
            <v>Bakım</v>
          </cell>
          <cell r="J280" t="str">
            <v>Maintenance</v>
          </cell>
        </row>
        <row r="281">
          <cell r="B281">
            <v>278</v>
          </cell>
          <cell r="C281" t="str">
            <v>Prüfung</v>
          </cell>
          <cell r="D281" t="str">
            <v>badanie ( sprawdzanie)</v>
          </cell>
          <cell r="E281" t="str">
            <v>ellenőrzés/felülvizsgálat</v>
          </cell>
          <cell r="G281" t="str">
            <v>Denetimler</v>
          </cell>
          <cell r="J281" t="str">
            <v>Inspections</v>
          </cell>
        </row>
        <row r="282">
          <cell r="B282">
            <v>279</v>
          </cell>
          <cell r="C282" t="str">
            <v>sonstige Reparaturen</v>
          </cell>
          <cell r="D282" t="str">
            <v>pozostałe naprawy</v>
          </cell>
          <cell r="E282" t="str">
            <v>egyéb javítások</v>
          </cell>
          <cell r="G282" t="str">
            <v>Diğer onarımlar</v>
          </cell>
          <cell r="J282" t="str">
            <v>Other repairs</v>
          </cell>
        </row>
        <row r="283">
          <cell r="B283">
            <v>280</v>
          </cell>
          <cell r="C283" t="str">
            <v>Innenbefahranlagen</v>
          </cell>
          <cell r="D283" t="str">
            <v>mosty ruchome do wewnętrznej elewacji</v>
          </cell>
          <cell r="E283" t="str">
            <v>Belso közlekedési utak ?</v>
          </cell>
          <cell r="G283" t="str">
            <v>İç mekan araba yolları</v>
          </cell>
          <cell r="J283" t="str">
            <v>Atrium gantrys / indoor</v>
          </cell>
        </row>
        <row r="284">
          <cell r="B284">
            <v>281</v>
          </cell>
          <cell r="C284" t="str">
            <v>Wartung</v>
          </cell>
          <cell r="D284" t="str">
            <v>konserwacja</v>
          </cell>
          <cell r="E284" t="str">
            <v>karbantartás</v>
          </cell>
          <cell r="G284" t="str">
            <v>Bakım</v>
          </cell>
          <cell r="J284" t="str">
            <v>Maintenance</v>
          </cell>
        </row>
        <row r="285">
          <cell r="B285">
            <v>282</v>
          </cell>
          <cell r="C285" t="str">
            <v>Prüfung</v>
          </cell>
          <cell r="D285" t="str">
            <v>badanie ( sprawdzanie)</v>
          </cell>
          <cell r="E285" t="str">
            <v>ellenőrzés/felülvizsgálat</v>
          </cell>
          <cell r="G285" t="str">
            <v>Denetimler</v>
          </cell>
          <cell r="J285" t="str">
            <v>Inspections</v>
          </cell>
        </row>
        <row r="286">
          <cell r="B286">
            <v>283</v>
          </cell>
          <cell r="C286" t="str">
            <v>sonstige Reparaturen</v>
          </cell>
          <cell r="D286" t="str">
            <v>pozostałe naprawy</v>
          </cell>
          <cell r="E286" t="str">
            <v>egyéb javítások</v>
          </cell>
          <cell r="G286" t="str">
            <v>Diğer onarımlar</v>
          </cell>
          <cell r="J286" t="str">
            <v>Other repairs</v>
          </cell>
        </row>
        <row r="287">
          <cell r="B287">
            <v>284</v>
          </cell>
          <cell r="C287" t="str">
            <v>Montage-, Hubbühnen, Steiger</v>
          </cell>
          <cell r="D287" t="str">
            <v>podest miontażowy, platforma podnoszona, sztygar</v>
          </cell>
          <cell r="E287" t="str">
            <v>Emeloberendezések</v>
          </cell>
          <cell r="G287" t="str">
            <v>Hareketli platformlar, mini vinç</v>
          </cell>
          <cell r="J287" t="str">
            <v xml:space="preserve">Moveable platforms, lifts </v>
          </cell>
        </row>
        <row r="288">
          <cell r="B288">
            <v>285</v>
          </cell>
          <cell r="C288" t="str">
            <v>Summe der geplanten Maßnahmen</v>
          </cell>
          <cell r="D288" t="str">
            <v>suma planowanych działań</v>
          </cell>
          <cell r="E288" t="str">
            <v>a tervezett munkák összege</v>
          </cell>
          <cell r="G288" t="str">
            <v>Toplam planlanmış önlemler</v>
          </cell>
          <cell r="J288" t="str">
            <v>Total of planned measures</v>
          </cell>
        </row>
        <row r="289">
          <cell r="B289">
            <v>286</v>
          </cell>
          <cell r="C289" t="str">
            <v>Zwischensumme</v>
          </cell>
          <cell r="D289" t="str">
            <v>suma częściowa</v>
          </cell>
          <cell r="E289" t="str">
            <v>részösszeg</v>
          </cell>
          <cell r="G289" t="str">
            <v>Ara toplam</v>
          </cell>
          <cell r="J289" t="str">
            <v>Subtotal</v>
          </cell>
        </row>
        <row r="290">
          <cell r="B290">
            <v>287</v>
          </cell>
          <cell r="C290" t="str">
            <v>Wartung</v>
          </cell>
          <cell r="D290" t="str">
            <v>konserwacja</v>
          </cell>
          <cell r="E290" t="str">
            <v>karbantartás</v>
          </cell>
          <cell r="G290" t="str">
            <v>Bakım</v>
          </cell>
          <cell r="J290" t="str">
            <v>Maintenance</v>
          </cell>
        </row>
        <row r="291">
          <cell r="B291">
            <v>288</v>
          </cell>
          <cell r="C291" t="str">
            <v>Prüfung</v>
          </cell>
          <cell r="D291" t="str">
            <v>badanie ( sprawdzanie)</v>
          </cell>
          <cell r="E291" t="str">
            <v>ellenőrzés/felülvizsgálat</v>
          </cell>
          <cell r="G291" t="str">
            <v>Denetimler</v>
          </cell>
          <cell r="J291" t="str">
            <v>Inspections</v>
          </cell>
        </row>
        <row r="292">
          <cell r="B292">
            <v>289</v>
          </cell>
          <cell r="C292" t="str">
            <v>sonstige Reparaturen</v>
          </cell>
          <cell r="D292" t="str">
            <v>pozostałe naprawy</v>
          </cell>
          <cell r="E292" t="str">
            <v>egyéb javítások</v>
          </cell>
          <cell r="G292" t="str">
            <v>Diğer onarımlar</v>
          </cell>
          <cell r="J292" t="str">
            <v>Other repairs</v>
          </cell>
        </row>
        <row r="293">
          <cell r="B293">
            <v>290</v>
          </cell>
          <cell r="C293" t="str">
            <v>Miete / Leasing</v>
          </cell>
          <cell r="D293" t="str">
            <v>czynsz/leasing</v>
          </cell>
          <cell r="E293" t="str">
            <v>bérleti díj/ leasing/kölcsönzés</v>
          </cell>
          <cell r="G293" t="str">
            <v>Kira / Kiralama</v>
          </cell>
          <cell r="J293" t="str">
            <v>Rent/leasing</v>
          </cell>
        </row>
        <row r="294">
          <cell r="B294">
            <v>291</v>
          </cell>
          <cell r="C294" t="str">
            <v>Mobile Parkpaletten, Flurförderer</v>
          </cell>
          <cell r="D294" t="str">
            <v>urządzenia do transportu poziomego</v>
          </cell>
          <cell r="E294" t="str">
            <v>Mobil parkoló, padlóemelő</v>
          </cell>
          <cell r="G294" t="str">
            <v>Mobil park paletleri, kat konveyörleri</v>
          </cell>
          <cell r="J294" t="str">
            <v>Mobile parking pallets, floor conveyors</v>
          </cell>
        </row>
        <row r="295">
          <cell r="B295">
            <v>292</v>
          </cell>
          <cell r="C295" t="str">
            <v>Markierungsarbeiten</v>
          </cell>
          <cell r="D295" t="str">
            <v>znakowanie</v>
          </cell>
          <cell r="E295" t="str">
            <v>feliratozás</v>
          </cell>
          <cell r="G295" t="str">
            <v>Yol şeritleme çalışmaları</v>
          </cell>
          <cell r="J295" t="str">
            <v>Road striping works</v>
          </cell>
        </row>
        <row r="296">
          <cell r="B296">
            <v>293</v>
          </cell>
          <cell r="C296" t="str">
            <v>Summe der geplanten Maßnahmen</v>
          </cell>
          <cell r="D296" t="str">
            <v>suma planowanych działań</v>
          </cell>
          <cell r="E296" t="str">
            <v>a tervezett munkák összege</v>
          </cell>
          <cell r="G296" t="str">
            <v>Toplam planlanmış önlemler</v>
          </cell>
          <cell r="J296" t="str">
            <v>Total of planned measures</v>
          </cell>
        </row>
        <row r="297">
          <cell r="B297">
            <v>294</v>
          </cell>
          <cell r="C297" t="str">
            <v>sonstige Reparaturen</v>
          </cell>
          <cell r="D297" t="str">
            <v>pozostałe naprawy</v>
          </cell>
          <cell r="E297" t="str">
            <v>egyéb javítások</v>
          </cell>
          <cell r="G297" t="str">
            <v>Diğer onarımlar</v>
          </cell>
          <cell r="J297" t="str">
            <v>Other repairs</v>
          </cell>
        </row>
        <row r="298">
          <cell r="B298">
            <v>295</v>
          </cell>
          <cell r="C298" t="str">
            <v>Signal- und Ampelanlagen</v>
          </cell>
          <cell r="D298" t="str">
            <v>aparatura sygnalizacyjna</v>
          </cell>
          <cell r="E298" t="str">
            <v>jelzőberendezés</v>
          </cell>
          <cell r="G298" t="str">
            <v>İşaret tabelaları ve trafik ışıkları</v>
          </cell>
          <cell r="J298" t="str">
            <v>Signals and traffic lights</v>
          </cell>
        </row>
        <row r="299">
          <cell r="B299">
            <v>296</v>
          </cell>
          <cell r="C299" t="str">
            <v>Schrankenanlagen</v>
          </cell>
          <cell r="D299" t="str">
            <v>bariery i zapory</v>
          </cell>
          <cell r="E299" t="str">
            <v>sorompós terminálok</v>
          </cell>
          <cell r="G299" t="str">
            <v>Bariyer sistemi</v>
          </cell>
          <cell r="J299" t="str">
            <v>Barrier systems</v>
          </cell>
        </row>
        <row r="300">
          <cell r="B300">
            <v>297</v>
          </cell>
          <cell r="C300" t="str">
            <v>Summe der geplanten Maßnahmen</v>
          </cell>
          <cell r="D300" t="str">
            <v>suma planowanych działań</v>
          </cell>
          <cell r="E300" t="str">
            <v>a tervezett munkák összege</v>
          </cell>
          <cell r="G300" t="str">
            <v>Toplam planlanmış önlemler</v>
          </cell>
          <cell r="J300" t="str">
            <v>Total of planned measures</v>
          </cell>
        </row>
        <row r="301">
          <cell r="B301">
            <v>298</v>
          </cell>
          <cell r="C301" t="str">
            <v>sonstige Reparaturen</v>
          </cell>
          <cell r="D301" t="str">
            <v>pozostałe naprawy</v>
          </cell>
          <cell r="E301" t="str">
            <v>egyéb javítások</v>
          </cell>
          <cell r="G301" t="str">
            <v>Diğer onarımlar</v>
          </cell>
          <cell r="J301" t="str">
            <v>Other repairs</v>
          </cell>
        </row>
        <row r="302">
          <cell r="B302">
            <v>299</v>
          </cell>
          <cell r="C302" t="str">
            <v>Gebührenerfassung</v>
          </cell>
          <cell r="D302" t="str">
            <v>parkomaty</v>
          </cell>
          <cell r="E302" t="str">
            <v>díjmeghatározás</v>
          </cell>
          <cell r="G302" t="str">
            <v>Harç / vergi muhasebesi</v>
          </cell>
          <cell r="J302" t="str">
            <v>Accounting of charges</v>
          </cell>
        </row>
        <row r="303">
          <cell r="B303">
            <v>300</v>
          </cell>
          <cell r="C303" t="str">
            <v>Summe der geplanten Maßnahmen</v>
          </cell>
          <cell r="D303" t="str">
            <v>suma planowanych działań</v>
          </cell>
          <cell r="E303" t="str">
            <v>a tervezett munkák összege</v>
          </cell>
          <cell r="G303" t="str">
            <v>Toplam planlanmış önlemler</v>
          </cell>
          <cell r="J303" t="str">
            <v>Total of planned measures</v>
          </cell>
        </row>
        <row r="304">
          <cell r="B304">
            <v>301</v>
          </cell>
          <cell r="C304" t="str">
            <v>Zwischensumme</v>
          </cell>
          <cell r="D304" t="str">
            <v>suma częściowa</v>
          </cell>
          <cell r="E304" t="str">
            <v>részösszeg</v>
          </cell>
          <cell r="G304" t="str">
            <v>Ara toplam</v>
          </cell>
          <cell r="J304" t="str">
            <v>Subtotal</v>
          </cell>
        </row>
        <row r="305">
          <cell r="B305">
            <v>302</v>
          </cell>
          <cell r="C305" t="str">
            <v>sonstige Reparaturen</v>
          </cell>
          <cell r="D305" t="str">
            <v>pozostałe naprawy</v>
          </cell>
          <cell r="E305" t="str">
            <v>egyéb javítások</v>
          </cell>
          <cell r="G305" t="str">
            <v>Diğer onarımlar</v>
          </cell>
          <cell r="J305" t="str">
            <v>Other repairs</v>
          </cell>
        </row>
        <row r="306">
          <cell r="B306">
            <v>303</v>
          </cell>
          <cell r="C306" t="str">
            <v>Parkscheine</v>
          </cell>
          <cell r="D306" t="str">
            <v>bilety do parkowania</v>
          </cell>
          <cell r="E306" t="str">
            <v>parkoló jegyek</v>
          </cell>
          <cell r="G306" t="str">
            <v>Otopark biletleri</v>
          </cell>
          <cell r="J306" t="str">
            <v>Parking tickets</v>
          </cell>
        </row>
        <row r="307">
          <cell r="B307">
            <v>304</v>
          </cell>
          <cell r="C307" t="str">
            <v>Austausch Teminal/Sensitiv</v>
          </cell>
          <cell r="D307" t="str">
            <v>wymiana Terminal / Sensitiv</v>
          </cell>
          <cell r="E307" t="str">
            <v>terminál csere</v>
          </cell>
          <cell r="G307" t="str">
            <v>Terminal yenilemesi / Hassas</v>
          </cell>
          <cell r="J307" t="str">
            <v>Terminal replacement/sensitive</v>
          </cell>
        </row>
        <row r="308">
          <cell r="B308">
            <v>305</v>
          </cell>
          <cell r="C308" t="str">
            <v>Reparatur Terminal/Sensitiv</v>
          </cell>
          <cell r="D308" t="str">
            <v>reparacja Terminal / Sensitiv</v>
          </cell>
          <cell r="E308" t="str">
            <v>terminál javítás</v>
          </cell>
          <cell r="G308" t="str">
            <v>Terminal onarımı / Hassas</v>
          </cell>
          <cell r="J308" t="str">
            <v>Terminal repair/sensitive</v>
          </cell>
        </row>
        <row r="309">
          <cell r="B309">
            <v>306</v>
          </cell>
          <cell r="C309" t="str">
            <v>Reparatur Wechselautomat</v>
          </cell>
          <cell r="D309" t="str">
            <v>reparacja automatu</v>
          </cell>
          <cell r="E309" t="str">
            <v>pénzváltó automata javítása</v>
          </cell>
          <cell r="G309" t="str">
            <v>Bozuk para makinası onarımı</v>
          </cell>
          <cell r="J309" t="str">
            <v>Repairing of change money automaton</v>
          </cell>
        </row>
        <row r="310">
          <cell r="B310">
            <v>307</v>
          </cell>
          <cell r="C310" t="str">
            <v>Leasingkosten</v>
          </cell>
          <cell r="D310" t="str">
            <v>koszty wypożyczania</v>
          </cell>
          <cell r="E310" t="str">
            <v>leasingdíj</v>
          </cell>
          <cell r="G310" t="str">
            <v>Kiralama giderleri</v>
          </cell>
          <cell r="J310" t="str">
            <v>Leasing costs</v>
          </cell>
        </row>
        <row r="311">
          <cell r="B311">
            <v>308</v>
          </cell>
          <cell r="C311" t="str">
            <v>Instandsetzung sonstige Gebäudeteile</v>
          </cell>
          <cell r="D311" t="str">
            <v>naprawy i konserwacja</v>
          </cell>
          <cell r="E311" t="str">
            <v>Karbantartás / Javítás</v>
          </cell>
          <cell r="G311" t="str">
            <v>Diğer bina bölümlerinin onarımı</v>
          </cell>
          <cell r="J311" t="str">
            <v>Repairing of other building parts</v>
          </cell>
        </row>
        <row r="312">
          <cell r="B312">
            <v>309</v>
          </cell>
          <cell r="C312" t="str">
            <v>Summe der geplanten Maßnahmen</v>
          </cell>
          <cell r="D312" t="str">
            <v>suma planowanych działań</v>
          </cell>
          <cell r="E312" t="str">
            <v>a tervezett munkák összege</v>
          </cell>
          <cell r="G312" t="str">
            <v>Toplam planlanmış önlemler</v>
          </cell>
          <cell r="J312" t="str">
            <v>Total of planned measures</v>
          </cell>
        </row>
        <row r="313">
          <cell r="B313">
            <v>310</v>
          </cell>
          <cell r="C313" t="str">
            <v>Zwischensumme</v>
          </cell>
          <cell r="D313" t="str">
            <v>suma częściowa</v>
          </cell>
          <cell r="E313" t="str">
            <v>részösszeg</v>
          </cell>
          <cell r="G313" t="str">
            <v>Ara toplam</v>
          </cell>
          <cell r="J313" t="str">
            <v>Subtotal</v>
          </cell>
        </row>
        <row r="314">
          <cell r="B314">
            <v>311</v>
          </cell>
          <cell r="C314" t="str">
            <v>sonstige Reparaturen</v>
          </cell>
          <cell r="D314" t="str">
            <v>pozostałe naprawy</v>
          </cell>
          <cell r="E314" t="str">
            <v>egyéb javítások</v>
          </cell>
          <cell r="G314" t="str">
            <v>Diğer onarımlar</v>
          </cell>
          <cell r="J314" t="str">
            <v>Other repairs</v>
          </cell>
        </row>
        <row r="315">
          <cell r="B315">
            <v>312</v>
          </cell>
          <cell r="C315" t="str">
            <v>Werkzeug</v>
          </cell>
          <cell r="D315" t="str">
            <v>narzędzie</v>
          </cell>
          <cell r="E315" t="str">
            <v>szerszám</v>
          </cell>
          <cell r="G315" t="str">
            <v>Alet, edevat</v>
          </cell>
          <cell r="J315" t="str">
            <v>Tools</v>
          </cell>
        </row>
        <row r="316">
          <cell r="B316">
            <v>313</v>
          </cell>
          <cell r="C316" t="str">
            <v>Wartung/Reparatur Automatiktüren</v>
          </cell>
          <cell r="D316" t="str">
            <v>konserwacja/reparacja  drzwiowej automatyki</v>
          </cell>
          <cell r="E316" t="str">
            <v>automata ajtók javítása</v>
          </cell>
          <cell r="G316" t="str">
            <v>Otomatik kapıların bakımı / onarımı</v>
          </cell>
          <cell r="J316" t="str">
            <v>Maintenance/repairs of automatic doors</v>
          </cell>
        </row>
        <row r="317">
          <cell r="B317">
            <v>314</v>
          </cell>
          <cell r="C317" t="str">
            <v>Malerarbeiten / Graffiti</v>
          </cell>
          <cell r="D317" t="str">
            <v>roboty malarskie / graffiti</v>
          </cell>
          <cell r="E317" t="str">
            <v>festészeti munkák/graffiti</v>
          </cell>
          <cell r="G317" t="str">
            <v>Boyama / Grafiti</v>
          </cell>
          <cell r="J317" t="str">
            <v>Painting/Graffiti</v>
          </cell>
        </row>
        <row r="318">
          <cell r="B318">
            <v>315</v>
          </cell>
          <cell r="C318" t="str">
            <v>Brunnen Technik und Verbrauchsmaterial</v>
          </cell>
          <cell r="D318" t="str">
            <v>fontanna - technika i materiały zużycia</v>
          </cell>
          <cell r="E318" t="str">
            <v>szökőkút technika és anyagszükséglet</v>
          </cell>
          <cell r="G318" t="str">
            <v>Havuz tesisatı ve sarf malzemeleri</v>
          </cell>
          <cell r="J318" t="str">
            <v>Fountain technology and incidentals</v>
          </cell>
        </row>
        <row r="319">
          <cell r="B319">
            <v>316</v>
          </cell>
          <cell r="C319" t="str">
            <v>WC-Anlagen</v>
          </cell>
          <cell r="D319" t="str">
            <v>toalety</v>
          </cell>
          <cell r="E319" t="str">
            <v>WC-k (ügyfél/személyzet)</v>
          </cell>
          <cell r="G319" t="str">
            <v>Tuvaletler</v>
          </cell>
          <cell r="J319" t="str">
            <v>Toilets</v>
          </cell>
        </row>
        <row r="320">
          <cell r="B320">
            <v>317</v>
          </cell>
          <cell r="C320" t="str">
            <v>Summe der geplanten Maßnahmen</v>
          </cell>
          <cell r="D320" t="str">
            <v>suma planowanych działań</v>
          </cell>
          <cell r="E320" t="str">
            <v>a tervezett munkák összege</v>
          </cell>
          <cell r="G320" t="str">
            <v>Toplam planlanmış önlemler</v>
          </cell>
          <cell r="J320" t="str">
            <v>Total of planned measures</v>
          </cell>
        </row>
        <row r="321">
          <cell r="B321">
            <v>318</v>
          </cell>
          <cell r="C321" t="str">
            <v>Zwischensumme</v>
          </cell>
          <cell r="D321" t="str">
            <v>suma częściowa</v>
          </cell>
          <cell r="E321" t="str">
            <v>részösszeg</v>
          </cell>
          <cell r="G321" t="str">
            <v>Ara toplam</v>
          </cell>
          <cell r="J321" t="str">
            <v>Subtotal</v>
          </cell>
        </row>
        <row r="322">
          <cell r="B322">
            <v>319</v>
          </cell>
          <cell r="C322" t="str">
            <v>sonstige Reparaturen</v>
          </cell>
          <cell r="D322" t="str">
            <v>pozostałe naprawy</v>
          </cell>
          <cell r="E322" t="str">
            <v>egyéb javítások</v>
          </cell>
          <cell r="G322" t="str">
            <v>Diğer onarımlar</v>
          </cell>
          <cell r="J322" t="str">
            <v>Other repairs</v>
          </cell>
        </row>
        <row r="323">
          <cell r="B323">
            <v>320</v>
          </cell>
          <cell r="C323" t="str">
            <v>Miete / Betreuung</v>
          </cell>
          <cell r="D323" t="str">
            <v>czynsz / opieka</v>
          </cell>
          <cell r="E323" t="str">
            <v>gondozás</v>
          </cell>
          <cell r="G323" t="str">
            <v>Kira / Teknik destek</v>
          </cell>
          <cell r="J323" t="str">
            <v>Rent/technical support</v>
          </cell>
        </row>
        <row r="324">
          <cell r="B324">
            <v>321</v>
          </cell>
          <cell r="C324" t="str">
            <v>Sanitacbehälter</v>
          </cell>
          <cell r="D324" t="str">
            <v>pojemniki hygieniczne</v>
          </cell>
          <cell r="E324" t="str">
            <v>egészségügyi hulladékgyűjtő</v>
          </cell>
          <cell r="G324" t="str">
            <v>Hijyenik madde muhafazası</v>
          </cell>
          <cell r="J324" t="str">
            <v>Hygiene receptacles</v>
          </cell>
        </row>
        <row r="325">
          <cell r="B325">
            <v>322</v>
          </cell>
          <cell r="C325" t="str">
            <v>Toilettenpapier / Seife</v>
          </cell>
          <cell r="D325" t="str">
            <v>papier toaletowy /mydło</v>
          </cell>
          <cell r="E325" t="str">
            <v>Toilettenpapier / Seife/Handtücher</v>
          </cell>
          <cell r="G325" t="str">
            <v>Tuvalet kağıdı / Sabun</v>
          </cell>
          <cell r="J325" t="str">
            <v>Toilet paper/soap</v>
          </cell>
        </row>
        <row r="326">
          <cell r="B326">
            <v>323</v>
          </cell>
          <cell r="D326" t="str">
            <v>mieszkania</v>
          </cell>
        </row>
        <row r="327">
          <cell r="B327">
            <v>324</v>
          </cell>
        </row>
        <row r="328">
          <cell r="B328">
            <v>325</v>
          </cell>
        </row>
        <row r="329">
          <cell r="B329">
            <v>326</v>
          </cell>
        </row>
        <row r="330">
          <cell r="B330">
            <v>327</v>
          </cell>
          <cell r="D330" t="str">
            <v>biura</v>
          </cell>
        </row>
        <row r="331">
          <cell r="B331">
            <v>328</v>
          </cell>
        </row>
        <row r="332">
          <cell r="B332">
            <v>329</v>
          </cell>
          <cell r="C332" t="str">
            <v>Hinweisbeschilderung</v>
          </cell>
          <cell r="D332" t="str">
            <v>znaki informacyjne</v>
          </cell>
          <cell r="E332" t="str">
            <v>Tájékoztató táblák</v>
          </cell>
          <cell r="G332" t="str">
            <v>Yönlendirici levhalar</v>
          </cell>
          <cell r="J332" t="str">
            <v>direction signs</v>
          </cell>
        </row>
        <row r="333">
          <cell r="B333">
            <v>330</v>
          </cell>
          <cell r="C333" t="str">
            <v>Summe der geplanten Maßnahmen</v>
          </cell>
          <cell r="D333" t="str">
            <v>suma planowanych działań</v>
          </cell>
          <cell r="E333" t="str">
            <v>a tervezett munkák összege</v>
          </cell>
          <cell r="G333" t="str">
            <v>Toplam planlanmış önlemler</v>
          </cell>
          <cell r="J333" t="str">
            <v>Total of planned measures</v>
          </cell>
        </row>
        <row r="334">
          <cell r="B334">
            <v>331</v>
          </cell>
          <cell r="C334" t="str">
            <v>sonstige Reparaturen</v>
          </cell>
          <cell r="D334" t="str">
            <v>pozostałe naprawy</v>
          </cell>
          <cell r="E334" t="str">
            <v>egyéb javítások</v>
          </cell>
          <cell r="G334" t="str">
            <v>Diğer onarımlar</v>
          </cell>
          <cell r="J334" t="str">
            <v>Other repairs</v>
          </cell>
        </row>
        <row r="335">
          <cell r="B335">
            <v>332</v>
          </cell>
          <cell r="C335" t="str">
            <v>Werbeanlagen</v>
          </cell>
          <cell r="D335" t="str">
            <v>reklamy</v>
          </cell>
          <cell r="E335" t="str">
            <v>Reklámeszközök</v>
          </cell>
          <cell r="G335" t="str">
            <v>Reklam tertibatı</v>
          </cell>
          <cell r="J335" t="str">
            <v>Advertising installations</v>
          </cell>
        </row>
        <row r="336">
          <cell r="B336">
            <v>333</v>
          </cell>
          <cell r="C336" t="str">
            <v>Summe der geplanten Maßnahmen</v>
          </cell>
          <cell r="D336" t="str">
            <v>suma planowanych działań</v>
          </cell>
          <cell r="E336" t="str">
            <v>a tervezett munkák összege</v>
          </cell>
          <cell r="G336" t="str">
            <v>Toplam planlanmış önlemler</v>
          </cell>
          <cell r="J336" t="str">
            <v>Total of planned measures</v>
          </cell>
        </row>
        <row r="337">
          <cell r="B337">
            <v>334</v>
          </cell>
          <cell r="C337" t="str">
            <v>Zwischensumme</v>
          </cell>
          <cell r="D337" t="str">
            <v>suma częściowa</v>
          </cell>
          <cell r="E337" t="str">
            <v>részösszeg</v>
          </cell>
          <cell r="G337" t="str">
            <v>Ara toplam</v>
          </cell>
          <cell r="J337" t="str">
            <v>Subtotal</v>
          </cell>
        </row>
        <row r="338">
          <cell r="B338">
            <v>335</v>
          </cell>
          <cell r="C338" t="str">
            <v>sonstige Reparaturen</v>
          </cell>
          <cell r="D338" t="str">
            <v>pozostałe naprawy</v>
          </cell>
          <cell r="E338" t="str">
            <v>egyéb javítások</v>
          </cell>
          <cell r="G338" t="str">
            <v>Diğer onarımlar</v>
          </cell>
          <cell r="J338" t="str">
            <v>Other pairs</v>
          </cell>
        </row>
        <row r="339">
          <cell r="B339">
            <v>336</v>
          </cell>
          <cell r="C339" t="str">
            <v>Miete/Leasing</v>
          </cell>
          <cell r="D339" t="str">
            <v>czynsz/leasing</v>
          </cell>
          <cell r="E339" t="str">
            <v>bérleti díj/ leasing/kölcsönzés</v>
          </cell>
          <cell r="G339" t="str">
            <v>Kira / Kiralama</v>
          </cell>
          <cell r="J339" t="str">
            <v>Rent/leasing</v>
          </cell>
        </row>
        <row r="340">
          <cell r="B340">
            <v>337</v>
          </cell>
          <cell r="C340" t="str">
            <v>Ersatz Fahnen</v>
          </cell>
          <cell r="D340" t="str">
            <v>chorągiewki - materiał zestępczy</v>
          </cell>
          <cell r="E340" t="str">
            <v>tartalék zászlók</v>
          </cell>
          <cell r="G340" t="str">
            <v>Yedek bayraklar</v>
          </cell>
          <cell r="J340" t="str">
            <v>Reserve flags</v>
          </cell>
        </row>
        <row r="341">
          <cell r="B341">
            <v>338</v>
          </cell>
          <cell r="C341" t="str">
            <v>Reinigung Leuchtwerbetransparente</v>
          </cell>
          <cell r="D341" t="str">
            <v>czyszczenie reklamy</v>
          </cell>
          <cell r="E341" t="str">
            <v>világító reklámtáblák tisztítása</v>
          </cell>
          <cell r="G341" t="str">
            <v>Işıklı reklam panolarının temizliği</v>
          </cell>
          <cell r="J341" t="str">
            <v>Cleaning of illuminated advertising banners</v>
          </cell>
        </row>
        <row r="342">
          <cell r="B342">
            <v>339</v>
          </cell>
          <cell r="C342" t="str">
            <v>Personalkosten</v>
          </cell>
          <cell r="D342" t="str">
            <v>koszty personelu</v>
          </cell>
          <cell r="E342" t="str">
            <v>Személyi költségek</v>
          </cell>
          <cell r="G342" t="str">
            <v>Personel maliyetleri</v>
          </cell>
          <cell r="J342" t="str">
            <v xml:space="preserve">Personnel costs </v>
          </cell>
        </row>
        <row r="343">
          <cell r="B343">
            <v>340</v>
          </cell>
          <cell r="C343" t="str">
            <v>Bruttogehälter</v>
          </cell>
          <cell r="D343" t="str">
            <v>płaca brutto</v>
          </cell>
          <cell r="E343" t="str">
            <v>bruttó munkabérek</v>
          </cell>
          <cell r="G343" t="str">
            <v>Brüt maaşlar</v>
          </cell>
          <cell r="J343" t="str">
            <v>Gross salaries</v>
          </cell>
        </row>
        <row r="344">
          <cell r="B344">
            <v>341</v>
          </cell>
          <cell r="C344" t="str">
            <v xml:space="preserve">Aushilfen </v>
          </cell>
          <cell r="D344" t="str">
            <v>personel pomocniczy</v>
          </cell>
          <cell r="E344" t="str">
            <v>kisegítők</v>
          </cell>
          <cell r="G344" t="str">
            <v>Geçici personel</v>
          </cell>
          <cell r="J344" t="str">
            <v>Temporary workers</v>
          </cell>
        </row>
        <row r="345">
          <cell r="B345">
            <v>342</v>
          </cell>
          <cell r="C345" t="str">
            <v>AGA / Pauschalversteuerung</v>
          </cell>
          <cell r="D345" t="str">
            <v>opodatkowanie ryczałtowe</v>
          </cell>
          <cell r="E345" t="str">
            <v>átalánydíj emelés</v>
          </cell>
          <cell r="G345" t="str">
            <v>Personel katkı payları / Sabit oran vergilendirmesi</v>
          </cell>
          <cell r="J345" t="str">
            <v>Employer`s contributions /Flat-rate taxation</v>
          </cell>
        </row>
        <row r="346">
          <cell r="B346">
            <v>343</v>
          </cell>
          <cell r="C346" t="str">
            <v>Berufsgenossenschaft</v>
          </cell>
          <cell r="D346" t="str">
            <v>branżowa organizacja przedsiębiorstw</v>
          </cell>
          <cell r="E346" t="str">
            <v>szakmai egyesület/szervezet</v>
          </cell>
          <cell r="G346" t="str">
            <v>Sendika</v>
          </cell>
          <cell r="J346" t="str">
            <v>Professional association</v>
          </cell>
        </row>
        <row r="347">
          <cell r="B347">
            <v>344</v>
          </cell>
          <cell r="C347" t="str">
            <v>Freiw. Sozialer Aufwand</v>
          </cell>
          <cell r="D347" t="str">
            <v>dobrowolny społeczny wypadek</v>
          </cell>
          <cell r="E347" t="str">
            <v>önkéntes szociális segély</v>
          </cell>
          <cell r="G347" t="str">
            <v>İsteğe bağlı sosyal yardım</v>
          </cell>
          <cell r="J347" t="str">
            <v>Voluntary welfare contributions</v>
          </cell>
        </row>
        <row r="348">
          <cell r="B348">
            <v>345</v>
          </cell>
          <cell r="C348" t="str">
            <v>Altersversorgung</v>
          </cell>
          <cell r="D348" t="str">
            <v>zabezpieczenie emerytalne</v>
          </cell>
          <cell r="E348" t="str">
            <v>öregségi ellátás</v>
          </cell>
          <cell r="G348" t="str">
            <v>Emeklilik ödenekleri</v>
          </cell>
          <cell r="J348" t="str">
            <v>Pension scheme</v>
          </cell>
        </row>
        <row r="349">
          <cell r="B349">
            <v>346</v>
          </cell>
          <cell r="C349" t="str">
            <v>Arbeitskleidung</v>
          </cell>
          <cell r="D349" t="str">
            <v>odzież robocza</v>
          </cell>
          <cell r="E349" t="str">
            <v>munkaruházat</v>
          </cell>
          <cell r="G349" t="str">
            <v>Çalışma kıyafetleri</v>
          </cell>
          <cell r="J349" t="str">
            <v>Working clothes</v>
          </cell>
        </row>
        <row r="350">
          <cell r="B350">
            <v>347</v>
          </cell>
          <cell r="C350" t="str">
            <v>Essenmarken</v>
          </cell>
          <cell r="D350" t="str">
            <v>kartki na towary żywnościowe</v>
          </cell>
          <cell r="E350" t="str">
            <v>ebédjegy</v>
          </cell>
          <cell r="G350" t="str">
            <v>Yemek fişleri</v>
          </cell>
          <cell r="J350" t="str">
            <v>Meal vouchers</v>
          </cell>
        </row>
        <row r="351">
          <cell r="B351">
            <v>348</v>
          </cell>
          <cell r="C351" t="str">
            <v>sonstige Personalkosten</v>
          </cell>
          <cell r="D351" t="str">
            <v>inne koszty personelu</v>
          </cell>
          <cell r="E351" t="str">
            <v>egyéb személyzeti költségek</v>
          </cell>
          <cell r="G351" t="str">
            <v>Diğer personel maliyetleri</v>
          </cell>
          <cell r="J351" t="str">
            <v>Other personnel costs</v>
          </cell>
        </row>
        <row r="352">
          <cell r="B352">
            <v>349</v>
          </cell>
          <cell r="C352" t="str">
            <v>Summe Personalkosten gesamt</v>
          </cell>
          <cell r="D352" t="str">
            <v>suma ogólna kosztów personelu</v>
          </cell>
          <cell r="E352" t="str">
            <v>összes bérköltség</v>
          </cell>
          <cell r="G352" t="str">
            <v>Bütün personel maliyetleri toplamı</v>
          </cell>
          <cell r="J352" t="str">
            <v>Total of personnel costs overall</v>
          </cell>
        </row>
        <row r="353">
          <cell r="B353">
            <v>350</v>
          </cell>
          <cell r="C353" t="str">
            <v>Personalkosten Info/KiGa/Sani-/Babyraum</v>
          </cell>
          <cell r="D353" t="str">
            <v>koszty personelu zatrudnionego w informacji, przedszkole, kącik do przewijania niemoląt,izolatka</v>
          </cell>
          <cell r="E353" t="str">
            <v>bélrköltség info/elsősegély/babaszoba</v>
          </cell>
          <cell r="G353" t="str">
            <v>Çocuk yuvası, bebek odası, danışma masası, revire ilişkin  personel maliyetleri</v>
          </cell>
          <cell r="J353" t="str">
            <v>Personnel costs for information desk, kindergarden, first-aid, baby room</v>
          </cell>
        </row>
        <row r="354">
          <cell r="B354">
            <v>351</v>
          </cell>
          <cell r="C354" t="str">
            <v>Personal KiGa</v>
          </cell>
          <cell r="D354" t="str">
            <v>koszty personela dla przedszkola</v>
          </cell>
          <cell r="E354" t="str">
            <v>személyzeti költségek óvoda</v>
          </cell>
          <cell r="G354" t="str">
            <v>personel / Çocuk yuvası</v>
          </cell>
          <cell r="J354" t="str">
            <v>Personnel/kindergarden</v>
          </cell>
        </row>
        <row r="355">
          <cell r="B355">
            <v>352</v>
          </cell>
          <cell r="C355" t="str">
            <v>Personal Info</v>
          </cell>
          <cell r="D355" t="str">
            <v>koszty personelu dla informacji</v>
          </cell>
          <cell r="E355" t="str">
            <v>személyzeti költségek információ</v>
          </cell>
          <cell r="G355" t="str">
            <v>personel / Danışma masası</v>
          </cell>
          <cell r="J355" t="str">
            <v>Personnel/information desk</v>
          </cell>
        </row>
        <row r="356">
          <cell r="B356">
            <v>353</v>
          </cell>
          <cell r="C356" t="str">
            <v>Personal Sanitätsraum</v>
          </cell>
          <cell r="D356" t="str">
            <v>koszty personelu dla izolatki</v>
          </cell>
          <cell r="E356" t="str">
            <v>személyzeti költségek egészségügyi szoba</v>
          </cell>
          <cell r="G356" t="str">
            <v>personel / revir odası</v>
          </cell>
          <cell r="J356" t="str">
            <v>Personnel/first-aid room</v>
          </cell>
        </row>
        <row r="357">
          <cell r="B357">
            <v>354</v>
          </cell>
          <cell r="C357" t="str">
            <v>Regiebetrieb inkl. Personal</v>
          </cell>
          <cell r="D357" t="str">
            <v>bitte dieses Konto ausblenden</v>
          </cell>
          <cell r="E357" t="str">
            <v>üzemeltetési költség személyzettel együtt</v>
          </cell>
          <cell r="G357" t="str">
            <v>personel dahil operasyonel maliyet</v>
          </cell>
          <cell r="J357" t="str">
            <v>Operations including personnel</v>
          </cell>
        </row>
        <row r="358">
          <cell r="B358">
            <v>355</v>
          </cell>
          <cell r="C358" t="str">
            <v>Sachkonto Info / KiGa / Sani-/Babyraum</v>
          </cell>
          <cell r="D358" t="str">
            <v>koszty wyposażenia informacji, przeszkola,kącika do przewijania niemoląt, izołatki</v>
          </cell>
          <cell r="E358" t="str">
            <v>Költségszámla info/elsősegély/babaszoba</v>
          </cell>
          <cell r="G358" t="str">
            <v>Danışma masası, çocuk yuvası, revir, bebek odası hesabı</v>
          </cell>
          <cell r="J358" t="str">
            <v>Furniture and fixtures information desk/kindergarden/first-aid/baby room</v>
          </cell>
        </row>
        <row r="359">
          <cell r="B359">
            <v>356</v>
          </cell>
          <cell r="C359" t="str">
            <v>Summe der geplanten Maßnahmen</v>
          </cell>
          <cell r="D359" t="str">
            <v>suma planowanych działań</v>
          </cell>
          <cell r="E359" t="str">
            <v>a tervezett munkák összege</v>
          </cell>
          <cell r="G359" t="str">
            <v>Toplam planlanmış önlemler</v>
          </cell>
          <cell r="J359" t="str">
            <v>Total of planned measures</v>
          </cell>
        </row>
        <row r="360">
          <cell r="B360">
            <v>357</v>
          </cell>
          <cell r="C360" t="str">
            <v>Zwischensumme</v>
          </cell>
          <cell r="D360" t="str">
            <v>suma częściowa</v>
          </cell>
          <cell r="E360" t="str">
            <v>részösszeg</v>
          </cell>
          <cell r="G360" t="str">
            <v>Ara toplam</v>
          </cell>
          <cell r="J360" t="str">
            <v>Subtotal</v>
          </cell>
        </row>
        <row r="361">
          <cell r="B361">
            <v>358</v>
          </cell>
          <cell r="C361" t="str">
            <v>Sanitäts- / Babywickelraum</v>
          </cell>
          <cell r="D361" t="str">
            <v>izolatka i kącik do przewijania niemoląt</v>
          </cell>
          <cell r="E361" t="str">
            <v>egészségügyi- és pelenkázó helyiség</v>
          </cell>
          <cell r="G361" t="str">
            <v>Revir / Bebek odası</v>
          </cell>
          <cell r="J361" t="str">
            <v>First-aid/baby room</v>
          </cell>
        </row>
        <row r="362">
          <cell r="B362">
            <v>359</v>
          </cell>
          <cell r="C362" t="str">
            <v>Infostand</v>
          </cell>
          <cell r="D362" t="str">
            <v>informacja</v>
          </cell>
          <cell r="E362" t="str">
            <v>információs pult</v>
          </cell>
          <cell r="G362" t="str">
            <v>Danışma masası</v>
          </cell>
          <cell r="J362" t="str">
            <v>Information desk</v>
          </cell>
        </row>
        <row r="363">
          <cell r="B363">
            <v>360</v>
          </cell>
          <cell r="C363" t="str">
            <v>Kindergarten</v>
          </cell>
          <cell r="D363" t="str">
            <v>przedszkole</v>
          </cell>
          <cell r="E363" t="str">
            <v>óvoda</v>
          </cell>
          <cell r="G363" t="str">
            <v>Çocuk yuvası</v>
          </cell>
          <cell r="J363" t="str">
            <v>Kindergarden</v>
          </cell>
        </row>
        <row r="364">
          <cell r="B364">
            <v>361</v>
          </cell>
          <cell r="C364" t="str">
            <v>Geb. Behörden z.B. GHVo</v>
          </cell>
          <cell r="D364" t="str">
            <v>opłaty za urzędowe przeglądy , kontrole</v>
          </cell>
          <cell r="E364" t="str">
            <v>hatósági díjak</v>
          </cell>
          <cell r="G364" t="str">
            <v>Resmi harçlar / vergiler</v>
          </cell>
          <cell r="J364" t="str">
            <v>Charges by the authorities</v>
          </cell>
        </row>
        <row r="365">
          <cell r="B365">
            <v>362</v>
          </cell>
          <cell r="C365" t="str">
            <v>Reinigung</v>
          </cell>
          <cell r="D365" t="str">
            <v>czyszczenie</v>
          </cell>
          <cell r="E365" t="str">
            <v xml:space="preserve"> takarítás</v>
          </cell>
          <cell r="G365" t="str">
            <v xml:space="preserve">Temizlik </v>
          </cell>
          <cell r="J365" t="str">
            <v>Cleaning</v>
          </cell>
        </row>
        <row r="366">
          <cell r="B366">
            <v>363</v>
          </cell>
          <cell r="C366" t="str">
            <v>Innenreinigung</v>
          </cell>
          <cell r="D366" t="str">
            <v>wewnętrzne czyszczenie</v>
          </cell>
          <cell r="E366" t="str">
            <v>Belso takarítás</v>
          </cell>
          <cell r="G366" t="str">
            <v>İç mekan temizliği</v>
          </cell>
          <cell r="J366" t="str">
            <v>Indoor cleaning</v>
          </cell>
        </row>
        <row r="367">
          <cell r="B367">
            <v>364</v>
          </cell>
          <cell r="C367" t="str">
            <v>Summe der geplanten Maßnahmen</v>
          </cell>
          <cell r="D367" t="str">
            <v>suma planowanych działań</v>
          </cell>
          <cell r="E367" t="str">
            <v>a tervezett munkák összege</v>
          </cell>
          <cell r="G367" t="str">
            <v>Toplam planlanmış önlemler</v>
          </cell>
          <cell r="J367" t="str">
            <v>Total of planned measures</v>
          </cell>
        </row>
        <row r="368">
          <cell r="B368">
            <v>365</v>
          </cell>
          <cell r="C368" t="str">
            <v>Zwischensumme</v>
          </cell>
          <cell r="D368" t="str">
            <v>suma częściowa</v>
          </cell>
          <cell r="E368" t="str">
            <v>részösszeg</v>
          </cell>
          <cell r="G368" t="str">
            <v>Ara toplam</v>
          </cell>
          <cell r="J368" t="str">
            <v>Subtotal</v>
          </cell>
        </row>
        <row r="369">
          <cell r="B369">
            <v>366</v>
          </cell>
          <cell r="C369" t="str">
            <v>Innenreinigung lt. Vertrag</v>
          </cell>
          <cell r="D369" t="str">
            <v>wewnętrzne czyszczenie jak w umowie</v>
          </cell>
          <cell r="E369" t="str">
            <v>belső takarítás szerződés szerint</v>
          </cell>
          <cell r="G369" t="str">
            <v>Kontrat kapsamındaki iç mekan temizliği</v>
          </cell>
          <cell r="J369" t="str">
            <v>Indoor cleaning as per contract</v>
          </cell>
        </row>
        <row r="370">
          <cell r="B370">
            <v>367</v>
          </cell>
          <cell r="C370" t="str">
            <v>Zusatzreinigung</v>
          </cell>
          <cell r="D370" t="str">
            <v>czyszczenie dodatkowe</v>
          </cell>
          <cell r="E370" t="str">
            <v>kiegészító takarítás</v>
          </cell>
          <cell r="G370" t="str">
            <v>Ekstra temizlik</v>
          </cell>
          <cell r="J370" t="str">
            <v>Additional cleaning</v>
          </cell>
        </row>
        <row r="371">
          <cell r="B371">
            <v>368</v>
          </cell>
          <cell r="C371" t="str">
            <v>Tagesfrau</v>
          </cell>
          <cell r="D371" t="str">
            <v>personel sprzątający w ciągu dnia</v>
          </cell>
          <cell r="E371" t="str">
            <v>napi takarító</v>
          </cell>
          <cell r="G371" t="str">
            <v>Temizlikçi kadın</v>
          </cell>
          <cell r="J371" t="str">
            <v>Daily help</v>
          </cell>
        </row>
        <row r="372">
          <cell r="B372">
            <v>369</v>
          </cell>
          <cell r="C372" t="str">
            <v>Miete / Reinigung Schmutzfangmatten</v>
          </cell>
          <cell r="D372" t="str">
            <v>czynsz/czyszczenie matów przy wejściach</v>
          </cell>
          <cell r="E372" t="str">
            <v>lábtörlők takarítása</v>
          </cell>
          <cell r="G372" t="str">
            <v>Kira / Kir tutucu paspasların temizliği</v>
          </cell>
          <cell r="J372" t="str">
            <v>Rent/cleaning of dirt-absorbing mats</v>
          </cell>
        </row>
        <row r="373">
          <cell r="B373">
            <v>370</v>
          </cell>
          <cell r="C373" t="str">
            <v>Reinigung Decke Mall</v>
          </cell>
          <cell r="D373" t="str">
            <v>czyszczenie sufitu w pasażu</v>
          </cell>
          <cell r="E373" t="str">
            <v>lábtörlők takarítása</v>
          </cell>
          <cell r="G373" t="str">
            <v>Alışveriş merkezi tavan temizliği</v>
          </cell>
          <cell r="J373" t="str">
            <v>Cleaning of mall ceiling</v>
          </cell>
        </row>
        <row r="374">
          <cell r="B374">
            <v>371</v>
          </cell>
          <cell r="C374" t="str">
            <v>Außenreinigung</v>
          </cell>
          <cell r="D374" t="str">
            <v>zewnętrzne czyszczenie</v>
          </cell>
          <cell r="E374" t="str">
            <v>Külso takarítás</v>
          </cell>
          <cell r="G374" t="str">
            <v>Dış mekan temizliği</v>
          </cell>
          <cell r="J374" t="str">
            <v>Outdoor cleaning</v>
          </cell>
        </row>
        <row r="375">
          <cell r="B375">
            <v>372</v>
          </cell>
          <cell r="C375" t="str">
            <v>Summe der geplanten Maßnahmen</v>
          </cell>
          <cell r="D375" t="str">
            <v>suma planowanych działań</v>
          </cell>
          <cell r="E375" t="str">
            <v>a tervezett munkák összege</v>
          </cell>
          <cell r="G375" t="str">
            <v>Toplam planlanmış önlemler</v>
          </cell>
          <cell r="J375" t="str">
            <v>Total of planned measures</v>
          </cell>
        </row>
        <row r="376">
          <cell r="B376">
            <v>373</v>
          </cell>
          <cell r="C376" t="str">
            <v>Zwischensumme</v>
          </cell>
          <cell r="D376" t="str">
            <v>suma częściowa</v>
          </cell>
          <cell r="E376" t="str">
            <v>részösszeg</v>
          </cell>
          <cell r="G376" t="str">
            <v>Ara toplam</v>
          </cell>
          <cell r="J376" t="str">
            <v>Subtotal</v>
          </cell>
        </row>
        <row r="377">
          <cell r="B377">
            <v>374</v>
          </cell>
          <cell r="C377" t="str">
            <v>Reinigung lt. Vertrag / Personalkosten</v>
          </cell>
          <cell r="D377" t="str">
            <v>zewnętrzne czyszczenie jak w umowie</v>
          </cell>
          <cell r="E377" t="str">
            <v>személyzeti költségek</v>
          </cell>
          <cell r="G377" t="str">
            <v>Kontrat kapsamındaki iç mekan temizliği / personel maliyeti</v>
          </cell>
          <cell r="J377" t="str">
            <v>Indoor cleaning as per contract/personnel costs</v>
          </cell>
        </row>
        <row r="378">
          <cell r="B378">
            <v>375</v>
          </cell>
          <cell r="C378" t="str">
            <v>Zusatzreinigung</v>
          </cell>
          <cell r="D378" t="str">
            <v>czyszczenie dodatkowe</v>
          </cell>
          <cell r="E378" t="str">
            <v>kiegészító takarítás</v>
          </cell>
          <cell r="G378" t="str">
            <v>Ekstra temizlik</v>
          </cell>
          <cell r="J378" t="str">
            <v>Additional cleaning</v>
          </cell>
        </row>
        <row r="379">
          <cell r="B379">
            <v>376</v>
          </cell>
          <cell r="C379" t="str">
            <v>Winterdienst</v>
          </cell>
          <cell r="D379" t="str">
            <v>usługi w okresie zimy</v>
          </cell>
          <cell r="E379" t="str">
            <v>téli szolgáltatás</v>
          </cell>
          <cell r="G379" t="str">
            <v>Kış sezonu servisleri</v>
          </cell>
          <cell r="J379" t="str">
            <v>Winter services</v>
          </cell>
        </row>
        <row r="380">
          <cell r="B380">
            <v>377</v>
          </cell>
          <cell r="C380" t="str">
            <v>Gerätebereitstellung</v>
          </cell>
          <cell r="D380" t="str">
            <v>utrzymywanie i konserwacja wszystlich niezbędnych maszyn i urządzeń</v>
          </cell>
          <cell r="E380" t="str">
            <v>gépkiállás</v>
          </cell>
          <cell r="G380" t="str">
            <v>Araç gereç tedariki</v>
          </cell>
          <cell r="J380" t="str">
            <v>Provision of equipment</v>
          </cell>
        </row>
        <row r="381">
          <cell r="B381">
            <v>378</v>
          </cell>
          <cell r="C381" t="str">
            <v>Gebühren der Stadt</v>
          </cell>
          <cell r="D381" t="str">
            <v>opłaty miasta</v>
          </cell>
          <cell r="E381" t="str">
            <v>a város hozzájárulása a külső takarításhoz</v>
          </cell>
          <cell r="G381" t="str">
            <v>Belediye vergileri</v>
          </cell>
          <cell r="J381" t="str">
            <v>Municipal charges</v>
          </cell>
        </row>
        <row r="382">
          <cell r="B382">
            <v>379</v>
          </cell>
          <cell r="C382" t="str">
            <v>Glasreinigung</v>
          </cell>
          <cell r="D382" t="str">
            <v>czyszczenie szklanych powierzchni</v>
          </cell>
          <cell r="E382" t="str">
            <v>Ablak/Üvegfelületek tisztítása</v>
          </cell>
          <cell r="G382" t="str">
            <v>Pencere / Cam temizliği</v>
          </cell>
          <cell r="J382" t="str">
            <v>Window/glass cleaning</v>
          </cell>
        </row>
        <row r="383">
          <cell r="B383">
            <v>380</v>
          </cell>
          <cell r="C383" t="str">
            <v>Summe der geplanten Maßnahmen</v>
          </cell>
          <cell r="D383" t="str">
            <v>suma planowanych działań</v>
          </cell>
          <cell r="E383" t="str">
            <v>a tervezett munkák összege</v>
          </cell>
          <cell r="G383" t="str">
            <v>Toplam planlanmış önlemler</v>
          </cell>
          <cell r="J383" t="str">
            <v>Total of planned measures</v>
          </cell>
        </row>
        <row r="384">
          <cell r="B384">
            <v>381</v>
          </cell>
          <cell r="C384" t="str">
            <v>Zwischensumme</v>
          </cell>
          <cell r="D384" t="str">
            <v>suma częściowa</v>
          </cell>
          <cell r="E384" t="str">
            <v>részösszeg</v>
          </cell>
          <cell r="G384" t="str">
            <v>Ara toplam</v>
          </cell>
          <cell r="J384" t="str">
            <v>Subtotal</v>
          </cell>
        </row>
        <row r="385">
          <cell r="B385">
            <v>382</v>
          </cell>
          <cell r="C385" t="str">
            <v>Glasreinigung lt. Vertrag</v>
          </cell>
          <cell r="D385" t="str">
            <v>czyszczenie szklanych powierzchni jak w umowie</v>
          </cell>
          <cell r="E385" t="str">
            <v>üvegtisztítás szerződés szerint</v>
          </cell>
          <cell r="G385" t="str">
            <v>Kontrat kapsamındaki pencere / cam temizliği</v>
          </cell>
          <cell r="J385" t="str">
            <v>Window/glass cleaning as per contract</v>
          </cell>
        </row>
        <row r="386">
          <cell r="B386">
            <v>383</v>
          </cell>
          <cell r="C386" t="str">
            <v>Reinigung Glas- / Spiegeldecken Mall</v>
          </cell>
          <cell r="D386" t="str">
            <v>czyszczenie szklanych powierzchni i szkła lustrzanych w pasażu</v>
          </cell>
          <cell r="E386" t="str">
            <v>a mall üveg- és tükörtetejének tisztítása</v>
          </cell>
          <cell r="G386" t="str">
            <v>Cam / Ayna tavan temizliği</v>
          </cell>
          <cell r="J386" t="str">
            <v>Cleaning of glass/mirror ceiling</v>
          </cell>
        </row>
        <row r="387">
          <cell r="B387">
            <v>384</v>
          </cell>
          <cell r="C387" t="str">
            <v>Zusatzreinigung</v>
          </cell>
          <cell r="D387" t="str">
            <v>czyszczenie dodatkowe</v>
          </cell>
          <cell r="E387" t="str">
            <v>kiegészító takarítás</v>
          </cell>
          <cell r="G387" t="str">
            <v>Ekstra temizlik</v>
          </cell>
          <cell r="J387" t="str">
            <v>Additional cleaning</v>
          </cell>
        </row>
        <row r="388">
          <cell r="B388">
            <v>385</v>
          </cell>
          <cell r="C388" t="str">
            <v>Fassadenreinigung</v>
          </cell>
          <cell r="D388" t="str">
            <v>czyszczenie elewacji</v>
          </cell>
          <cell r="E388" t="str">
            <v>Homlokzattisztítás</v>
          </cell>
          <cell r="G388" t="str">
            <v>Dış cephe temizliği</v>
          </cell>
          <cell r="J388" t="str">
            <v>Cleaning of facade</v>
          </cell>
        </row>
        <row r="389">
          <cell r="B389">
            <v>386</v>
          </cell>
          <cell r="C389" t="str">
            <v>Summe der geplanten Maßnahmen</v>
          </cell>
          <cell r="D389" t="str">
            <v>suma planowanych działań</v>
          </cell>
          <cell r="E389" t="str">
            <v>a tervezett munkák összege</v>
          </cell>
          <cell r="G389" t="str">
            <v>Toplam planlanmış önlemler</v>
          </cell>
          <cell r="J389" t="str">
            <v>Total of planned measures</v>
          </cell>
        </row>
        <row r="390">
          <cell r="B390">
            <v>387</v>
          </cell>
          <cell r="C390" t="str">
            <v>Zwischensumme</v>
          </cell>
          <cell r="D390" t="str">
            <v>suma częściowa</v>
          </cell>
          <cell r="E390" t="str">
            <v>részösszeg</v>
          </cell>
          <cell r="G390" t="str">
            <v>Ara toplam</v>
          </cell>
          <cell r="J390" t="str">
            <v>Subtotal</v>
          </cell>
        </row>
        <row r="391">
          <cell r="B391">
            <v>388</v>
          </cell>
          <cell r="C391" t="str">
            <v>wiederkehrende Reinigung</v>
          </cell>
          <cell r="D391" t="str">
            <v>czyszczenie powrotne</v>
          </cell>
          <cell r="E391" t="str">
            <v>ismétlődő takarítás</v>
          </cell>
          <cell r="G391" t="str">
            <v>tekerrür eden temizlik</v>
          </cell>
          <cell r="J391" t="str">
            <v>Recurring cleaning</v>
          </cell>
        </row>
        <row r="392">
          <cell r="B392">
            <v>389</v>
          </cell>
          <cell r="C392" t="str">
            <v>Graffiti</v>
          </cell>
          <cell r="D392" t="str">
            <v>graffiti</v>
          </cell>
          <cell r="E392" t="str">
            <v>graffiti</v>
          </cell>
          <cell r="G392" t="str">
            <v>Grafiti</v>
          </cell>
          <cell r="J392" t="str">
            <v>Graffitti</v>
          </cell>
        </row>
        <row r="393">
          <cell r="B393">
            <v>390</v>
          </cell>
          <cell r="C393" t="str">
            <v>Schädlingsbekämpfung, innen</v>
          </cell>
          <cell r="D393" t="str">
            <v>wewnętrzne zwalczanie szkodników</v>
          </cell>
          <cell r="E393" t="str">
            <v>beltéri kártevoirtás</v>
          </cell>
          <cell r="G393" t="str">
            <v>İç mekanda haşeratla mücadele</v>
          </cell>
          <cell r="J393" t="str">
            <v>Indoor pest control</v>
          </cell>
        </row>
        <row r="394">
          <cell r="B394">
            <v>391</v>
          </cell>
          <cell r="C394" t="str">
            <v>Summe der geplanten Maßnahmen</v>
          </cell>
          <cell r="D394" t="str">
            <v>suma planowanych działań</v>
          </cell>
          <cell r="E394" t="str">
            <v>a tervezett munkák összege</v>
          </cell>
          <cell r="G394" t="str">
            <v>Toplam planlanmış önlemler</v>
          </cell>
          <cell r="J394" t="str">
            <v>Total of planned measures</v>
          </cell>
        </row>
        <row r="395">
          <cell r="B395">
            <v>392</v>
          </cell>
          <cell r="C395" t="str">
            <v>Zwischensumme</v>
          </cell>
          <cell r="D395" t="str">
            <v>suma częściowa</v>
          </cell>
          <cell r="E395" t="str">
            <v>részösszeg</v>
          </cell>
          <cell r="G395" t="str">
            <v>Ara toplam</v>
          </cell>
          <cell r="J395" t="str">
            <v>Subtotal</v>
          </cell>
        </row>
        <row r="396">
          <cell r="B396">
            <v>393</v>
          </cell>
          <cell r="C396" t="str">
            <v>Wartung</v>
          </cell>
          <cell r="D396" t="str">
            <v>konserwacja</v>
          </cell>
          <cell r="E396" t="str">
            <v>karbantartás</v>
          </cell>
          <cell r="G396" t="str">
            <v>Bakım</v>
          </cell>
          <cell r="J396" t="str">
            <v>Maintenance</v>
          </cell>
        </row>
        <row r="397">
          <cell r="B397">
            <v>394</v>
          </cell>
          <cell r="C397" t="str">
            <v>Zusatzmaßnahmen</v>
          </cell>
          <cell r="D397" t="str">
            <v>dodarkowe działania</v>
          </cell>
          <cell r="E397" t="str">
            <v>kiegészítő munkák</v>
          </cell>
          <cell r="G397" t="str">
            <v>Ekstra önlemler</v>
          </cell>
          <cell r="J397" t="str">
            <v>Additional measures</v>
          </cell>
        </row>
        <row r="398">
          <cell r="B398">
            <v>395</v>
          </cell>
          <cell r="C398" t="str">
            <v>Schädlingsbekämpfung, außen</v>
          </cell>
          <cell r="D398" t="str">
            <v>zewnętrzne zwalczanie szkodników</v>
          </cell>
          <cell r="E398" t="str">
            <v>külső rovarmentesítés</v>
          </cell>
          <cell r="G398" t="str">
            <v>Dış mekanda haşeratla mücadele</v>
          </cell>
          <cell r="J398" t="str">
            <v>Outdoor pest control</v>
          </cell>
        </row>
        <row r="399">
          <cell r="B399">
            <v>396</v>
          </cell>
          <cell r="C399" t="str">
            <v>Summe der geplanten Maßnahmen</v>
          </cell>
          <cell r="D399" t="str">
            <v>suma planowanych działań</v>
          </cell>
          <cell r="E399" t="str">
            <v>a tervezett munkák összege</v>
          </cell>
          <cell r="G399" t="str">
            <v>Toplam planlanmış önlemler</v>
          </cell>
          <cell r="J399" t="str">
            <v>Total of planned measures</v>
          </cell>
        </row>
        <row r="400">
          <cell r="B400">
            <v>397</v>
          </cell>
          <cell r="C400" t="str">
            <v>Zwischensumme</v>
          </cell>
          <cell r="D400" t="str">
            <v>suma częściowa</v>
          </cell>
          <cell r="E400" t="str">
            <v>részösszeg</v>
          </cell>
          <cell r="G400" t="str">
            <v>Ara toplam</v>
          </cell>
          <cell r="J400" t="str">
            <v>Subtotal</v>
          </cell>
        </row>
        <row r="401">
          <cell r="B401">
            <v>398</v>
          </cell>
          <cell r="C401" t="str">
            <v>Wartung</v>
          </cell>
          <cell r="D401" t="str">
            <v>konserwacja</v>
          </cell>
          <cell r="E401" t="str">
            <v>karbantartás</v>
          </cell>
          <cell r="G401" t="str">
            <v>Bakım</v>
          </cell>
          <cell r="J401" t="str">
            <v>Maintenance</v>
          </cell>
        </row>
        <row r="402">
          <cell r="B402">
            <v>399</v>
          </cell>
          <cell r="C402" t="str">
            <v>Zusatzmaßnahmen</v>
          </cell>
          <cell r="D402" t="str">
            <v>dodarkowe działania</v>
          </cell>
          <cell r="E402" t="str">
            <v>kiegészítő munkák</v>
          </cell>
          <cell r="G402" t="str">
            <v>Ekstra önlemler</v>
          </cell>
          <cell r="J402" t="str">
            <v>Additional measures</v>
          </cell>
        </row>
        <row r="403">
          <cell r="B403">
            <v>400</v>
          </cell>
          <cell r="C403" t="str">
            <v>Parkhausreinigung</v>
          </cell>
          <cell r="D403" t="str">
            <v>czyszczenie parkingu</v>
          </cell>
          <cell r="E403" t="str">
            <v>parkolóház takarítás</v>
          </cell>
          <cell r="G403" t="str">
            <v>Otopark temizliği</v>
          </cell>
          <cell r="J403" t="str">
            <v>Cleaning of multi-storey car park</v>
          </cell>
        </row>
        <row r="404">
          <cell r="B404">
            <v>401</v>
          </cell>
          <cell r="C404" t="str">
            <v>Summe der geplanten Maßnahmen</v>
          </cell>
          <cell r="D404" t="str">
            <v>suma planowanych działań</v>
          </cell>
          <cell r="E404" t="str">
            <v>a tervezett munkák összege</v>
          </cell>
          <cell r="G404" t="str">
            <v>Toplam planlanmış önlemler</v>
          </cell>
          <cell r="J404" t="str">
            <v>Total of planned measures</v>
          </cell>
        </row>
        <row r="405">
          <cell r="B405">
            <v>402</v>
          </cell>
          <cell r="C405" t="str">
            <v>Zwischensumme</v>
          </cell>
          <cell r="D405" t="str">
            <v>suma częściowa</v>
          </cell>
          <cell r="E405" t="str">
            <v>részösszeg</v>
          </cell>
          <cell r="G405" t="str">
            <v>Ara toplam</v>
          </cell>
          <cell r="J405" t="str">
            <v>Subtotal</v>
          </cell>
        </row>
        <row r="406">
          <cell r="B406">
            <v>403</v>
          </cell>
          <cell r="C406" t="str">
            <v>Kosten lt. Vertrag</v>
          </cell>
          <cell r="D406" t="str">
            <v>koszty jak w umowie</v>
          </cell>
          <cell r="E406" t="str">
            <v>Kosten laut Vertrag</v>
          </cell>
          <cell r="G406" t="str">
            <v>Kontrat kapsamındaki maliyetler</v>
          </cell>
          <cell r="J406" t="str">
            <v>Costs as per contract</v>
          </cell>
        </row>
        <row r="407">
          <cell r="B407">
            <v>404</v>
          </cell>
          <cell r="C407" t="str">
            <v>Sonderreinigung</v>
          </cell>
          <cell r="D407" t="str">
            <v>czyszczenie dodatkowe</v>
          </cell>
          <cell r="E407" t="str">
            <v>rendkívüli takarítás</v>
          </cell>
          <cell r="G407" t="str">
            <v>Özel temizlik</v>
          </cell>
          <cell r="J407" t="str">
            <v>Special cleaning</v>
          </cell>
        </row>
        <row r="408">
          <cell r="B408">
            <v>405</v>
          </cell>
          <cell r="C408" t="str">
            <v>Bewachung</v>
          </cell>
          <cell r="D408" t="str">
            <v>ochrona</v>
          </cell>
          <cell r="E408" t="str">
            <v>Orzés</v>
          </cell>
          <cell r="G408" t="str">
            <v>Güvenlik</v>
          </cell>
          <cell r="J408" t="str">
            <v>Surveillance</v>
          </cell>
        </row>
        <row r="409">
          <cell r="B409">
            <v>406</v>
          </cell>
          <cell r="C409" t="str">
            <v>Summe der geplanten Maßnahmen</v>
          </cell>
          <cell r="D409" t="str">
            <v>suma planowanych działań</v>
          </cell>
          <cell r="E409" t="str">
            <v>a tervezett munkák összege</v>
          </cell>
          <cell r="G409" t="str">
            <v>Toplam planlanmış önlemler</v>
          </cell>
          <cell r="J409" t="str">
            <v>Total of planned measures</v>
          </cell>
        </row>
        <row r="410">
          <cell r="B410">
            <v>407</v>
          </cell>
          <cell r="C410" t="str">
            <v>Zwischensumme</v>
          </cell>
          <cell r="D410" t="str">
            <v>suma częściowa</v>
          </cell>
          <cell r="E410" t="str">
            <v>részösszeg</v>
          </cell>
          <cell r="G410" t="str">
            <v>Ara toplam</v>
          </cell>
          <cell r="J410" t="str">
            <v>Subtotal</v>
          </cell>
        </row>
        <row r="411">
          <cell r="B411">
            <v>408</v>
          </cell>
          <cell r="C411" t="str">
            <v>Nachtbewachung lt. Vertrag</v>
          </cell>
          <cell r="D411" t="str">
            <v>ochrona w porze nocnej jak w umowie</v>
          </cell>
          <cell r="E411" t="str">
            <v>éjszakai őrzés szerződés szerint</v>
          </cell>
          <cell r="G411" t="str">
            <v>Kontrat kapsamındaki gece güvenliği</v>
          </cell>
          <cell r="J411" t="str">
            <v>Night surveillance as per contract</v>
          </cell>
        </row>
        <row r="412">
          <cell r="B412">
            <v>409</v>
          </cell>
          <cell r="C412" t="str">
            <v>Tagbewachung lt. Vertrag</v>
          </cell>
          <cell r="D412" t="str">
            <v>ochrona w ciągu dnia jak w umowie</v>
          </cell>
          <cell r="E412" t="str">
            <v>nappali őrzés szerződés szerint</v>
          </cell>
          <cell r="G412" t="str">
            <v>Kontrat kapsamındaki gündüz güvenliği</v>
          </cell>
          <cell r="J412" t="str">
            <v>Daytime surveillance as per contract</v>
          </cell>
        </row>
        <row r="413">
          <cell r="B413">
            <v>410</v>
          </cell>
          <cell r="C413" t="str">
            <v>Revierdienst lt. Vertrag</v>
          </cell>
          <cell r="D413" t="str">
            <v>nie mamy ( gibt es in Polen nicht)</v>
          </cell>
          <cell r="E413" t="str">
            <v>terület őrzés szerződés szerint</v>
          </cell>
          <cell r="G413" t="str">
            <v>Kontrat kapsamındaki güvenlik görevlileri</v>
          </cell>
          <cell r="J413" t="str">
            <v>Beat duty as per contract</v>
          </cell>
        </row>
        <row r="414">
          <cell r="B414">
            <v>411</v>
          </cell>
          <cell r="C414" t="str">
            <v>Zusatzbewachung</v>
          </cell>
          <cell r="D414" t="str">
            <v>ochrona dodarkowa</v>
          </cell>
          <cell r="E414" t="str">
            <v>kiegészítő őrzés</v>
          </cell>
          <cell r="G414" t="str">
            <v>Ekstra güvenlik</v>
          </cell>
          <cell r="J414" t="str">
            <v>Additional surveillance</v>
          </cell>
        </row>
        <row r="415">
          <cell r="B415">
            <v>412</v>
          </cell>
          <cell r="C415" t="str">
            <v>Geldtransport</v>
          </cell>
          <cell r="D415" t="str">
            <v>skonwojowanie pieniędzy</v>
          </cell>
          <cell r="E415" t="str">
            <v>pénzszállítás</v>
          </cell>
          <cell r="G415" t="str">
            <v>Para transferi</v>
          </cell>
          <cell r="J415" t="str">
            <v>Money transport</v>
          </cell>
        </row>
        <row r="416">
          <cell r="B416">
            <v>413</v>
          </cell>
          <cell r="C416" t="str">
            <v>Parkplatzeinweisung</v>
          </cell>
          <cell r="D416" t="str">
            <v>kierowanie ruchem na parkingu</v>
          </cell>
          <cell r="E416" t="str">
            <v>parkoló őrzés</v>
          </cell>
          <cell r="G416" t="str">
            <v>Otopark görevlisi</v>
          </cell>
          <cell r="J416" t="str">
            <v>Car park attendant</v>
          </cell>
        </row>
        <row r="417">
          <cell r="B417">
            <v>414</v>
          </cell>
          <cell r="C417" t="str">
            <v>Grünanlagen Mall</v>
          </cell>
          <cell r="D417" t="str">
            <v>oazy zielone w pasażu</v>
          </cell>
          <cell r="E417" t="str">
            <v>Üzletutca zöldterület</v>
          </cell>
          <cell r="G417" t="str">
            <v>Alış veriş merkezindeki yeşil alanlar</v>
          </cell>
          <cell r="J417" t="str">
            <v>Mall furniture for leisurea, plants and flowers</v>
          </cell>
        </row>
        <row r="418">
          <cell r="B418">
            <v>415</v>
          </cell>
          <cell r="C418" t="str">
            <v>Summe der geplanten Maßnahmen</v>
          </cell>
          <cell r="D418" t="str">
            <v>suma planowanych działań</v>
          </cell>
          <cell r="E418" t="str">
            <v>a tervezett munkák összege</v>
          </cell>
          <cell r="G418" t="str">
            <v>Toplam planlanmış önlemler</v>
          </cell>
          <cell r="J418" t="str">
            <v>Total of planned measures</v>
          </cell>
        </row>
        <row r="419">
          <cell r="B419">
            <v>416</v>
          </cell>
          <cell r="C419" t="str">
            <v>Zwischensumme</v>
          </cell>
          <cell r="D419" t="str">
            <v>suma częściowa</v>
          </cell>
          <cell r="E419" t="str">
            <v>részösszeg</v>
          </cell>
          <cell r="G419" t="str">
            <v>Ara toplam</v>
          </cell>
          <cell r="J419" t="str">
            <v>Subtotal</v>
          </cell>
        </row>
        <row r="420">
          <cell r="B420">
            <v>417</v>
          </cell>
          <cell r="C420" t="str">
            <v>Pflege</v>
          </cell>
          <cell r="D420" t="str">
            <v>pielęgnowanie</v>
          </cell>
          <cell r="E420" t="str">
            <v>gondozás (zöldterületek)</v>
          </cell>
          <cell r="G420" t="str">
            <v>Yetiştirme</v>
          </cell>
          <cell r="J420" t="str">
            <v>Cultivation</v>
          </cell>
        </row>
        <row r="421">
          <cell r="B421">
            <v>418</v>
          </cell>
          <cell r="C421" t="str">
            <v>Ersatz</v>
          </cell>
          <cell r="D421" t="str">
            <v>wymiana zielenia i rośliny</v>
          </cell>
          <cell r="E421" t="str">
            <v>pótlás (zöldterületek)</v>
          </cell>
          <cell r="G421" t="str">
            <v>Yenileme</v>
          </cell>
          <cell r="J421" t="str">
            <v>Replacements</v>
          </cell>
        </row>
        <row r="422">
          <cell r="B422">
            <v>419</v>
          </cell>
          <cell r="C422" t="str">
            <v>Sonstiges</v>
          </cell>
          <cell r="D422" t="str">
            <v>zreszta</v>
          </cell>
          <cell r="E422" t="str">
            <v>egyebek</v>
          </cell>
          <cell r="G422" t="str">
            <v>Diğer giderler</v>
          </cell>
          <cell r="J422" t="str">
            <v>Other expenses</v>
          </cell>
        </row>
        <row r="423">
          <cell r="B423">
            <v>420</v>
          </cell>
          <cell r="C423" t="str">
            <v>Außenanlagen</v>
          </cell>
          <cell r="D423" t="str">
            <v>tereny zewnętrzne</v>
          </cell>
          <cell r="E423" t="str">
            <v>külső berendezések gondozása/pótlása</v>
          </cell>
          <cell r="G423" t="str">
            <v>Dış mekan bahçe ve tesisleri</v>
          </cell>
          <cell r="J423" t="str">
            <v>Outdoor gardens and facilities</v>
          </cell>
        </row>
        <row r="424">
          <cell r="B424">
            <v>421</v>
          </cell>
          <cell r="C424" t="str">
            <v>Summe der geplanten Maßnahmen</v>
          </cell>
          <cell r="D424" t="str">
            <v>suma planowanych działań</v>
          </cell>
          <cell r="E424" t="str">
            <v>a tervezett munkák összege</v>
          </cell>
          <cell r="G424" t="str">
            <v>Toplam planlanmış önlemler</v>
          </cell>
          <cell r="J424" t="str">
            <v>Total of planned measures</v>
          </cell>
        </row>
        <row r="425">
          <cell r="B425">
            <v>422</v>
          </cell>
          <cell r="C425" t="str">
            <v>Zwischensumme</v>
          </cell>
          <cell r="D425" t="str">
            <v>suma częściowa</v>
          </cell>
          <cell r="E425" t="str">
            <v>részösszeg</v>
          </cell>
          <cell r="G425" t="str">
            <v>Ara toplam</v>
          </cell>
          <cell r="J425" t="str">
            <v>Subtotal</v>
          </cell>
        </row>
        <row r="426">
          <cell r="B426">
            <v>423</v>
          </cell>
          <cell r="C426" t="str">
            <v>sonstige Reparaturen</v>
          </cell>
          <cell r="D426" t="str">
            <v>pozostałe naprawy</v>
          </cell>
          <cell r="E426" t="str">
            <v>egyéb javítások</v>
          </cell>
          <cell r="G426" t="str">
            <v>Diğer onarımlar</v>
          </cell>
          <cell r="J426" t="str">
            <v>Other repairs</v>
          </cell>
        </row>
        <row r="427">
          <cell r="B427">
            <v>424</v>
          </cell>
          <cell r="C427" t="str">
            <v>Pflege/Ersatz Grünanlagen</v>
          </cell>
          <cell r="D427" t="str">
            <v>pielęgnacja i wymiana zieleń i roślin</v>
          </cell>
          <cell r="E427" t="str">
            <v>zöld területek gondozása, pótlása</v>
          </cell>
          <cell r="G427" t="str">
            <v>Bahçe, bitki yetiştirme / yenileme</v>
          </cell>
          <cell r="J427" t="str">
            <v xml:space="preserve">Cultivation / replacements for Mall furniture for leisurea, plants and flowers </v>
          </cell>
        </row>
        <row r="428">
          <cell r="B428">
            <v>425</v>
          </cell>
          <cell r="C428" t="str">
            <v>Außenanlagen Pflege/Ersatz</v>
          </cell>
          <cell r="D428" t="str">
            <v>tereny zewnętrzne pielęgnacja i wymiana</v>
          </cell>
          <cell r="E428" t="str">
            <v>külső területek gondozása, pótlása</v>
          </cell>
          <cell r="G428" t="str">
            <v>Dış mekan bahçe, bitki yetiştirme / yenileme</v>
          </cell>
          <cell r="J428" t="str">
            <v>Outdoor gardens- cultivation/replacements</v>
          </cell>
        </row>
        <row r="429">
          <cell r="B429">
            <v>426</v>
          </cell>
          <cell r="C429" t="str">
            <v>Dachbegrünung Pflege/Ersatz</v>
          </cell>
          <cell r="D429" t="str">
            <v>zieleń dachu pielęgnacja i wymiana</v>
          </cell>
          <cell r="E429" t="str">
            <v>zöldtető gondozás/pótlás</v>
          </cell>
          <cell r="G429" t="str">
            <v>Çim çatı bahçe, bitki yetiştirme / yenileme</v>
          </cell>
          <cell r="J429" t="str">
            <v>Grass roofs- cultivation/replacements</v>
          </cell>
        </row>
        <row r="430">
          <cell r="B430">
            <v>427</v>
          </cell>
          <cell r="C430" t="str">
            <v>Wartung / Instandhaltung Stellplätze</v>
          </cell>
          <cell r="D430" t="str">
            <v>utrzymywanie i konserwacja parkingu</v>
          </cell>
          <cell r="E430" t="str">
            <v>parkolóhelyek karbantartása</v>
          </cell>
          <cell r="G430" t="str">
            <v>Bakım / Onarım - Otopark alanı</v>
          </cell>
          <cell r="J430" t="str">
            <v>Maintenance/repair-parking spaces</v>
          </cell>
        </row>
        <row r="431">
          <cell r="B431">
            <v>428</v>
          </cell>
          <cell r="C431" t="str">
            <v>Summe der geplanten Maßnahmen</v>
          </cell>
          <cell r="D431" t="str">
            <v>suma planowanych działań</v>
          </cell>
          <cell r="E431" t="str">
            <v>a tervezett munkák összege</v>
          </cell>
          <cell r="G431" t="str">
            <v>Toplam planlanmış önlemler</v>
          </cell>
          <cell r="J431" t="str">
            <v>Total of planned measures</v>
          </cell>
        </row>
        <row r="432">
          <cell r="B432">
            <v>429</v>
          </cell>
          <cell r="C432" t="str">
            <v>Zwischensumme</v>
          </cell>
          <cell r="D432" t="str">
            <v>suma częściowa</v>
          </cell>
          <cell r="E432" t="str">
            <v>részösszeg</v>
          </cell>
          <cell r="G432" t="str">
            <v>Ara toplam</v>
          </cell>
          <cell r="J432" t="str">
            <v>Subtotal</v>
          </cell>
        </row>
        <row r="433">
          <cell r="B433">
            <v>430</v>
          </cell>
          <cell r="C433" t="str">
            <v>Wartung Parkdecks</v>
          </cell>
          <cell r="D433" t="str">
            <v>konserwacja parkingu</v>
          </cell>
          <cell r="E433" t="str">
            <v>parkoló szintek karbantartása</v>
          </cell>
          <cell r="G433" t="str">
            <v>Otopark bakımı</v>
          </cell>
          <cell r="J433" t="str">
            <v>Maintenance of car park</v>
          </cell>
        </row>
        <row r="434">
          <cell r="B434">
            <v>431</v>
          </cell>
          <cell r="C434" t="str">
            <v>Wartung / sonstige Reparaturen</v>
          </cell>
          <cell r="D434" t="str">
            <v>konserwacja / inne reparacje (naprawy)</v>
          </cell>
          <cell r="E434" t="str">
            <v>Karbantartás/egyéb javítások</v>
          </cell>
          <cell r="G434" t="str">
            <v>Bakım / diğer onarımlar</v>
          </cell>
          <cell r="J434" t="str">
            <v>Maintenance/ other repairs</v>
          </cell>
        </row>
        <row r="435">
          <cell r="B435">
            <v>432</v>
          </cell>
          <cell r="C435" t="str">
            <v>technische Anlagen Parkhaus</v>
          </cell>
          <cell r="D435" t="str">
            <v>techniczne urządzenia parkingu</v>
          </cell>
          <cell r="E435" t="str">
            <v>parkolóház műszaki berendezései</v>
          </cell>
          <cell r="G435" t="str">
            <v>Otopark teknik tesisat ve tertibatı</v>
          </cell>
          <cell r="J435" t="str">
            <v>Technical installations in car park</v>
          </cell>
        </row>
        <row r="436">
          <cell r="B436">
            <v>433</v>
          </cell>
          <cell r="C436" t="str">
            <v>Taumittelsprühanlage</v>
          </cell>
          <cell r="D436" t="str">
            <v>tryskaczowa instalacja przeciwoblodzeniowa</v>
          </cell>
          <cell r="E436" t="str">
            <v>jégolvasztószert szóró berendezés</v>
          </cell>
          <cell r="G436" t="str">
            <v>Buz çözücü püskürtme tertibatı</v>
          </cell>
          <cell r="J436" t="str">
            <v>Ice-thawing spray installations</v>
          </cell>
        </row>
        <row r="437">
          <cell r="B437">
            <v>434</v>
          </cell>
          <cell r="C437" t="str">
            <v>Rampenheizung</v>
          </cell>
          <cell r="D437" t="str">
            <v>ogrzewanie rampy</v>
          </cell>
          <cell r="E437" t="str">
            <v>rámpafűtés</v>
          </cell>
          <cell r="G437" t="str">
            <v>Rampa ısıtması</v>
          </cell>
          <cell r="J437" t="str">
            <v>Ramp heating</v>
          </cell>
        </row>
        <row r="438">
          <cell r="B438">
            <v>435</v>
          </cell>
          <cell r="C438" t="str">
            <v>Versicherungen</v>
          </cell>
          <cell r="D438" t="str">
            <v>ubezpieczenia</v>
          </cell>
          <cell r="E438" t="str">
            <v>BIZTOSÍTÁSI DÍJAK</v>
          </cell>
          <cell r="G438" t="str">
            <v>Sigortalar</v>
          </cell>
          <cell r="J438" t="str">
            <v>Insurances</v>
          </cell>
        </row>
        <row r="439">
          <cell r="B439">
            <v>436</v>
          </cell>
          <cell r="C439" t="str">
            <v>Grundsteuer</v>
          </cell>
          <cell r="D439" t="str">
            <v>podatek gruntowy</v>
          </cell>
          <cell r="E439" t="str">
            <v>Építményadó</v>
          </cell>
          <cell r="G439" t="str">
            <v>Yerel vergiler</v>
          </cell>
          <cell r="J439" t="str">
            <v>Local taxes</v>
          </cell>
        </row>
        <row r="440">
          <cell r="B440">
            <v>437</v>
          </cell>
          <cell r="C440" t="str">
            <v>Ausbaubeiträge</v>
          </cell>
          <cell r="D440" t="str">
            <v>wkład dla rozszerzenia budowlany</v>
          </cell>
          <cell r="E440" t="str">
            <v>kiépítési hozzájárulás</v>
          </cell>
          <cell r="G440" t="str">
            <v>Genişleme ve yeni yapılanma çalışmaları için katkı</v>
          </cell>
          <cell r="J440" t="str">
            <v>Contributions for extensions</v>
          </cell>
        </row>
        <row r="441">
          <cell r="B441">
            <v>438</v>
          </cell>
          <cell r="C441" t="str">
            <v>Allgemeine Verwaltung gesamt</v>
          </cell>
          <cell r="D441" t="str">
            <v>suma ogólna kosztów administracji</v>
          </cell>
          <cell r="E441" t="str">
            <v>általános igazgatási költség</v>
          </cell>
          <cell r="G441" t="str">
            <v>Toplam genel idari işler</v>
          </cell>
          <cell r="J441" t="str">
            <v>General administration in total</v>
          </cell>
        </row>
        <row r="442">
          <cell r="B442">
            <v>439</v>
          </cell>
          <cell r="C442" t="str">
            <v>Telefon / Fax</v>
          </cell>
          <cell r="D442" t="str">
            <v>telefon, fax</v>
          </cell>
          <cell r="E442" t="str">
            <v>telefon/fax</v>
          </cell>
          <cell r="G442" t="str">
            <v>Telefon / Faks</v>
          </cell>
          <cell r="J442" t="str">
            <v>Telephone/fax</v>
          </cell>
        </row>
        <row r="443">
          <cell r="B443">
            <v>440</v>
          </cell>
          <cell r="C443" t="str">
            <v>Porti</v>
          </cell>
          <cell r="D443" t="str">
            <v>opłaty pocztowe</v>
          </cell>
          <cell r="E443" t="str">
            <v>bélyegek</v>
          </cell>
          <cell r="G443" t="str">
            <v>Posta</v>
          </cell>
          <cell r="J443" t="str">
            <v>Postage</v>
          </cell>
        </row>
        <row r="444">
          <cell r="B444">
            <v>441</v>
          </cell>
          <cell r="C444" t="str">
            <v>Bewirtung</v>
          </cell>
          <cell r="D444" t="str">
            <v>poczęstunek</v>
          </cell>
          <cell r="E444" t="str">
            <v>vendéglátás</v>
          </cell>
          <cell r="G444" t="str">
            <v>Ağırlama masrafları</v>
          </cell>
          <cell r="J444" t="str">
            <v>Entertaining</v>
          </cell>
        </row>
        <row r="445">
          <cell r="B445">
            <v>442</v>
          </cell>
          <cell r="C445" t="str">
            <v>Büromaterial</v>
          </cell>
          <cell r="D445" t="str">
            <v>materiały biurowe</v>
          </cell>
          <cell r="E445" t="str">
            <v>irodaszer</v>
          </cell>
          <cell r="G445" t="str">
            <v>Ofis giderleri</v>
          </cell>
          <cell r="J445" t="str">
            <v>Office stationery</v>
          </cell>
        </row>
        <row r="446">
          <cell r="B446">
            <v>443</v>
          </cell>
          <cell r="C446" t="str">
            <v>Raummiete</v>
          </cell>
          <cell r="D446" t="str">
            <v>czynsz za pomieszczenia</v>
          </cell>
          <cell r="E446" t="str">
            <v>helyiségbérlet</v>
          </cell>
          <cell r="G446" t="str">
            <v>Oda kirası</v>
          </cell>
          <cell r="J446" t="str">
            <v>Room rent</v>
          </cell>
        </row>
        <row r="447">
          <cell r="B447">
            <v>444</v>
          </cell>
          <cell r="C447" t="str">
            <v>Sonstige Kosten</v>
          </cell>
          <cell r="D447" t="str">
            <v xml:space="preserve">inne koszty </v>
          </cell>
          <cell r="E447" t="str">
            <v>egyébköltségek</v>
          </cell>
          <cell r="G447" t="str">
            <v>Diğer maliyetler</v>
          </cell>
          <cell r="J447" t="str">
            <v>Other costs</v>
          </cell>
        </row>
        <row r="448">
          <cell r="B448">
            <v>445</v>
          </cell>
          <cell r="C448" t="str">
            <v>Fremdleistungen</v>
          </cell>
          <cell r="D448" t="str">
            <v>usługi zewnętrzne</v>
          </cell>
          <cell r="E448" t="str">
            <v>külsős szolgáltatás</v>
          </cell>
          <cell r="G448" t="str">
            <v>Dışarıdan alınan servisler</v>
          </cell>
          <cell r="J448" t="str">
            <v>Outsourced services</v>
          </cell>
        </row>
        <row r="449">
          <cell r="B449">
            <v>446</v>
          </cell>
          <cell r="C449" t="str">
            <v>.</v>
          </cell>
          <cell r="D449" t="str">
            <v>.</v>
          </cell>
        </row>
        <row r="450">
          <cell r="B450">
            <v>447</v>
          </cell>
          <cell r="C450" t="str">
            <v>.</v>
          </cell>
          <cell r="D450" t="str">
            <v>.</v>
          </cell>
        </row>
        <row r="451">
          <cell r="B451">
            <v>448</v>
          </cell>
          <cell r="C451" t="str">
            <v>.</v>
          </cell>
          <cell r="D451" t="str">
            <v>.</v>
          </cell>
        </row>
        <row r="452">
          <cell r="B452">
            <v>449</v>
          </cell>
          <cell r="C452" t="str">
            <v>.</v>
          </cell>
          <cell r="D452" t="str">
            <v>.</v>
          </cell>
        </row>
        <row r="453">
          <cell r="B453">
            <v>450</v>
          </cell>
          <cell r="C453" t="str">
            <v>Gesamtsumme ohne Heizung</v>
          </cell>
          <cell r="D453" t="str">
            <v>suma ogólna bez ogrzewania</v>
          </cell>
          <cell r="E453" t="str">
            <v>teljes összeg fűtés nélkül</v>
          </cell>
          <cell r="G453" t="str">
            <v>Isıtma hariç toplam maliyet</v>
          </cell>
          <cell r="J453" t="str">
            <v>Total cost without heating</v>
          </cell>
        </row>
        <row r="454">
          <cell r="B454">
            <v>451</v>
          </cell>
          <cell r="C454" t="str">
            <v>Zusammenfassung</v>
          </cell>
          <cell r="D454" t="str">
            <v>streszczenie</v>
          </cell>
          <cell r="E454" t="str">
            <v>összefoglalás</v>
          </cell>
          <cell r="G454" t="str">
            <v>Özet</v>
          </cell>
          <cell r="J454" t="str">
            <v>Summary</v>
          </cell>
        </row>
        <row r="455">
          <cell r="B455">
            <v>452</v>
          </cell>
          <cell r="C455" t="str">
            <v>Personen- / Lastenaufzüge, Fahrtreppen</v>
          </cell>
          <cell r="D455" t="str">
            <v>windy osobowe, towarowe, schody ruchome</v>
          </cell>
          <cell r="E455" t="str">
            <v>személy- /teherfelvonók, mozgólépcsők</v>
          </cell>
          <cell r="G455" t="str">
            <v>Yolcu / Yük asansörleri, yürüyen merdivenler</v>
          </cell>
          <cell r="J455" t="str">
            <v>Passenger/goods lifts,escalators</v>
          </cell>
        </row>
        <row r="456">
          <cell r="B456">
            <v>453</v>
          </cell>
          <cell r="C456" t="str">
            <v>Innen- u. Glasreinigung</v>
          </cell>
          <cell r="D456" t="str">
            <v>czyszczenie wewnętrzne i szklanych powierzchni</v>
          </cell>
          <cell r="E456" t="str">
            <v>belső- és üvegtisztítás</v>
          </cell>
          <cell r="G456" t="str">
            <v>İç mekan ve cam temizliği</v>
          </cell>
          <cell r="J456" t="str">
            <v>Indoor and glass cleaning</v>
          </cell>
        </row>
        <row r="457">
          <cell r="B457">
            <v>454</v>
          </cell>
          <cell r="C457" t="str">
            <v>Sonstige übrige Nebenkosten</v>
          </cell>
          <cell r="D457" t="str">
            <v>pozostałe koszty eksploatacji</v>
          </cell>
          <cell r="E457" t="str">
            <v>egyéb fennmaradó mellékköltség</v>
          </cell>
          <cell r="G457" t="str">
            <v>Diğer servis maliyetleri</v>
          </cell>
          <cell r="J457" t="str">
            <v>Other remaining service costs</v>
          </cell>
        </row>
        <row r="458">
          <cell r="B458">
            <v>455</v>
          </cell>
          <cell r="C458" t="str">
            <v>Nebenkosten gesamt ohne Heizung</v>
          </cell>
          <cell r="D458" t="str">
            <v>koszty ekspoatacji bez ogrzewania</v>
          </cell>
          <cell r="E458" t="str">
            <v>mellékköltség összesen fűtés nélkül</v>
          </cell>
          <cell r="G458" t="str">
            <v>Isıtma hariç toplam servis maliyetleri</v>
          </cell>
          <cell r="J458" t="str">
            <v>Service costs in total without heating</v>
          </cell>
        </row>
        <row r="459">
          <cell r="B459">
            <v>456</v>
          </cell>
        </row>
        <row r="460">
          <cell r="B460">
            <v>457</v>
          </cell>
        </row>
        <row r="461">
          <cell r="B461">
            <v>458</v>
          </cell>
        </row>
        <row r="462">
          <cell r="B462">
            <v>459</v>
          </cell>
        </row>
        <row r="463">
          <cell r="B463">
            <v>460</v>
          </cell>
          <cell r="C463" t="str">
            <v>.</v>
          </cell>
          <cell r="D463" t="str">
            <v>.</v>
          </cell>
        </row>
        <row r="464">
          <cell r="B464">
            <v>461</v>
          </cell>
          <cell r="C464" t="str">
            <v>.</v>
          </cell>
          <cell r="D464" t="str">
            <v>.</v>
          </cell>
        </row>
        <row r="465">
          <cell r="B465">
            <v>462</v>
          </cell>
          <cell r="C465" t="str">
            <v>.</v>
          </cell>
          <cell r="D465" t="str">
            <v>.</v>
          </cell>
        </row>
        <row r="466">
          <cell r="B466">
            <v>463</v>
          </cell>
          <cell r="C466" t="str">
            <v>.</v>
          </cell>
          <cell r="D466" t="str">
            <v>.</v>
          </cell>
        </row>
        <row r="467">
          <cell r="B467">
            <v>464</v>
          </cell>
          <cell r="C467" t="str">
            <v>.</v>
          </cell>
          <cell r="D467" t="str">
            <v>.</v>
          </cell>
        </row>
        <row r="468">
          <cell r="B468">
            <v>465</v>
          </cell>
          <cell r="C468" t="str">
            <v>.</v>
          </cell>
          <cell r="D468" t="str">
            <v>.</v>
          </cell>
        </row>
        <row r="469">
          <cell r="B469">
            <v>466</v>
          </cell>
          <cell r="C469" t="str">
            <v>.</v>
          </cell>
          <cell r="D469" t="str">
            <v>.</v>
          </cell>
        </row>
        <row r="470">
          <cell r="B470">
            <v>467</v>
          </cell>
          <cell r="C470" t="str">
            <v>INVESTITIONS- und INSTANDHALTUNGS - HOCHRECHNUNG</v>
          </cell>
          <cell r="D470" t="str">
            <v>forecast inwestycji i konserwacji</v>
          </cell>
          <cell r="E470" t="str">
            <v>beruházási- és karbantartási előzetes elszámolás</v>
          </cell>
          <cell r="G470" t="str">
            <v>YATIRIM VE BAKIM - TAHMİN</v>
          </cell>
          <cell r="J470" t="str">
            <v>INVESTMENT AND MAINTENANCE -FORECAST</v>
          </cell>
        </row>
        <row r="471">
          <cell r="B471">
            <v>468</v>
          </cell>
          <cell r="C471" t="str">
            <v>INVESTITIONS- und INSTANDHALTUNGS - PLAN</v>
          </cell>
          <cell r="D471" t="str">
            <v>plan inwestycji i konserwacji</v>
          </cell>
          <cell r="E471" t="str">
            <v>beruházási- és karbantartási terv</v>
          </cell>
          <cell r="G471" t="str">
            <v>YATIRIM VE BAKIM - PLAN</v>
          </cell>
          <cell r="J471" t="str">
            <v>INVESTMENT AND MAINTENANCE -PLAN</v>
          </cell>
        </row>
        <row r="472">
          <cell r="B472">
            <v>469</v>
          </cell>
          <cell r="C472" t="str">
            <v>INVESTITIONS- und INSTANDHALTUNGS - HOCHRECHNUNG</v>
          </cell>
          <cell r="D472" t="str">
            <v>forecast inwestycji i konserwacji</v>
          </cell>
          <cell r="E472" t="str">
            <v>beruházási- és karbantartási előzetes elszámolás</v>
          </cell>
          <cell r="G472" t="str">
            <v>YATIRIM VE BAKIM - TAHMİN</v>
          </cell>
          <cell r="J472" t="str">
            <v>INVESTMENT AND MAINTENANCE -FORECAST</v>
          </cell>
        </row>
        <row r="473">
          <cell r="B473">
            <v>470</v>
          </cell>
          <cell r="C473" t="str">
            <v>Objekt:</v>
          </cell>
          <cell r="D473" t="str">
            <v>obiekt</v>
          </cell>
          <cell r="E473" t="str">
            <v>objektum, épület</v>
          </cell>
          <cell r="G473" t="str">
            <v>Lokasyon / AVM</v>
          </cell>
          <cell r="J473" t="str">
            <v>Property/Object</v>
          </cell>
        </row>
        <row r="474">
          <cell r="B474">
            <v>471</v>
          </cell>
          <cell r="C474" t="str">
            <v>Gesellschaft:</v>
          </cell>
          <cell r="D474" t="str">
            <v>spółka</v>
          </cell>
          <cell r="E474" t="str">
            <v>társaság</v>
          </cell>
          <cell r="G474" t="str">
            <v>Şirket</v>
          </cell>
          <cell r="J474" t="str">
            <v>Company</v>
          </cell>
        </row>
        <row r="475">
          <cell r="B475">
            <v>472</v>
          </cell>
          <cell r="C475" t="str">
            <v>Kostenart:</v>
          </cell>
          <cell r="D475" t="str">
            <v xml:space="preserve">rodzaj kosztów </v>
          </cell>
          <cell r="E475" t="str">
            <v>költségnem</v>
          </cell>
          <cell r="G475" t="str">
            <v>Maliyet türü</v>
          </cell>
          <cell r="J475" t="str">
            <v>Type of costs</v>
          </cell>
        </row>
        <row r="476">
          <cell r="B476">
            <v>473</v>
          </cell>
          <cell r="C476" t="str">
            <v>Rentable Investition</v>
          </cell>
          <cell r="D476" t="str">
            <v>rentowane inwestycje</v>
          </cell>
          <cell r="E476" t="str">
            <v>megtérülő beruházás</v>
          </cell>
          <cell r="G476" t="str">
            <v>Karlı Yatırım</v>
          </cell>
          <cell r="J476" t="str">
            <v>Profitable investment</v>
          </cell>
        </row>
        <row r="477">
          <cell r="B477">
            <v>474</v>
          </cell>
          <cell r="C477" t="str">
            <v>Notwendige Investition</v>
          </cell>
          <cell r="D477" t="str">
            <v>niezbędne inwestycje</v>
          </cell>
          <cell r="E477" t="str">
            <v>szükséges beruházás</v>
          </cell>
          <cell r="G477" t="str">
            <v>Gerekli yatırım</v>
          </cell>
          <cell r="J477" t="str">
            <v>Necessary investment</v>
          </cell>
        </row>
        <row r="478">
          <cell r="B478">
            <v>475</v>
          </cell>
          <cell r="C478" t="str">
            <v>Wirtschaftsplan</v>
          </cell>
          <cell r="D478" t="str">
            <v>plan gospodarki</v>
          </cell>
          <cell r="E478" t="str">
            <v>gazdálkodási terv</v>
          </cell>
          <cell r="G478" t="str">
            <v>Bütçe</v>
          </cell>
          <cell r="J478" t="str">
            <v>Budget</v>
          </cell>
        </row>
        <row r="479">
          <cell r="B479">
            <v>476</v>
          </cell>
          <cell r="C479" t="str">
            <v>Instandhaltung</v>
          </cell>
          <cell r="D479" t="str">
            <v>utrzymanie i konserwacja</v>
          </cell>
          <cell r="E479" t="str">
            <v>karbantartás</v>
          </cell>
          <cell r="G479" t="str">
            <v>Bakım</v>
          </cell>
          <cell r="J479" t="str">
            <v>Maintenance</v>
          </cell>
        </row>
        <row r="480">
          <cell r="B480">
            <v>477</v>
          </cell>
          <cell r="C480" t="str">
            <v>Sonderinstandhaltung</v>
          </cell>
          <cell r="D480" t="str">
            <v>specjalne utrzymania i koserwacja</v>
          </cell>
          <cell r="E480" t="str">
            <v>rendkívüli karbantartás</v>
          </cell>
          <cell r="G480" t="str">
            <v>Özel bakımlar</v>
          </cell>
          <cell r="J480" t="str">
            <v>Special maintenance</v>
          </cell>
        </row>
        <row r="481">
          <cell r="B481">
            <v>478</v>
          </cell>
          <cell r="C481" t="str">
            <v>Umlage</v>
          </cell>
          <cell r="D481" t="str">
            <v>rozłożenie kosztów eksploatacji</v>
          </cell>
          <cell r="E481" t="str">
            <v>továbbterhelés</v>
          </cell>
          <cell r="G481" t="str">
            <v>Servis maliyetlerinin dağılımı</v>
          </cell>
          <cell r="J481" t="str">
            <v>Distribution of service costs</v>
          </cell>
        </row>
        <row r="482">
          <cell r="B482">
            <v>479</v>
          </cell>
          <cell r="C482" t="str">
            <v>Sonderumlage</v>
          </cell>
          <cell r="D482" t="str">
            <v>rozłożenie specialnych kosztów eksploatacji</v>
          </cell>
          <cell r="E482" t="str">
            <v>rendkívüli továbbterhelés</v>
          </cell>
          <cell r="G482" t="str">
            <v>Özel durumlarda servis maliyetlerinin dağılımı</v>
          </cell>
          <cell r="J482" t="str">
            <v>Distribution of service costs in special cases</v>
          </cell>
        </row>
        <row r="483">
          <cell r="B483">
            <v>480</v>
          </cell>
          <cell r="C483" t="str">
            <v>Betriebskosten</v>
          </cell>
          <cell r="D483" t="str">
            <v>działalności</v>
          </cell>
          <cell r="E483" t="str">
            <v>üzemeltetési költség</v>
          </cell>
          <cell r="G483" t="str">
            <v>Operasyonel maliyetler</v>
          </cell>
          <cell r="J483" t="str">
            <v xml:space="preserve">Operating costs </v>
          </cell>
        </row>
        <row r="484">
          <cell r="B484">
            <v>481</v>
          </cell>
          <cell r="C484" t="str">
            <v>Keine Sonderregelung</v>
          </cell>
          <cell r="D484" t="str">
            <v>żadna regulacja spezialna</v>
          </cell>
          <cell r="E484" t="str">
            <v>nincs külön szabályozás</v>
          </cell>
          <cell r="G484" t="str">
            <v>İstisnai düzenlemeler yok</v>
          </cell>
          <cell r="J484" t="str">
            <v>No exceptional arrangements</v>
          </cell>
        </row>
        <row r="485">
          <cell r="B485">
            <v>482</v>
          </cell>
          <cell r="C485" t="str">
            <v>Parkhausalter: (in Jahren)</v>
          </cell>
          <cell r="D485" t="str">
            <v>wiek parkingu ( roki)</v>
          </cell>
          <cell r="E485" t="str">
            <v>parkolóház kora (évben megadva)</v>
          </cell>
          <cell r="G485" t="str">
            <v>Otopark yaşı (sene olarak)</v>
          </cell>
          <cell r="J485" t="str">
            <v>Age of car park (in years)</v>
          </cell>
        </row>
        <row r="486">
          <cell r="B486">
            <v>483</v>
          </cell>
          <cell r="C486" t="str">
            <v>Abrechnungszeitraum :</v>
          </cell>
          <cell r="D486" t="str">
            <v>okres obrachunkowy</v>
          </cell>
          <cell r="E486" t="str">
            <v>elszámolási időszak</v>
          </cell>
          <cell r="G486" t="str">
            <v>Hesaplama dönemi</v>
          </cell>
          <cell r="J486" t="str">
            <v>Settlement period</v>
          </cell>
        </row>
        <row r="487">
          <cell r="B487">
            <v>484</v>
          </cell>
          <cell r="C487" t="str">
            <v>Eröffnung :</v>
          </cell>
          <cell r="D487" t="str">
            <v>otwarcie</v>
          </cell>
          <cell r="E487" t="str">
            <v>nyitás</v>
          </cell>
          <cell r="G487" t="str">
            <v>Açılış</v>
          </cell>
          <cell r="J487" t="str">
            <v>Opening</v>
          </cell>
        </row>
        <row r="488">
          <cell r="B488">
            <v>485</v>
          </cell>
          <cell r="C488" t="str">
            <v>letzte Umstrukturierung:</v>
          </cell>
          <cell r="D488" t="str">
            <v>ostatnie przekształcenie</v>
          </cell>
          <cell r="E488" t="str">
            <v>utolsó átalakítás</v>
          </cell>
          <cell r="G488" t="str">
            <v>En son inşai yeniden yapılanma</v>
          </cell>
          <cell r="J488" t="str">
            <v>Last restructuring</v>
          </cell>
        </row>
        <row r="489">
          <cell r="B489">
            <v>486</v>
          </cell>
          <cell r="C489" t="str">
            <v>Objektalter:</v>
          </cell>
          <cell r="D489" t="str">
            <v>wiek objektu</v>
          </cell>
          <cell r="E489" t="str">
            <v>objektum kora</v>
          </cell>
          <cell r="G489" t="str">
            <v>Lokasyon / AVM'nin yaşı</v>
          </cell>
          <cell r="J489" t="str">
            <v>Age of property/object</v>
          </cell>
        </row>
        <row r="490">
          <cell r="B490">
            <v>487</v>
          </cell>
          <cell r="C490" t="str">
            <v>Jahr</v>
          </cell>
          <cell r="D490" t="str">
            <v>rok</v>
          </cell>
          <cell r="E490" t="str">
            <v>év</v>
          </cell>
          <cell r="G490" t="str">
            <v>Yıl</v>
          </cell>
          <cell r="J490" t="str">
            <v>Year</v>
          </cell>
        </row>
        <row r="491">
          <cell r="B491">
            <v>488</v>
          </cell>
          <cell r="C491" t="str">
            <v>Jahre</v>
          </cell>
          <cell r="D491" t="str">
            <v>roki</v>
          </cell>
          <cell r="E491" t="str">
            <v>évek</v>
          </cell>
          <cell r="G491" t="str">
            <v>Yıllar</v>
          </cell>
          <cell r="J491" t="str">
            <v>Years old</v>
          </cell>
        </row>
        <row r="492">
          <cell r="B492">
            <v>489</v>
          </cell>
          <cell r="C492" t="str">
            <v>Bauwerk:</v>
          </cell>
          <cell r="D492" t="str">
            <v>budowla</v>
          </cell>
          <cell r="E492" t="str">
            <v>építkezés</v>
          </cell>
          <cell r="G492" t="str">
            <v>Bina</v>
          </cell>
          <cell r="J492" t="str">
            <v>Building</v>
          </cell>
        </row>
        <row r="493">
          <cell r="B493">
            <v>490</v>
          </cell>
          <cell r="C493" t="str">
            <v>lfd. Nr.</v>
          </cell>
          <cell r="D493" t="str">
            <v>numer porządkowy</v>
          </cell>
          <cell r="E493" t="str">
            <v>sorszám</v>
          </cell>
          <cell r="G493" t="str">
            <v>Seri Numarası</v>
          </cell>
          <cell r="J493" t="str">
            <v>Serial number</v>
          </cell>
        </row>
        <row r="494">
          <cell r="B494">
            <v>491</v>
          </cell>
          <cell r="C494" t="str">
            <v>Einzelmaßnahmen</v>
          </cell>
          <cell r="D494" t="str">
            <v>pojedyńcze działania</v>
          </cell>
          <cell r="E494" t="str">
            <v>egyedi intézkedések</v>
          </cell>
          <cell r="G494" t="str">
            <v>Bireysel önlemler</v>
          </cell>
          <cell r="J494" t="str">
            <v>Individual measures</v>
          </cell>
        </row>
        <row r="495">
          <cell r="B495">
            <v>492</v>
          </cell>
          <cell r="C495" t="str">
            <v>KoGr.</v>
          </cell>
          <cell r="D495" t="str">
            <v>grupa kosztów</v>
          </cell>
          <cell r="E495" t="str">
            <v>számlaszám</v>
          </cell>
          <cell r="G495" t="str">
            <v>Maliyet grubu</v>
          </cell>
          <cell r="J495" t="str">
            <v>Cost group</v>
          </cell>
        </row>
        <row r="496">
          <cell r="B496">
            <v>493</v>
          </cell>
          <cell r="C496" t="str">
            <v xml:space="preserve">Plan </v>
          </cell>
          <cell r="D496" t="str">
            <v>plan</v>
          </cell>
          <cell r="E496" t="str">
            <v>terv</v>
          </cell>
          <cell r="G496" t="str">
            <v xml:space="preserve">Plan </v>
          </cell>
          <cell r="J496" t="str">
            <v>Plan</v>
          </cell>
        </row>
        <row r="497">
          <cell r="B497">
            <v>494</v>
          </cell>
          <cell r="C497" t="str">
            <v xml:space="preserve">Auftrag  </v>
          </cell>
          <cell r="D497" t="str">
            <v>zamówienie</v>
          </cell>
          <cell r="E497" t="str">
            <v>megbízás</v>
          </cell>
          <cell r="G497" t="str">
            <v>Taahhüt edilen iş</v>
          </cell>
          <cell r="J497" t="str">
            <v>Contract</v>
          </cell>
        </row>
        <row r="498">
          <cell r="B498">
            <v>495</v>
          </cell>
          <cell r="C498" t="str">
            <v>erteilt</v>
          </cell>
          <cell r="D498" t="str">
            <v>udzielone</v>
          </cell>
          <cell r="E498" t="str">
            <v>kiadva</v>
          </cell>
          <cell r="G498" t="str">
            <v>Verildi (taahhüt edilen iş için)</v>
          </cell>
          <cell r="J498" t="str">
            <v>granted to</v>
          </cell>
        </row>
        <row r="499">
          <cell r="B499">
            <v>496</v>
          </cell>
          <cell r="C499" t="str">
            <v>noch zu beauftragen</v>
          </cell>
          <cell r="D499" t="str">
            <v>do zlecenia</v>
          </cell>
          <cell r="E499" t="str">
            <v>még megrendelendő</v>
          </cell>
          <cell r="G499" t="str">
            <v>Verilecek (taahhüt edilen iş için)</v>
          </cell>
          <cell r="J499" t="str">
            <v>still to be granted to</v>
          </cell>
        </row>
        <row r="500">
          <cell r="B500">
            <v>497</v>
          </cell>
          <cell r="C500" t="str">
            <v>Summe     (4 + 5)</v>
          </cell>
          <cell r="D500" t="str">
            <v>suma</v>
          </cell>
          <cell r="E500" t="str">
            <v>4 + 5 összege</v>
          </cell>
          <cell r="G500" t="str">
            <v>(4 + 5) Toplamı</v>
          </cell>
          <cell r="J500" t="str">
            <v>Sum (4+5)</v>
          </cell>
        </row>
        <row r="501">
          <cell r="B501">
            <v>498</v>
          </cell>
          <cell r="C501" t="str">
            <v xml:space="preserve">Zahlung </v>
          </cell>
          <cell r="D501" t="str">
            <v>zapłata</v>
          </cell>
          <cell r="E501" t="str">
            <v>fizetés</v>
          </cell>
          <cell r="G501" t="str">
            <v>Ödeme:</v>
          </cell>
          <cell r="J501" t="str">
            <v>Payment</v>
          </cell>
        </row>
        <row r="502">
          <cell r="B502">
            <v>499</v>
          </cell>
          <cell r="C502" t="str">
            <v>geleistet</v>
          </cell>
          <cell r="D502" t="str">
            <v>rozliczone</v>
          </cell>
          <cell r="E502" t="str">
            <v>teljesítve</v>
          </cell>
          <cell r="G502" t="str">
            <v>yapıldı (ödeme için)</v>
          </cell>
          <cell r="J502" t="str">
            <v>Effected</v>
          </cell>
        </row>
        <row r="503">
          <cell r="B503">
            <v>500</v>
          </cell>
          <cell r="C503" t="str">
            <v>Bemerkungen:</v>
          </cell>
          <cell r="D503" t="str">
            <v>uwagi</v>
          </cell>
          <cell r="E503" t="str">
            <v>megjegyzések</v>
          </cell>
          <cell r="G503" t="str">
            <v>Yorumlar:</v>
          </cell>
          <cell r="J503" t="str">
            <v>Comments:</v>
          </cell>
        </row>
        <row r="504">
          <cell r="B504">
            <v>501</v>
          </cell>
          <cell r="C504" t="str">
            <v>Überschritten:</v>
          </cell>
          <cell r="D504" t="str">
            <v>tytuł</v>
          </cell>
          <cell r="E504" t="str">
            <v>túllépni</v>
          </cell>
          <cell r="G504" t="str">
            <v>aşılmış</v>
          </cell>
          <cell r="J504" t="str">
            <v>Overdrawn:</v>
          </cell>
        </row>
        <row r="505">
          <cell r="B505">
            <v>502</v>
          </cell>
          <cell r="C505" t="str">
            <v>Freies Limit:</v>
          </cell>
          <cell r="D505" t="str">
            <v>wolny limit</v>
          </cell>
          <cell r="E505" t="str">
            <v>szabad határ</v>
          </cell>
          <cell r="G505" t="str">
            <v>Harcanabilir Miktar:</v>
          </cell>
          <cell r="J505" t="str">
            <v>Free limit:</v>
          </cell>
        </row>
        <row r="506">
          <cell r="B506">
            <v>503</v>
          </cell>
          <cell r="C506" t="str">
            <v>Gesamt:</v>
          </cell>
          <cell r="D506" t="str">
            <v>koszty całkowite</v>
          </cell>
          <cell r="E506" t="str">
            <v>összes</v>
          </cell>
          <cell r="G506" t="str">
            <v>Toplam:</v>
          </cell>
          <cell r="J506" t="str">
            <v>Total:</v>
          </cell>
        </row>
        <row r="507">
          <cell r="B507">
            <v>504</v>
          </cell>
          <cell r="C507" t="str">
            <v>Übertrag:</v>
          </cell>
          <cell r="D507" t="str">
            <v>suma do przeniesienia</v>
          </cell>
          <cell r="E507" t="str">
            <v>átvitel</v>
          </cell>
          <cell r="G507" t="str">
            <v>Devreden bakiye</v>
          </cell>
          <cell r="J507" t="str">
            <v>Balance carried:</v>
          </cell>
        </row>
        <row r="508">
          <cell r="B508">
            <v>505</v>
          </cell>
          <cell r="C508" t="str">
            <v>Bearbeiter:</v>
          </cell>
          <cell r="D508" t="str">
            <v>referent</v>
          </cell>
          <cell r="E508" t="str">
            <v>feldolgozó</v>
          </cell>
          <cell r="G508" t="str">
            <v>Sorumlu kişi:</v>
          </cell>
          <cell r="J508" t="str">
            <v>Person responsible:</v>
          </cell>
        </row>
        <row r="509">
          <cell r="B509">
            <v>506</v>
          </cell>
          <cell r="C509" t="str">
            <v>Stand:</v>
          </cell>
          <cell r="D509" t="str">
            <v>stan</v>
          </cell>
          <cell r="E509" t="str">
            <v>állapot</v>
          </cell>
          <cell r="G509" t="str">
            <v>Durum</v>
          </cell>
          <cell r="J509" t="str">
            <v>Status</v>
          </cell>
        </row>
        <row r="510">
          <cell r="B510">
            <v>507</v>
          </cell>
          <cell r="C510" t="str">
            <v>Druckdatum:</v>
          </cell>
          <cell r="D510" t="str">
            <v>data druku</v>
          </cell>
          <cell r="E510" t="str">
            <v>nyomtatás időpontja</v>
          </cell>
          <cell r="G510" t="str">
            <v>Hazırlanma Tarihi:</v>
          </cell>
          <cell r="J510" t="str">
            <v>Date of Print:</v>
          </cell>
        </row>
        <row r="511">
          <cell r="B511">
            <v>508</v>
          </cell>
          <cell r="C511" t="str">
            <v>Es wurden in der Tabelle Hochrechnung Kosten einer nicht zugelassenen KoGr. zugeordnet. Die Differenz wurde Der KoGr. 52411.00 zugerechnet.</v>
          </cell>
          <cell r="D511" t="str">
            <v>W tabeli forecast przyporządkowano koszty niedopuszczonej grupie kosztów.Różnicę przyporządkowano grupie 6.2411.00.</v>
          </cell>
          <cell r="E511" t="str">
            <v>Az előzetes elszámolás táblázatban szereplő költségek nem megfelelő számlaszámhoz rendelték. A különbséget az 52411.00… számlaszámra kell tenni</v>
          </cell>
          <cell r="G511" t="str">
            <v xml:space="preserve">Tahminler tablosunda maliyetler, onayı verilmeyen bir maliyet grubuna dahil edilmiştir. Aradaki fark  52411.00 maliyet grubuna aktarılmıştır. </v>
          </cell>
          <cell r="J511" t="str">
            <v>In the forecast table costs were appropriated to a cost bracket that has not been approved. The difference was included in the cost bracket 52411.00</v>
          </cell>
        </row>
        <row r="512">
          <cell r="B512">
            <v>509</v>
          </cell>
          <cell r="C512" t="str">
            <v>o Es wurden Kosten einer nicht zugelassenen KoGr. zugeordnet. Die Differenz wurde Der KoGr. 52411.00 zugerechnet.(gekennzeichnet mit o)</v>
          </cell>
          <cell r="D512" t="str">
            <v>o Przyporządkowano koszty niedopuszczonej grupie kosztów. Różnicę przyporządkowano grupie kosztów 6.2411.00 (oznaczone literą "o")</v>
          </cell>
          <cell r="E512" t="str">
            <v xml:space="preserve">A költségek nem megfelelő számlaszámhoz rendelték. A különbséget az 52411.00 számlára tették. </v>
          </cell>
          <cell r="G512" t="str">
            <v xml:space="preserve">Maliyetler, onayı verilmeyen bir maliyet grubuna dahil edilmiştir. Aradaki fark  52411.00 maliyet grubuna aktarılmıştır. </v>
          </cell>
          <cell r="J512" t="str">
            <v>The costs were appropriated to a cost bracket that has not been approved. The difference was included in the cost bracket 52411.00 (marked as o)</v>
          </cell>
        </row>
        <row r="513">
          <cell r="B513">
            <v>510</v>
          </cell>
          <cell r="C513" t="str">
            <v>Bemerkungen / Erläuterungen</v>
          </cell>
          <cell r="D513" t="str">
            <v>uwagi / wyjaśnienia</v>
          </cell>
          <cell r="E513" t="str">
            <v>megjegyzések</v>
          </cell>
          <cell r="G513" t="str">
            <v>Yorumlar / Açıklamalar</v>
          </cell>
          <cell r="J513" t="str">
            <v>Remarks/explanations</v>
          </cell>
        </row>
        <row r="514">
          <cell r="B514">
            <v>511</v>
          </cell>
          <cell r="C514" t="str">
            <v>Alle Beträge in EURO</v>
          </cell>
          <cell r="D514" t="str">
            <v>wszystkie kwoty w PLN</v>
          </cell>
          <cell r="E514" t="str">
            <v>? Alle Beträge in HUF</v>
          </cell>
          <cell r="G514" t="str">
            <v>Bütün değerler EURO cinsindendir</v>
          </cell>
          <cell r="J514" t="str">
            <v>All figures in EURO</v>
          </cell>
        </row>
        <row r="515">
          <cell r="B515">
            <v>512</v>
          </cell>
        </row>
        <row r="516">
          <cell r="B516">
            <v>513</v>
          </cell>
        </row>
        <row r="517">
          <cell r="B517">
            <v>514</v>
          </cell>
        </row>
        <row r="518">
          <cell r="B518">
            <v>515</v>
          </cell>
        </row>
        <row r="519">
          <cell r="B519">
            <v>516</v>
          </cell>
        </row>
        <row r="520">
          <cell r="B520">
            <v>517</v>
          </cell>
        </row>
        <row r="521">
          <cell r="B521">
            <v>518</v>
          </cell>
        </row>
        <row r="522">
          <cell r="B522">
            <v>519</v>
          </cell>
        </row>
        <row r="523">
          <cell r="B523">
            <v>520</v>
          </cell>
        </row>
        <row r="524">
          <cell r="B524">
            <v>521</v>
          </cell>
          <cell r="C524" t="str">
            <v>Bemerkung</v>
          </cell>
          <cell r="D524" t="str">
            <v>uwaga</v>
          </cell>
          <cell r="E524" t="str">
            <v>megjegyzés</v>
          </cell>
          <cell r="G524" t="str">
            <v>Yorumlar</v>
          </cell>
          <cell r="J524" t="str">
            <v>Remarks</v>
          </cell>
        </row>
        <row r="525">
          <cell r="B525">
            <v>522</v>
          </cell>
          <cell r="C525" t="str">
            <v>Firma</v>
          </cell>
          <cell r="D525" t="str">
            <v>firma</v>
          </cell>
          <cell r="E525" t="str">
            <v>cég</v>
          </cell>
          <cell r="G525" t="str">
            <v>Firma</v>
          </cell>
          <cell r="J525" t="str">
            <v>Company</v>
          </cell>
        </row>
        <row r="526">
          <cell r="B526">
            <v>523</v>
          </cell>
          <cell r="C526" t="str">
            <v>fällig</v>
          </cell>
          <cell r="D526" t="str">
            <v>wymagalny</v>
          </cell>
          <cell r="E526" t="str">
            <v>esedékes</v>
          </cell>
          <cell r="G526" t="str">
            <v>........ tarihine kadar</v>
          </cell>
          <cell r="J526" t="str">
            <v>Due</v>
          </cell>
        </row>
        <row r="527">
          <cell r="B527">
            <v>524</v>
          </cell>
          <cell r="C527" t="str">
            <v>Rhytm.</v>
          </cell>
          <cell r="D527" t="str">
            <v>rytm</v>
          </cell>
          <cell r="E527" t="str">
            <v>ismétlődő</v>
          </cell>
          <cell r="G527" t="str">
            <v>Sıklık</v>
          </cell>
          <cell r="J527" t="str">
            <v>Frequency</v>
          </cell>
        </row>
        <row r="528">
          <cell r="B528">
            <v>525</v>
          </cell>
          <cell r="C528" t="str">
            <v>Stand per</v>
          </cell>
          <cell r="D528" t="str">
            <v>stan</v>
          </cell>
          <cell r="E528" t="str">
            <v>állapot</v>
          </cell>
          <cell r="G528" t="str">
            <v>...'de durum</v>
          </cell>
          <cell r="J528" t="str">
            <v>Status as per</v>
          </cell>
        </row>
        <row r="529">
          <cell r="B529">
            <v>526</v>
          </cell>
          <cell r="C529" t="str">
            <v>Abgerechn.  Kosten</v>
          </cell>
          <cell r="D529" t="str">
            <v>rozliczone koszty</v>
          </cell>
          <cell r="E529" t="str">
            <v>elszámolt költségek</v>
          </cell>
          <cell r="G529" t="str">
            <v>Mahsup edilmiş maliyetler</v>
          </cell>
          <cell r="J529" t="str">
            <v>Settled costs</v>
          </cell>
        </row>
        <row r="530">
          <cell r="B530">
            <v>527</v>
          </cell>
          <cell r="C530" t="str">
            <v>Bezeichnung</v>
          </cell>
          <cell r="D530" t="str">
            <v>nazwa</v>
          </cell>
          <cell r="E530" t="str">
            <v>megnevezés</v>
          </cell>
          <cell r="G530" t="str">
            <v>Tanımlama</v>
          </cell>
          <cell r="J530" t="str">
            <v>Description</v>
          </cell>
        </row>
        <row r="531">
          <cell r="B531">
            <v>528</v>
          </cell>
          <cell r="C531" t="str">
            <v>TAPETE</v>
          </cell>
          <cell r="D531" t="str">
            <v>facility budgets</v>
          </cell>
          <cell r="E531" t="str">
            <v>költségvetés</v>
          </cell>
          <cell r="G531" t="str">
            <v>Tesis bütçeleri</v>
          </cell>
          <cell r="J531" t="str">
            <v>Facility budgets</v>
          </cell>
        </row>
        <row r="532">
          <cell r="B532">
            <v>529</v>
          </cell>
          <cell r="C532" t="str">
            <v>Energiekosten (primär)</v>
          </cell>
          <cell r="D532" t="str">
            <v>koszty energii</v>
          </cell>
          <cell r="E532" t="str">
            <v>energiaköltség (elsődleges)</v>
          </cell>
          <cell r="G532" t="str">
            <v>Enerji maliyetleri (Birincil)</v>
          </cell>
          <cell r="J532" t="str">
            <v>Energy costs (primary)</v>
          </cell>
        </row>
        <row r="533">
          <cell r="B533">
            <v>530</v>
          </cell>
          <cell r="C533" t="str">
            <v>Lüftungsanlagen Kfz-Anlagen</v>
          </cell>
          <cell r="D533" t="str">
            <v>wentylacja parkingu,łącznie z urządzeniem alarmowym ( czat)</v>
          </cell>
          <cell r="E533" t="str">
            <v>Szellőzőberendezések Kfz-berendezések</v>
          </cell>
          <cell r="G533" t="str">
            <v>Otoparklar için havalandırma tesisatı</v>
          </cell>
          <cell r="J533" t="str">
            <v xml:space="preserve">Ventilation installations for car parks </v>
          </cell>
        </row>
        <row r="534">
          <cell r="B534">
            <v>531</v>
          </cell>
          <cell r="C534" t="str">
            <v>Summe der geplanten Maßnahmen</v>
          </cell>
          <cell r="D534" t="str">
            <v>suma planowanych działań</v>
          </cell>
          <cell r="E534" t="str">
            <v>a tervezett munkák összege</v>
          </cell>
          <cell r="G534" t="str">
            <v>Toplam planlanmış önlemler</v>
          </cell>
          <cell r="J534" t="str">
            <v>Total of planned measures</v>
          </cell>
        </row>
        <row r="535">
          <cell r="B535">
            <v>532</v>
          </cell>
          <cell r="C535" t="str">
            <v>Zwischensumme</v>
          </cell>
          <cell r="D535" t="str">
            <v>suma częściowa</v>
          </cell>
          <cell r="E535" t="str">
            <v>részösszeg</v>
          </cell>
          <cell r="G535" t="str">
            <v>Ara toplam</v>
          </cell>
          <cell r="J535" t="str">
            <v>Subtotal</v>
          </cell>
        </row>
        <row r="536">
          <cell r="B536">
            <v>533</v>
          </cell>
          <cell r="C536" t="str">
            <v>Wartung</v>
          </cell>
          <cell r="D536" t="str">
            <v>konserwacja</v>
          </cell>
          <cell r="E536" t="str">
            <v>karbantartás</v>
          </cell>
          <cell r="G536" t="str">
            <v>Bakım</v>
          </cell>
          <cell r="J536" t="str">
            <v>Maintenance</v>
          </cell>
        </row>
        <row r="537">
          <cell r="B537">
            <v>534</v>
          </cell>
          <cell r="C537" t="str">
            <v>Prüfung</v>
          </cell>
          <cell r="D537" t="str">
            <v>badanie ( sprawdzanie)</v>
          </cell>
          <cell r="E537" t="str">
            <v>ellenőrzés/felülvizsgálat</v>
          </cell>
          <cell r="G537" t="str">
            <v>Denetim</v>
          </cell>
          <cell r="J537" t="str">
            <v>Inspection</v>
          </cell>
        </row>
        <row r="538">
          <cell r="B538">
            <v>535</v>
          </cell>
          <cell r="C538" t="str">
            <v>sonstige Reparaturen</v>
          </cell>
          <cell r="D538" t="str">
            <v>pozostałe naprawy</v>
          </cell>
          <cell r="E538" t="str">
            <v>egyéb javítások</v>
          </cell>
          <cell r="G538" t="str">
            <v>Diğer onarımlar</v>
          </cell>
          <cell r="J538" t="str">
            <v>Other repairs</v>
          </cell>
        </row>
        <row r="539">
          <cell r="B539">
            <v>536</v>
          </cell>
          <cell r="C539" t="str">
            <v>Gebühren Behördenprüfung</v>
          </cell>
          <cell r="D539" t="str">
            <v>opłaty za urzędowe przeglądy , kontrole</v>
          </cell>
          <cell r="E539" t="str">
            <v>Hatósági ellenőrzések díjai</v>
          </cell>
          <cell r="G539" t="str">
            <v>Yetkili makamlar tarafından yapılan denetimlerin masrafları</v>
          </cell>
          <cell r="J539" t="str">
            <v>Charges for inspections by the authorities</v>
          </cell>
        </row>
        <row r="540">
          <cell r="B540">
            <v>537</v>
          </cell>
          <cell r="C540" t="str">
            <v>Wartung</v>
          </cell>
          <cell r="D540" t="str">
            <v>konserwacja</v>
          </cell>
          <cell r="E540" t="str">
            <v>karbantartás</v>
          </cell>
          <cell r="G540" t="str">
            <v>Bakım</v>
          </cell>
          <cell r="J540" t="str">
            <v>Maintenance</v>
          </cell>
        </row>
        <row r="541">
          <cell r="B541">
            <v>538</v>
          </cell>
          <cell r="C541" t="str">
            <v>Prüfung</v>
          </cell>
          <cell r="D541" t="str">
            <v>badanie ( sprawdzanie)</v>
          </cell>
          <cell r="E541" t="str">
            <v>ellenőrzés/felülvizsgálat</v>
          </cell>
          <cell r="G541" t="str">
            <v>Denetim</v>
          </cell>
          <cell r="J541" t="str">
            <v>Inspection</v>
          </cell>
        </row>
        <row r="542">
          <cell r="B542">
            <v>539</v>
          </cell>
          <cell r="C542" t="str">
            <v>sonstige Reparaturen</v>
          </cell>
          <cell r="D542" t="str">
            <v>pozostałe naprawy</v>
          </cell>
          <cell r="E542" t="str">
            <v>egyéb javítások</v>
          </cell>
          <cell r="G542" t="str">
            <v>Diğer onarımlar</v>
          </cell>
          <cell r="J542" t="str">
            <v>Other repairs</v>
          </cell>
        </row>
        <row r="543">
          <cell r="B543">
            <v>540</v>
          </cell>
          <cell r="C543" t="str">
            <v>Stromkosten allgemein</v>
          </cell>
          <cell r="D543" t="str">
            <v>koszty prądu ogólnych areałów</v>
          </cell>
          <cell r="E543" t="str">
            <v>??</v>
          </cell>
          <cell r="G543" t="str">
            <v>Genel elektrik maliyeti</v>
          </cell>
          <cell r="J543" t="str">
            <v>Electricity costs in general</v>
          </cell>
        </row>
        <row r="544">
          <cell r="B544">
            <v>541</v>
          </cell>
          <cell r="C544" t="str">
            <v>Wasserkosten allgemein</v>
          </cell>
          <cell r="D544" t="str">
            <v>koszty wody ogólnych areałów</v>
          </cell>
          <cell r="E544" t="str">
            <v>??</v>
          </cell>
          <cell r="G544" t="str">
            <v>Genel su maliyeti</v>
          </cell>
          <cell r="J544" t="str">
            <v>Water costs in general</v>
          </cell>
        </row>
        <row r="545">
          <cell r="B545">
            <v>542</v>
          </cell>
          <cell r="C545" t="str">
            <v>Gebühr Abwasser, Siel</v>
          </cell>
          <cell r="D545" t="str">
            <v>koszty ścieków</v>
          </cell>
          <cell r="E545" t="str">
            <v>szennyvízdíjak</v>
          </cell>
          <cell r="G545" t="str">
            <v>Atık su ve kanalizasyon bedelleri</v>
          </cell>
          <cell r="J545" t="str">
            <v>Waste water and sewer charges</v>
          </cell>
        </row>
        <row r="546">
          <cell r="B546">
            <v>543</v>
          </cell>
          <cell r="C546" t="str">
            <v>Oberflächenentwässerung</v>
          </cell>
          <cell r="D546" t="str">
            <v>kanalizacja deszczowa</v>
          </cell>
          <cell r="E546" t="str">
            <v>Csapadékvízelvezetés</v>
          </cell>
          <cell r="G546" t="str">
            <v>Yüzey drenajı</v>
          </cell>
          <cell r="J546" t="str">
            <v>Surface drainage</v>
          </cell>
        </row>
        <row r="547">
          <cell r="B547">
            <v>544</v>
          </cell>
          <cell r="C547" t="str">
            <v>Entwässersleitungen</v>
          </cell>
          <cell r="D547" t="str">
            <v>instalacje kanalizacyjne</v>
          </cell>
          <cell r="E547" t="str">
            <v>Vízelvezeto vezetékek</v>
          </cell>
          <cell r="G547" t="str">
            <v>Drenaj boruları</v>
          </cell>
          <cell r="J547" t="str">
            <v>Drainage pipes</v>
          </cell>
        </row>
        <row r="548">
          <cell r="B548">
            <v>545</v>
          </cell>
          <cell r="C548" t="str">
            <v>Summe der geplanten Maßnahmen</v>
          </cell>
          <cell r="D548" t="str">
            <v>suma planowanych działań</v>
          </cell>
          <cell r="E548" t="str">
            <v>a tervezett munkák összege</v>
          </cell>
          <cell r="G548" t="str">
            <v>Toplam planlanmış önlemler</v>
          </cell>
          <cell r="J548" t="str">
            <v>Total of planned measures</v>
          </cell>
        </row>
        <row r="549">
          <cell r="B549">
            <v>546</v>
          </cell>
          <cell r="C549" t="str">
            <v>Zwischensumme</v>
          </cell>
          <cell r="D549" t="str">
            <v>suma częściowa</v>
          </cell>
          <cell r="E549" t="str">
            <v>részösszeg</v>
          </cell>
          <cell r="G549" t="str">
            <v>Ara toplam</v>
          </cell>
          <cell r="J549" t="str">
            <v>Subtotal</v>
          </cell>
        </row>
        <row r="550">
          <cell r="B550">
            <v>547</v>
          </cell>
          <cell r="C550" t="str">
            <v>Wartung</v>
          </cell>
          <cell r="D550" t="str">
            <v>konserwacja</v>
          </cell>
          <cell r="E550" t="str">
            <v>karbantartás</v>
          </cell>
          <cell r="G550" t="str">
            <v>Bakım</v>
          </cell>
          <cell r="J550" t="str">
            <v>Maintenance</v>
          </cell>
        </row>
        <row r="551">
          <cell r="B551">
            <v>548</v>
          </cell>
          <cell r="C551" t="str">
            <v>sonstige Reparaturen</v>
          </cell>
          <cell r="D551" t="str">
            <v>pozostałe naprawy</v>
          </cell>
          <cell r="E551" t="str">
            <v>egyéb javítások</v>
          </cell>
          <cell r="G551" t="str">
            <v>Diğer onarımlar</v>
          </cell>
          <cell r="J551" t="str">
            <v>Other repairs</v>
          </cell>
        </row>
        <row r="552">
          <cell r="B552">
            <v>549</v>
          </cell>
          <cell r="C552" t="str">
            <v xml:space="preserve"> Benzinabscheider</v>
          </cell>
          <cell r="D552" t="str">
            <v>separator benzyny</v>
          </cell>
          <cell r="E552" t="str">
            <v>??</v>
          </cell>
          <cell r="G552" t="str">
            <v>Yağ ve yakıt tutucuları/toplayıcıları/ayrıştırıcıları</v>
          </cell>
          <cell r="J552" t="str">
            <v>Petrol collector/trap/separators</v>
          </cell>
        </row>
        <row r="553">
          <cell r="B553">
            <v>550</v>
          </cell>
          <cell r="C553" t="str">
            <v>Wartung</v>
          </cell>
          <cell r="D553" t="str">
            <v>konserwacja</v>
          </cell>
          <cell r="E553" t="str">
            <v>karbantartás</v>
          </cell>
          <cell r="G553" t="str">
            <v>Bakım</v>
          </cell>
          <cell r="J553" t="str">
            <v>Maintenance</v>
          </cell>
        </row>
        <row r="554">
          <cell r="B554">
            <v>551</v>
          </cell>
          <cell r="C554" t="str">
            <v>sonstige Reparaturen</v>
          </cell>
          <cell r="D554" t="str">
            <v>pozostałe naprawy</v>
          </cell>
          <cell r="E554" t="str">
            <v>egyéb javítások</v>
          </cell>
          <cell r="G554" t="str">
            <v>Diğer onarımlar</v>
          </cell>
          <cell r="J554" t="str">
            <v>Other repairs</v>
          </cell>
        </row>
        <row r="555">
          <cell r="B555">
            <v>552</v>
          </cell>
          <cell r="C555" t="str">
            <v>Müllabfuhrgebühren</v>
          </cell>
          <cell r="D555" t="str">
            <v>koszty wywozu odpadów i śmieci</v>
          </cell>
          <cell r="E555" t="str">
            <v>Szemétszállítási költség</v>
          </cell>
          <cell r="G555" t="str">
            <v>Atık toplama bedelleri</v>
          </cell>
          <cell r="J555" t="str">
            <v>Waste collection charges</v>
          </cell>
        </row>
        <row r="556">
          <cell r="B556">
            <v>553</v>
          </cell>
          <cell r="C556" t="str">
            <v>Stromversorgungsanlagen</v>
          </cell>
          <cell r="D556" t="str">
            <v>aparatury doprowadzające energii</v>
          </cell>
          <cell r="E556" t="str">
            <v>Áramellátó berendezések</v>
          </cell>
          <cell r="G556" t="str">
            <v>Elektrik besleme tesisatı</v>
          </cell>
          <cell r="J556" t="str">
            <v>Electricity supply installations</v>
          </cell>
        </row>
        <row r="557">
          <cell r="B557">
            <v>554</v>
          </cell>
          <cell r="C557" t="str">
            <v>Wartung</v>
          </cell>
          <cell r="D557" t="str">
            <v>konserwacja</v>
          </cell>
          <cell r="E557" t="str">
            <v>karbantartás</v>
          </cell>
          <cell r="G557" t="str">
            <v>Bakım</v>
          </cell>
          <cell r="J557" t="str">
            <v>Maintenance</v>
          </cell>
        </row>
        <row r="558">
          <cell r="B558">
            <v>555</v>
          </cell>
          <cell r="C558" t="str">
            <v>sonstige Reparaturen</v>
          </cell>
          <cell r="D558" t="str">
            <v>pozostałe naprawy</v>
          </cell>
          <cell r="E558" t="str">
            <v>egyéb javítások</v>
          </cell>
          <cell r="G558" t="str">
            <v>Diğer onarımlar</v>
          </cell>
          <cell r="J558" t="str">
            <v>Other repairs</v>
          </cell>
        </row>
        <row r="559">
          <cell r="B559">
            <v>556</v>
          </cell>
          <cell r="C559" t="str">
            <v>Elektroanlagen innen</v>
          </cell>
          <cell r="D559" t="str">
            <v>wewnętrzne urządzenia elektryczne</v>
          </cell>
          <cell r="E559" t="str">
            <v>belső elektromos berendezések</v>
          </cell>
          <cell r="G559" t="str">
            <v>İç mekan elektrik tesisatı</v>
          </cell>
          <cell r="J559" t="str">
            <v>Indoor electrical installations</v>
          </cell>
        </row>
        <row r="560">
          <cell r="B560">
            <v>557</v>
          </cell>
          <cell r="C560" t="str">
            <v>Summe der geplanten Maßnahmen</v>
          </cell>
          <cell r="D560" t="str">
            <v>suma planowanych działań</v>
          </cell>
          <cell r="E560" t="str">
            <v>a tervezett munkák összege</v>
          </cell>
          <cell r="G560" t="str">
            <v>Toplam planlanmış önlemler</v>
          </cell>
          <cell r="J560" t="str">
            <v>Total of planned measures</v>
          </cell>
        </row>
        <row r="561">
          <cell r="B561">
            <v>558</v>
          </cell>
          <cell r="C561" t="str">
            <v>Zwischensumme</v>
          </cell>
          <cell r="D561" t="str">
            <v>suma częściowa</v>
          </cell>
          <cell r="E561" t="str">
            <v>részösszeg</v>
          </cell>
          <cell r="G561" t="str">
            <v>Ara toplam</v>
          </cell>
          <cell r="J561" t="str">
            <v>Subtotal</v>
          </cell>
        </row>
        <row r="562">
          <cell r="B562">
            <v>559</v>
          </cell>
          <cell r="C562" t="str">
            <v>sonstige Leuchtmittel</v>
          </cell>
          <cell r="D562" t="str">
            <v>inne źródła światła</v>
          </cell>
          <cell r="E562" t="str">
            <v>világító eszköz HQI-lámpák nélkül</v>
          </cell>
          <cell r="G562" t="str">
            <v>Diğer aydınlatma elemanları</v>
          </cell>
          <cell r="J562" t="str">
            <v>Other illuminants</v>
          </cell>
        </row>
        <row r="563">
          <cell r="B563">
            <v>560</v>
          </cell>
          <cell r="C563" t="str">
            <v>sonstige  Elektro-Ersatzteile</v>
          </cell>
          <cell r="D563" t="str">
            <v>inne elektryczne części zamienne</v>
          </cell>
          <cell r="E563" t="str">
            <v>egyéb elektromos alkatrész</v>
          </cell>
          <cell r="G563" t="str">
            <v>Diğer elektrik yedek parçaları</v>
          </cell>
          <cell r="J563" t="str">
            <v>Other electrical spare parts</v>
          </cell>
        </row>
        <row r="564">
          <cell r="B564">
            <v>561</v>
          </cell>
          <cell r="C564" t="str">
            <v>Gebühren für Prüfung Elektro</v>
          </cell>
          <cell r="D564" t="str">
            <v>opłaty za systematyczne kontrole urządzeń elektrycznych</v>
          </cell>
          <cell r="E564" t="str">
            <v>Elektromos vizsgálati díjak</v>
          </cell>
          <cell r="G564" t="str">
            <v>Elektrik tesisatı denetleme bedelleri</v>
          </cell>
          <cell r="J564" t="str">
            <v>Charges for inspection of electrical installations</v>
          </cell>
        </row>
        <row r="565">
          <cell r="B565">
            <v>562</v>
          </cell>
          <cell r="C565" t="str">
            <v>Stromversorg. MS, NSHV,Trafo</v>
          </cell>
          <cell r="D565" t="str">
            <v>urządzenia do zasilania energii/transformator</v>
          </cell>
          <cell r="E565" t="str">
            <v>alacsony feszültségű főelosztó</v>
          </cell>
          <cell r="G565" t="str">
            <v>Ana elektrik besleme, düşük voltaj merkez dağıtımı, transformatörler</v>
          </cell>
          <cell r="J565" t="str">
            <v>Mains supply, low voltage central distribution, transformer</v>
          </cell>
        </row>
        <row r="566">
          <cell r="B566">
            <v>563</v>
          </cell>
          <cell r="C566" t="str">
            <v>Netzersatzanlagen</v>
          </cell>
          <cell r="D566" t="str">
            <v>zasilanie rezerwowe</v>
          </cell>
          <cell r="E566" t="str">
            <v>tartalék áramforrás</v>
          </cell>
          <cell r="G566" t="str">
            <v>Şebeke yedek tesisatı</v>
          </cell>
          <cell r="J566" t="str">
            <v>Stand-by installations</v>
          </cell>
        </row>
        <row r="567">
          <cell r="B567">
            <v>564</v>
          </cell>
          <cell r="C567" t="str">
            <v>Sicherheitsbeleuchtung</v>
          </cell>
          <cell r="D567" t="str">
            <v>oświetlenie bezpieczeństwa</v>
          </cell>
          <cell r="E567" t="str">
            <v>vészvilágítás</v>
          </cell>
          <cell r="G567" t="str">
            <v>Güvenlik ışıkları</v>
          </cell>
          <cell r="J567" t="str">
            <v>Safety lights</v>
          </cell>
        </row>
        <row r="568">
          <cell r="B568">
            <v>565</v>
          </cell>
          <cell r="C568" t="str">
            <v>Blitzschutz</v>
          </cell>
          <cell r="D568" t="str">
            <v>chrona ogromowa ( odgromnik)</v>
          </cell>
          <cell r="E568" t="str">
            <v>villámvédelem</v>
          </cell>
          <cell r="G568" t="str">
            <v>Paratoner</v>
          </cell>
          <cell r="J568" t="str">
            <v>Lightening-arrester</v>
          </cell>
        </row>
        <row r="569">
          <cell r="B569">
            <v>566</v>
          </cell>
          <cell r="C569" t="str">
            <v>Feuermeldung</v>
          </cell>
          <cell r="D569" t="str">
            <v>ostrzegacz pożarowy</v>
          </cell>
          <cell r="E569" t="str">
            <v>tűzjelzés</v>
          </cell>
          <cell r="G569" t="str">
            <v>Yangın alarmı</v>
          </cell>
          <cell r="J569" t="str">
            <v>Fire alarm</v>
          </cell>
        </row>
        <row r="570">
          <cell r="B570">
            <v>567</v>
          </cell>
          <cell r="C570" t="str">
            <v>Einbruchsüberwachung</v>
          </cell>
          <cell r="D570" t="str">
            <v>dozór włamania</v>
          </cell>
          <cell r="E570" t="str">
            <v>betörésvédelem</v>
          </cell>
          <cell r="G570" t="str">
            <v>Hırsız alarm ve güvenlik sistemi</v>
          </cell>
          <cell r="J570" t="str">
            <v>Burglary detector</v>
          </cell>
        </row>
        <row r="571">
          <cell r="B571">
            <v>568</v>
          </cell>
          <cell r="C571" t="str">
            <v>Fernsehüberwachung</v>
          </cell>
          <cell r="D571" t="str">
            <v>dozór telewizji</v>
          </cell>
          <cell r="E571" t="str">
            <v>monitoros figyelés</v>
          </cell>
          <cell r="G571" t="str">
            <v>CCTV</v>
          </cell>
          <cell r="J571" t="str">
            <v>Television monitoring</v>
          </cell>
        </row>
        <row r="572">
          <cell r="B572">
            <v>569</v>
          </cell>
          <cell r="C572" t="str">
            <v>Steuer-,Störmeldeanlage</v>
          </cell>
          <cell r="D572" t="str">
            <v>urządzenia sterujące i informujące ozakłóceniach</v>
          </cell>
          <cell r="E572" t="str">
            <v>vezérlő- és zavarjelző berendezés</v>
          </cell>
          <cell r="G572" t="str">
            <v>Kumanda ve arıza tespit sistemi</v>
          </cell>
          <cell r="J572" t="str">
            <v>Malfunction detection system</v>
          </cell>
        </row>
        <row r="573">
          <cell r="B573">
            <v>570</v>
          </cell>
          <cell r="C573" t="str">
            <v>Sicherheitsbeleuchtung</v>
          </cell>
          <cell r="D573" t="str">
            <v>oświetlenie bezpieczeństwa</v>
          </cell>
          <cell r="E573" t="str">
            <v>vészvilágítás</v>
          </cell>
          <cell r="G573" t="str">
            <v>Güvenlik ışıkları</v>
          </cell>
          <cell r="J573" t="str">
            <v>Safety lights</v>
          </cell>
        </row>
        <row r="574">
          <cell r="B574">
            <v>571</v>
          </cell>
          <cell r="C574" t="str">
            <v>sonstige Reparaturen</v>
          </cell>
          <cell r="D574" t="str">
            <v>pozostałe naprawy</v>
          </cell>
          <cell r="E574" t="str">
            <v>egyéb javítások</v>
          </cell>
          <cell r="G574" t="str">
            <v>Diğer onarımlar</v>
          </cell>
          <cell r="J574" t="str">
            <v>Other repairs</v>
          </cell>
        </row>
        <row r="575">
          <cell r="B575">
            <v>572</v>
          </cell>
          <cell r="C575" t="str">
            <v>Feuermeldung</v>
          </cell>
          <cell r="D575" t="str">
            <v>ostrzegacz pożarowy</v>
          </cell>
          <cell r="E575" t="str">
            <v>Tuzjelzo rendszer</v>
          </cell>
          <cell r="G575" t="str">
            <v>Yangın alarmı</v>
          </cell>
          <cell r="J575" t="str">
            <v>Fire alarm</v>
          </cell>
        </row>
        <row r="576">
          <cell r="B576">
            <v>573</v>
          </cell>
          <cell r="C576" t="str">
            <v>Summe der geplanten Maßnahmen</v>
          </cell>
          <cell r="D576" t="str">
            <v>suma planowanych działań</v>
          </cell>
          <cell r="E576" t="str">
            <v>a tervezett munkák összege</v>
          </cell>
          <cell r="G576" t="str">
            <v>Toplam planlanmış önlemler</v>
          </cell>
          <cell r="J576" t="str">
            <v>Total of planned measures</v>
          </cell>
        </row>
        <row r="577">
          <cell r="B577">
            <v>574</v>
          </cell>
          <cell r="C577" t="str">
            <v>sonst. Reparaturen</v>
          </cell>
          <cell r="D577" t="str">
            <v>pozostałe naprawy</v>
          </cell>
          <cell r="E577" t="str">
            <v>egyéb javítások</v>
          </cell>
          <cell r="G577" t="str">
            <v>Diğer onarımlar</v>
          </cell>
          <cell r="J577" t="str">
            <v>Other repairs</v>
          </cell>
        </row>
        <row r="578">
          <cell r="B578">
            <v>575</v>
          </cell>
          <cell r="C578" t="str">
            <v>Einbruchmeldeanlage</v>
          </cell>
          <cell r="D578" t="str">
            <v>dozór włamania</v>
          </cell>
          <cell r="E578" t="str">
            <v>Behatolásjelzo rendszer</v>
          </cell>
          <cell r="G578" t="str">
            <v>Hırsız alarmı</v>
          </cell>
          <cell r="J578" t="str">
            <v>Burglary alarm</v>
          </cell>
        </row>
        <row r="579">
          <cell r="B579">
            <v>576</v>
          </cell>
          <cell r="C579" t="str">
            <v>Summe der geplanten Maßnahmen</v>
          </cell>
          <cell r="D579" t="str">
            <v>suma planowanych działań</v>
          </cell>
          <cell r="E579" t="str">
            <v>a tervezett munkák összege</v>
          </cell>
          <cell r="G579" t="str">
            <v>Toplam planlanmış önlemler</v>
          </cell>
          <cell r="J579" t="str">
            <v>Total of planned measures</v>
          </cell>
        </row>
        <row r="580">
          <cell r="B580">
            <v>577</v>
          </cell>
          <cell r="C580" t="str">
            <v>Zwischensumme</v>
          </cell>
          <cell r="D580" t="str">
            <v>suma częściowa</v>
          </cell>
          <cell r="E580" t="str">
            <v>részösszeg</v>
          </cell>
          <cell r="G580" t="str">
            <v>Ara toplam</v>
          </cell>
          <cell r="J580" t="str">
            <v>Subtotal</v>
          </cell>
        </row>
        <row r="581">
          <cell r="B581">
            <v>578</v>
          </cell>
          <cell r="C581" t="str">
            <v>Wartung</v>
          </cell>
          <cell r="D581" t="str">
            <v>konserwacja</v>
          </cell>
          <cell r="E581" t="str">
            <v>karbantartás</v>
          </cell>
          <cell r="G581" t="str">
            <v>Bakım</v>
          </cell>
          <cell r="J581" t="str">
            <v>Maintenance</v>
          </cell>
        </row>
        <row r="582">
          <cell r="B582">
            <v>579</v>
          </cell>
          <cell r="C582" t="str">
            <v>sonst. Reparaturen</v>
          </cell>
          <cell r="D582" t="str">
            <v>pozostałe naprawy</v>
          </cell>
          <cell r="E582" t="str">
            <v>egyéb javítások</v>
          </cell>
          <cell r="G582" t="str">
            <v>Diğer onarımlar</v>
          </cell>
          <cell r="J582" t="str">
            <v>Other repairs</v>
          </cell>
        </row>
        <row r="583">
          <cell r="B583">
            <v>580</v>
          </cell>
          <cell r="C583" t="str">
            <v>Fernsehüberwachung</v>
          </cell>
          <cell r="D583" t="str">
            <v>dozór telewizji</v>
          </cell>
          <cell r="E583" t="str">
            <v>Kamerás megfigyelo rendszer</v>
          </cell>
          <cell r="G583" t="str">
            <v>CCTV</v>
          </cell>
          <cell r="J583" t="str">
            <v>Television monitoring</v>
          </cell>
        </row>
        <row r="584">
          <cell r="B584">
            <v>581</v>
          </cell>
          <cell r="C584" t="str">
            <v>Summe der geplanten Maßnahmen</v>
          </cell>
          <cell r="D584" t="str">
            <v>suma planowanych działań</v>
          </cell>
          <cell r="E584" t="str">
            <v>a tervezett munkák összege</v>
          </cell>
          <cell r="G584" t="str">
            <v>Toplam planlanmış önlemler</v>
          </cell>
          <cell r="J584" t="str">
            <v>Total of planned measures</v>
          </cell>
        </row>
        <row r="585">
          <cell r="B585">
            <v>582</v>
          </cell>
          <cell r="C585" t="str">
            <v>Zwischensumme</v>
          </cell>
          <cell r="D585" t="str">
            <v>suma częściowa</v>
          </cell>
          <cell r="E585" t="str">
            <v>részösszeg</v>
          </cell>
          <cell r="G585" t="str">
            <v>Ara toplam</v>
          </cell>
          <cell r="J585" t="str">
            <v>Subtotal</v>
          </cell>
        </row>
        <row r="586">
          <cell r="B586">
            <v>583</v>
          </cell>
          <cell r="C586" t="str">
            <v>Wartung</v>
          </cell>
          <cell r="D586" t="str">
            <v>konserwacja</v>
          </cell>
          <cell r="E586" t="str">
            <v>karbantartás</v>
          </cell>
          <cell r="G586" t="str">
            <v>Bakım</v>
          </cell>
          <cell r="J586" t="str">
            <v>Maintenance</v>
          </cell>
        </row>
        <row r="587">
          <cell r="B587">
            <v>584</v>
          </cell>
          <cell r="C587" t="str">
            <v>sonstige Reparaturen</v>
          </cell>
          <cell r="D587" t="str">
            <v>pozostałe naprawy</v>
          </cell>
          <cell r="E587" t="str">
            <v>egyéb javítások</v>
          </cell>
          <cell r="G587" t="str">
            <v>Diğer onarımlar</v>
          </cell>
          <cell r="J587" t="str">
            <v>Other repairs</v>
          </cell>
        </row>
        <row r="588">
          <cell r="B588">
            <v>585</v>
          </cell>
          <cell r="C588" t="str">
            <v>Leasing / Miete</v>
          </cell>
          <cell r="D588" t="str">
            <v>leasing / czynsz</v>
          </cell>
          <cell r="E588" t="str">
            <v>bérleti díj/ leasing/kölcsönzés</v>
          </cell>
          <cell r="G588" t="str">
            <v>Kiralama / Kira</v>
          </cell>
          <cell r="J588" t="str">
            <v>Leasing/rent</v>
          </cell>
        </row>
        <row r="589">
          <cell r="B589">
            <v>586</v>
          </cell>
          <cell r="C589" t="str">
            <v>sonstige Sicherheitsanlagen</v>
          </cell>
          <cell r="D589" t="str">
            <v>inne urządzenia bezpieczeństwa</v>
          </cell>
          <cell r="E589" t="str">
            <v>egyéb biztonsági berendezések</v>
          </cell>
          <cell r="G589" t="str">
            <v>Diğer güvenlik tertibatı</v>
          </cell>
          <cell r="J589" t="str">
            <v>Other safety installations</v>
          </cell>
        </row>
        <row r="590">
          <cell r="B590">
            <v>587</v>
          </cell>
          <cell r="C590" t="str">
            <v>Sprinklerung</v>
          </cell>
          <cell r="D590" t="str">
            <v>urządzenia tryskaczowe</v>
          </cell>
          <cell r="E590" t="str">
            <v>Sprinklerberendezés</v>
          </cell>
          <cell r="G590" t="str">
            <v>Sprinkler sistemi</v>
          </cell>
          <cell r="J590" t="str">
            <v>Sprinkler system</v>
          </cell>
        </row>
        <row r="591">
          <cell r="B591">
            <v>588</v>
          </cell>
          <cell r="C591" t="str">
            <v>Summe der geplanten Maßnahmen</v>
          </cell>
          <cell r="D591" t="str">
            <v>suma planowanych działań</v>
          </cell>
          <cell r="E591" t="str">
            <v>a tervezett munkák összege</v>
          </cell>
          <cell r="G591" t="str">
            <v>Toplam planlanmış önlemler</v>
          </cell>
          <cell r="J591" t="str">
            <v>Total of planned measures</v>
          </cell>
        </row>
        <row r="592">
          <cell r="B592">
            <v>589</v>
          </cell>
          <cell r="C592" t="str">
            <v>Zwischensumme</v>
          </cell>
          <cell r="D592" t="str">
            <v>suma częściowa</v>
          </cell>
          <cell r="E592" t="str">
            <v>részösszeg</v>
          </cell>
          <cell r="G592" t="str">
            <v>Ara toplam</v>
          </cell>
          <cell r="J592" t="str">
            <v>Subtotal</v>
          </cell>
        </row>
        <row r="593">
          <cell r="B593">
            <v>590</v>
          </cell>
          <cell r="C593" t="str">
            <v>Wartung</v>
          </cell>
          <cell r="D593" t="str">
            <v>konserwacja</v>
          </cell>
          <cell r="E593" t="str">
            <v>karbantartás</v>
          </cell>
          <cell r="G593" t="str">
            <v>Bakım</v>
          </cell>
          <cell r="J593" t="str">
            <v>Maintenance</v>
          </cell>
        </row>
        <row r="594">
          <cell r="B594">
            <v>591</v>
          </cell>
          <cell r="C594" t="str">
            <v>Prüfung</v>
          </cell>
          <cell r="D594" t="str">
            <v>badanie ( sprawdzanie)</v>
          </cell>
          <cell r="E594" t="str">
            <v>ellenőrzés/felülvizsgálat</v>
          </cell>
          <cell r="G594" t="str">
            <v>Denetim</v>
          </cell>
          <cell r="J594" t="str">
            <v>Inspection</v>
          </cell>
        </row>
        <row r="595">
          <cell r="B595">
            <v>592</v>
          </cell>
          <cell r="C595" t="str">
            <v>sonst. Reparaturen</v>
          </cell>
          <cell r="D595" t="str">
            <v>pozostałe naprawy</v>
          </cell>
          <cell r="E595" t="str">
            <v>egyéb javítások</v>
          </cell>
          <cell r="G595" t="str">
            <v>Diğer onarımlar</v>
          </cell>
          <cell r="J595" t="str">
            <v>Other repairs</v>
          </cell>
        </row>
        <row r="596">
          <cell r="B596">
            <v>593</v>
          </cell>
          <cell r="C596" t="str">
            <v xml:space="preserve">Hydranten </v>
          </cell>
          <cell r="D596" t="str">
            <v>hydranty</v>
          </cell>
          <cell r="E596" t="str">
            <v>Tuzcsapok</v>
          </cell>
          <cell r="G596" t="str">
            <v>Hidrantlar</v>
          </cell>
          <cell r="J596" t="str">
            <v>Hydrants</v>
          </cell>
        </row>
        <row r="597">
          <cell r="B597">
            <v>594</v>
          </cell>
          <cell r="C597" t="str">
            <v>Summe der geplanten Maßnahmen</v>
          </cell>
          <cell r="D597" t="str">
            <v>suma planowanych działań</v>
          </cell>
          <cell r="E597" t="str">
            <v>a tervezett munkák összege</v>
          </cell>
          <cell r="G597" t="str">
            <v>Toplam planlanmış önlemler</v>
          </cell>
          <cell r="J597" t="str">
            <v>Total of planned measures</v>
          </cell>
        </row>
        <row r="598">
          <cell r="B598">
            <v>595</v>
          </cell>
          <cell r="C598" t="str">
            <v>Zwischensumme</v>
          </cell>
          <cell r="D598" t="str">
            <v>suma częściowa</v>
          </cell>
          <cell r="E598" t="str">
            <v>részösszeg</v>
          </cell>
          <cell r="G598" t="str">
            <v>Ara toplam</v>
          </cell>
          <cell r="J598" t="str">
            <v>Subtotal</v>
          </cell>
        </row>
        <row r="599">
          <cell r="B599">
            <v>596</v>
          </cell>
          <cell r="C599" t="str">
            <v>Wartung</v>
          </cell>
          <cell r="D599" t="str">
            <v>konserwacja</v>
          </cell>
          <cell r="E599" t="str">
            <v>karbantartás</v>
          </cell>
          <cell r="G599" t="str">
            <v>Bakım</v>
          </cell>
          <cell r="J599" t="str">
            <v>Maintenance</v>
          </cell>
        </row>
        <row r="600">
          <cell r="B600">
            <v>597</v>
          </cell>
          <cell r="C600" t="str">
            <v>Prüfung</v>
          </cell>
          <cell r="D600" t="str">
            <v>badanie ( sprawdzanie)</v>
          </cell>
          <cell r="E600" t="str">
            <v>ellenőrzés/felülvizsgálat</v>
          </cell>
          <cell r="G600" t="str">
            <v>Onarım</v>
          </cell>
          <cell r="J600" t="str">
            <v>Inspection</v>
          </cell>
        </row>
        <row r="601">
          <cell r="B601">
            <v>598</v>
          </cell>
          <cell r="C601" t="str">
            <v>sonst. Reparaturen</v>
          </cell>
          <cell r="D601" t="str">
            <v>pozostałe naprawy</v>
          </cell>
          <cell r="E601" t="str">
            <v>egyéb javítások</v>
          </cell>
          <cell r="G601" t="str">
            <v>Denetim</v>
          </cell>
          <cell r="J601" t="str">
            <v>Other repairs</v>
          </cell>
        </row>
        <row r="602">
          <cell r="B602">
            <v>599</v>
          </cell>
          <cell r="C602" t="str">
            <v>Feuerlöscher</v>
          </cell>
          <cell r="D602" t="str">
            <v>gaśnice</v>
          </cell>
          <cell r="E602" t="str">
            <v>Tuzoltókészülékek</v>
          </cell>
          <cell r="G602" t="str">
            <v>Yangın söndürücüler</v>
          </cell>
          <cell r="J602" t="str">
            <v>Fire extinguishers</v>
          </cell>
        </row>
        <row r="603">
          <cell r="B603">
            <v>600</v>
          </cell>
          <cell r="C603" t="str">
            <v>Summe der geplanten Maßnahmen</v>
          </cell>
          <cell r="D603" t="str">
            <v>suma planowanych działań</v>
          </cell>
          <cell r="E603" t="str">
            <v>a tervezett munkák összege</v>
          </cell>
          <cell r="G603" t="str">
            <v>Toplam planlanmış önlemler</v>
          </cell>
          <cell r="J603" t="str">
            <v>Total of planned measures</v>
          </cell>
        </row>
        <row r="604">
          <cell r="B604">
            <v>601</v>
          </cell>
          <cell r="C604" t="str">
            <v>Zwischensumme</v>
          </cell>
          <cell r="D604" t="str">
            <v>suma częściowa</v>
          </cell>
          <cell r="E604" t="str">
            <v>részösszeg</v>
          </cell>
          <cell r="G604" t="str">
            <v>Ara toplam</v>
          </cell>
          <cell r="J604" t="str">
            <v>Subtotal</v>
          </cell>
        </row>
        <row r="605">
          <cell r="B605">
            <v>602</v>
          </cell>
          <cell r="C605" t="str">
            <v>Wartung</v>
          </cell>
          <cell r="D605" t="str">
            <v>konserwacja</v>
          </cell>
          <cell r="E605" t="str">
            <v>karbantartás</v>
          </cell>
          <cell r="G605" t="str">
            <v xml:space="preserve">Bakım </v>
          </cell>
          <cell r="J605" t="str">
            <v>Maintenance</v>
          </cell>
        </row>
        <row r="606">
          <cell r="B606">
            <v>603</v>
          </cell>
          <cell r="C606" t="str">
            <v>Prüfung</v>
          </cell>
          <cell r="D606" t="str">
            <v>badanie ( sprawdzanie)</v>
          </cell>
          <cell r="E606" t="str">
            <v>ellenőrzés/felülvizsgálat</v>
          </cell>
          <cell r="G606" t="str">
            <v>Denetim</v>
          </cell>
          <cell r="J606" t="str">
            <v>Inspection</v>
          </cell>
        </row>
        <row r="607">
          <cell r="B607">
            <v>604</v>
          </cell>
          <cell r="C607" t="str">
            <v>sonst. Reparaturen</v>
          </cell>
          <cell r="D607" t="str">
            <v>pozostałe naprawy</v>
          </cell>
          <cell r="E607" t="str">
            <v>egyéb javítások</v>
          </cell>
          <cell r="G607" t="str">
            <v>Diğer onarımlar</v>
          </cell>
          <cell r="J607" t="str">
            <v>Other repairs</v>
          </cell>
        </row>
        <row r="608">
          <cell r="B608">
            <v>605</v>
          </cell>
          <cell r="C608" t="str">
            <v>Brandschutztoranlagen</v>
          </cell>
          <cell r="D608" t="str">
            <v>bramy przeciwpożarowe</v>
          </cell>
          <cell r="E608" t="str">
            <v>Tuzgátló kapuszerkezetek</v>
          </cell>
          <cell r="G608" t="str">
            <v>Yangın kapıları</v>
          </cell>
          <cell r="J608" t="str">
            <v>Fire- doors</v>
          </cell>
        </row>
        <row r="609">
          <cell r="B609">
            <v>606</v>
          </cell>
          <cell r="C609" t="str">
            <v>Summe der geplanten Maßnahmen</v>
          </cell>
          <cell r="D609" t="str">
            <v>suma planowanych działań</v>
          </cell>
          <cell r="E609" t="str">
            <v>a tervezett munkák összege</v>
          </cell>
          <cell r="G609" t="str">
            <v>Toplam planlanmış önlemler</v>
          </cell>
          <cell r="J609" t="str">
            <v>Total of planned measures</v>
          </cell>
        </row>
        <row r="610">
          <cell r="B610">
            <v>607</v>
          </cell>
          <cell r="C610" t="str">
            <v>Zwischensumme</v>
          </cell>
          <cell r="D610" t="str">
            <v>suma częściowa</v>
          </cell>
          <cell r="E610" t="str">
            <v>részösszeg</v>
          </cell>
          <cell r="G610" t="str">
            <v>Ara toplam</v>
          </cell>
          <cell r="J610" t="str">
            <v>Subtotal</v>
          </cell>
        </row>
        <row r="611">
          <cell r="B611">
            <v>608</v>
          </cell>
          <cell r="C611" t="str">
            <v>Wartung</v>
          </cell>
          <cell r="D611" t="str">
            <v>konserwacja</v>
          </cell>
          <cell r="E611" t="str">
            <v>karbantartás</v>
          </cell>
          <cell r="G611" t="str">
            <v>Bakım</v>
          </cell>
          <cell r="J611" t="str">
            <v>Maintenance</v>
          </cell>
        </row>
        <row r="612">
          <cell r="B612">
            <v>609</v>
          </cell>
          <cell r="C612" t="str">
            <v>Prüfung</v>
          </cell>
          <cell r="D612" t="str">
            <v>badanie ( sprawdzanie)</v>
          </cell>
          <cell r="E612" t="str">
            <v>ellenőrzés/felülvizsgálat</v>
          </cell>
          <cell r="G612" t="str">
            <v>Denetim</v>
          </cell>
          <cell r="J612" t="str">
            <v>Inspection</v>
          </cell>
        </row>
        <row r="613">
          <cell r="B613">
            <v>610</v>
          </cell>
          <cell r="C613" t="str">
            <v>sonst. Reparaturen</v>
          </cell>
          <cell r="D613" t="str">
            <v>pozostałe naprawy</v>
          </cell>
          <cell r="E613" t="str">
            <v>egyéb javítások</v>
          </cell>
          <cell r="G613" t="str">
            <v>Diğer onarımlar</v>
          </cell>
          <cell r="J613" t="str">
            <v>Other repairs</v>
          </cell>
        </row>
        <row r="614">
          <cell r="B614">
            <v>611</v>
          </cell>
          <cell r="C614" t="str">
            <v>interne Kommunikationsanlage</v>
          </cell>
          <cell r="D614" t="str">
            <v>wewnętrzne urządzenia komunikacyjne (komórki)</v>
          </cell>
          <cell r="E614" t="str">
            <v>Belso kommunikációs rendszer</v>
          </cell>
          <cell r="G614" t="str">
            <v>Dahili haberleşme sistemi</v>
          </cell>
          <cell r="J614" t="str">
            <v>internal communication systems</v>
          </cell>
        </row>
        <row r="615">
          <cell r="B615">
            <v>612</v>
          </cell>
          <cell r="C615" t="str">
            <v>Summe der geplanten Maßnahmen</v>
          </cell>
          <cell r="D615" t="str">
            <v>suma planowanych działań</v>
          </cell>
          <cell r="E615" t="str">
            <v>a tervezett munkák összege</v>
          </cell>
          <cell r="G615" t="str">
            <v>Toplam planlanmış önlemler</v>
          </cell>
          <cell r="J615" t="str">
            <v>Total of planned measures</v>
          </cell>
        </row>
        <row r="616">
          <cell r="B616">
            <v>613</v>
          </cell>
          <cell r="C616" t="str">
            <v>Zwischensumme</v>
          </cell>
          <cell r="D616" t="str">
            <v>suma częściowa</v>
          </cell>
          <cell r="E616" t="str">
            <v>részösszeg</v>
          </cell>
          <cell r="G616" t="str">
            <v>Ara toplam</v>
          </cell>
          <cell r="J616" t="str">
            <v>Subtotal</v>
          </cell>
        </row>
        <row r="617">
          <cell r="B617">
            <v>614</v>
          </cell>
          <cell r="C617" t="str">
            <v>Wartung / sonst. Reperaturen</v>
          </cell>
          <cell r="D617" t="str">
            <v>konserwacja / pozostałe naprawy</v>
          </cell>
          <cell r="E617" t="str">
            <v>karbantartás/egyéb javítások</v>
          </cell>
          <cell r="G617" t="str">
            <v>Bakım / diğer onarımlar</v>
          </cell>
          <cell r="J617" t="str">
            <v>Maintenance/other repairs</v>
          </cell>
        </row>
        <row r="618">
          <cell r="B618">
            <v>615</v>
          </cell>
          <cell r="C618" t="str">
            <v>Gebühren</v>
          </cell>
          <cell r="D618" t="str">
            <v>opłaty</v>
          </cell>
          <cell r="E618" t="str">
            <v>díjak</v>
          </cell>
          <cell r="G618" t="str">
            <v>Harçlar / vergiler</v>
          </cell>
          <cell r="J618" t="str">
            <v>Charges</v>
          </cell>
        </row>
        <row r="619">
          <cell r="B619">
            <v>616</v>
          </cell>
          <cell r="C619" t="str">
            <v>Beschallungsanlagen</v>
          </cell>
          <cell r="D619" t="str">
            <v>urządzenia nagłaśniające</v>
          </cell>
          <cell r="E619" t="str">
            <v>Kihngosítás, hangszórók</v>
          </cell>
          <cell r="G619" t="str">
            <v>AVM anons sistemi</v>
          </cell>
          <cell r="J619" t="str">
            <v>Public address systems</v>
          </cell>
        </row>
        <row r="620">
          <cell r="B620">
            <v>617</v>
          </cell>
          <cell r="C620" t="str">
            <v>Summe der geplanten Maßnahmen</v>
          </cell>
          <cell r="D620" t="str">
            <v>suma planowanych działań</v>
          </cell>
          <cell r="E620" t="str">
            <v>a tervezett munkák összege</v>
          </cell>
          <cell r="G620" t="str">
            <v>Toplam planlanmış önlemler</v>
          </cell>
          <cell r="J620" t="str">
            <v>Total of planned measures</v>
          </cell>
        </row>
        <row r="621">
          <cell r="B621">
            <v>618</v>
          </cell>
          <cell r="C621" t="str">
            <v>Zwischensumme</v>
          </cell>
          <cell r="D621" t="str">
            <v>suma częściowa</v>
          </cell>
          <cell r="E621" t="str">
            <v>részösszeg</v>
          </cell>
          <cell r="G621" t="str">
            <v>Ara toplam</v>
          </cell>
          <cell r="J621" t="str">
            <v>Subtotal</v>
          </cell>
        </row>
        <row r="622">
          <cell r="B622">
            <v>619</v>
          </cell>
          <cell r="C622" t="str">
            <v>Wartung</v>
          </cell>
          <cell r="D622" t="str">
            <v>konserwacja</v>
          </cell>
          <cell r="E622" t="str">
            <v>karbantartás</v>
          </cell>
          <cell r="G622" t="str">
            <v>Bakım</v>
          </cell>
          <cell r="J622" t="str">
            <v>Maintenance</v>
          </cell>
        </row>
        <row r="623">
          <cell r="B623">
            <v>620</v>
          </cell>
          <cell r="C623" t="str">
            <v>Prüfung</v>
          </cell>
          <cell r="D623" t="str">
            <v>badanie ( sprawdzanie)</v>
          </cell>
          <cell r="E623" t="str">
            <v>ellenőrzés/felülvizsgálat</v>
          </cell>
          <cell r="G623" t="str">
            <v>Denetim</v>
          </cell>
          <cell r="J623" t="str">
            <v>Inspection</v>
          </cell>
        </row>
        <row r="624">
          <cell r="B624">
            <v>621</v>
          </cell>
          <cell r="C624" t="str">
            <v>sonst. Reparaturen</v>
          </cell>
          <cell r="D624" t="str">
            <v>pozostałe naprawy</v>
          </cell>
          <cell r="E624" t="str">
            <v>egyéb javítások</v>
          </cell>
          <cell r="G624" t="str">
            <v>Diğer onarımlar</v>
          </cell>
          <cell r="J624" t="str">
            <v>Other repairs</v>
          </cell>
        </row>
        <row r="625">
          <cell r="B625">
            <v>622</v>
          </cell>
          <cell r="C625" t="str">
            <v>Programmdienstgebühr</v>
          </cell>
          <cell r="D625" t="str">
            <v>opłata za muzykę</v>
          </cell>
          <cell r="E625" t="str">
            <v>programszolgáltatási díj</v>
          </cell>
          <cell r="G625" t="str">
            <v>Program servis bedelleri</v>
          </cell>
          <cell r="J625" t="str">
            <v>Charges for programm services</v>
          </cell>
        </row>
        <row r="626">
          <cell r="B626">
            <v>623</v>
          </cell>
          <cell r="C626" t="str">
            <v>GEMA</v>
          </cell>
          <cell r="D626" t="str">
            <v>Gema</v>
          </cell>
          <cell r="E626" t="str">
            <v>szerzői jogdíj</v>
          </cell>
          <cell r="G626" t="str">
            <v>Telif hakları</v>
          </cell>
          <cell r="J626" t="str">
            <v>Performing Rights Society</v>
          </cell>
        </row>
        <row r="627">
          <cell r="B627">
            <v>624</v>
          </cell>
          <cell r="C627" t="str">
            <v>Personenaufzüge</v>
          </cell>
          <cell r="D627" t="str">
            <v>windy osobowe</v>
          </cell>
          <cell r="E627" t="str">
            <v>Személyfelvonók</v>
          </cell>
          <cell r="G627" t="str">
            <v>Yolcu asansörleri</v>
          </cell>
          <cell r="J627" t="str">
            <v>Passenger lifts</v>
          </cell>
        </row>
        <row r="628">
          <cell r="B628">
            <v>625</v>
          </cell>
          <cell r="C628" t="str">
            <v>Summe der geplanten Maßnahmen</v>
          </cell>
          <cell r="D628" t="str">
            <v>suma planowanych działań</v>
          </cell>
          <cell r="E628" t="str">
            <v>a tervezett munkák összege</v>
          </cell>
          <cell r="G628" t="str">
            <v>Toplam planlanmış önlemler</v>
          </cell>
          <cell r="J628" t="str">
            <v>Total of planned measures</v>
          </cell>
        </row>
        <row r="629">
          <cell r="B629">
            <v>626</v>
          </cell>
          <cell r="C629" t="str">
            <v>Zwischensumme</v>
          </cell>
          <cell r="D629" t="str">
            <v>suma częściowa</v>
          </cell>
          <cell r="E629" t="str">
            <v>részösszeg</v>
          </cell>
          <cell r="G629" t="str">
            <v>Ara toplam</v>
          </cell>
          <cell r="J629" t="str">
            <v>Subtotal</v>
          </cell>
        </row>
        <row r="630">
          <cell r="B630">
            <v>627</v>
          </cell>
          <cell r="C630" t="str">
            <v>Wartung</v>
          </cell>
          <cell r="D630" t="str">
            <v>konserwacja</v>
          </cell>
          <cell r="E630" t="str">
            <v>karbantartás</v>
          </cell>
          <cell r="G630" t="str">
            <v xml:space="preserve">Bakım </v>
          </cell>
          <cell r="J630" t="str">
            <v>Maintenance</v>
          </cell>
        </row>
        <row r="631">
          <cell r="B631">
            <v>628</v>
          </cell>
          <cell r="C631" t="str">
            <v>Prüfung</v>
          </cell>
          <cell r="D631" t="str">
            <v>badanie ( sprawdzanie)</v>
          </cell>
          <cell r="E631" t="str">
            <v>ellenőrzés/felülvizsgálat</v>
          </cell>
          <cell r="G631" t="str">
            <v>Denetim</v>
          </cell>
          <cell r="J631" t="str">
            <v>Inspection</v>
          </cell>
        </row>
        <row r="632">
          <cell r="B632">
            <v>629</v>
          </cell>
          <cell r="C632" t="str">
            <v>sonst. Reparaturen</v>
          </cell>
          <cell r="D632" t="str">
            <v>pozostałe naprawy</v>
          </cell>
          <cell r="E632" t="str">
            <v>egyéb javítások</v>
          </cell>
          <cell r="G632" t="str">
            <v>Diğer onarımlar</v>
          </cell>
          <cell r="J632" t="str">
            <v>Other repairs</v>
          </cell>
        </row>
        <row r="633">
          <cell r="B633">
            <v>630</v>
          </cell>
          <cell r="C633" t="str">
            <v>Prüfgewichte</v>
          </cell>
          <cell r="D633" t="str">
            <v>odważnik wzorcowy</v>
          </cell>
          <cell r="E633" t="str">
            <v>próbaterhelés (személy-, teherfelvonók)</v>
          </cell>
          <cell r="G633" t="str">
            <v>Denetim ağırlıkları</v>
          </cell>
          <cell r="J633" t="str">
            <v>Inspection weights</v>
          </cell>
        </row>
        <row r="634">
          <cell r="B634">
            <v>631</v>
          </cell>
          <cell r="C634" t="str">
            <v>Mobile Parkpaletten, Flurförderer</v>
          </cell>
          <cell r="D634" t="str">
            <v>urządzenia do transportu poziomego</v>
          </cell>
          <cell r="E634" t="str">
            <v>Mobil parkoló, padlóemelő</v>
          </cell>
          <cell r="G634" t="str">
            <v>Mobil park paletleri, kat konveyörleri</v>
          </cell>
          <cell r="J634" t="str">
            <v>Mobile parking pallets, floor conveyors</v>
          </cell>
        </row>
        <row r="635">
          <cell r="B635">
            <v>632</v>
          </cell>
          <cell r="C635" t="str">
            <v>Markierungsarbeiten</v>
          </cell>
          <cell r="D635" t="str">
            <v>znakowanie</v>
          </cell>
          <cell r="E635" t="str">
            <v>feliratozás</v>
          </cell>
          <cell r="G635" t="str">
            <v>Yol şeritleme çalışmaları</v>
          </cell>
          <cell r="J635" t="str">
            <v>Road striping works</v>
          </cell>
        </row>
        <row r="636">
          <cell r="B636">
            <v>633</v>
          </cell>
          <cell r="C636" t="str">
            <v>Summe der geplanten Maßnahmen</v>
          </cell>
          <cell r="D636" t="str">
            <v>suma planowanych działań</v>
          </cell>
          <cell r="E636" t="str">
            <v>a tervezett munkák összege</v>
          </cell>
          <cell r="G636" t="str">
            <v>Toplam planlanmış önlemler</v>
          </cell>
          <cell r="J636" t="str">
            <v>Total of planned measures</v>
          </cell>
        </row>
        <row r="637">
          <cell r="B637">
            <v>634</v>
          </cell>
          <cell r="C637" t="str">
            <v>sonst. Reparaturen</v>
          </cell>
          <cell r="D637" t="str">
            <v>pozostałe naprawy</v>
          </cell>
          <cell r="E637" t="str">
            <v>egyéb javítások</v>
          </cell>
          <cell r="G637" t="str">
            <v>Diğer onarımlar</v>
          </cell>
          <cell r="J637" t="str">
            <v>Other repairs</v>
          </cell>
        </row>
        <row r="638">
          <cell r="B638">
            <v>635</v>
          </cell>
          <cell r="C638" t="str">
            <v>Signal- und Ampelanlagen</v>
          </cell>
          <cell r="D638" t="str">
            <v>aparatura sygnalizacyjna</v>
          </cell>
          <cell r="E638" t="str">
            <v>jelzőberendezés</v>
          </cell>
          <cell r="G638" t="str">
            <v>İşaret tabelaları ve trafik ışıkları</v>
          </cell>
          <cell r="J638" t="str">
            <v>Signal and traffic lights</v>
          </cell>
        </row>
        <row r="639">
          <cell r="B639">
            <v>636</v>
          </cell>
          <cell r="C639" t="str">
            <v>Schrankenanlagen</v>
          </cell>
          <cell r="D639" t="str">
            <v>bariery i zapory</v>
          </cell>
          <cell r="E639" t="str">
            <v>sorompós terminálok</v>
          </cell>
          <cell r="G639" t="str">
            <v>Bariyerler</v>
          </cell>
          <cell r="J639" t="str">
            <v>Barriers</v>
          </cell>
        </row>
        <row r="640">
          <cell r="B640">
            <v>637</v>
          </cell>
          <cell r="C640" t="str">
            <v>Summe der geplanten Maßnahmen</v>
          </cell>
          <cell r="D640" t="str">
            <v>suma planowanych działań</v>
          </cell>
          <cell r="E640" t="str">
            <v>a tervezett munkák összege</v>
          </cell>
          <cell r="G640" t="str">
            <v>Toplam planlanmış önlemler</v>
          </cell>
          <cell r="J640" t="str">
            <v>Total of planned measures</v>
          </cell>
        </row>
        <row r="641">
          <cell r="B641">
            <v>638</v>
          </cell>
          <cell r="C641" t="str">
            <v>sonst. Reparaturen</v>
          </cell>
          <cell r="D641" t="str">
            <v>pozostałe naprawy</v>
          </cell>
          <cell r="E641" t="str">
            <v>egyéb javítások</v>
          </cell>
          <cell r="G641" t="str">
            <v>Diğer onarımlar</v>
          </cell>
          <cell r="J641" t="str">
            <v>Other repairs</v>
          </cell>
        </row>
        <row r="642">
          <cell r="B642">
            <v>639</v>
          </cell>
          <cell r="C642" t="str">
            <v>Gebührenerfassung</v>
          </cell>
          <cell r="D642" t="str">
            <v>parkomaty</v>
          </cell>
          <cell r="E642" t="str">
            <v>díjmeghatározás</v>
          </cell>
          <cell r="G642" t="str">
            <v>Harç / vergi muhasebesi</v>
          </cell>
          <cell r="J642" t="str">
            <v>Accounting of charges</v>
          </cell>
        </row>
        <row r="643">
          <cell r="B643">
            <v>640</v>
          </cell>
          <cell r="C643" t="str">
            <v>Summe der geplanten Maßnahmen</v>
          </cell>
          <cell r="D643" t="str">
            <v>suma planowanych działań</v>
          </cell>
          <cell r="E643" t="str">
            <v>a tervezett munkák összege</v>
          </cell>
          <cell r="G643" t="str">
            <v>Toplam planlanmış önlemler</v>
          </cell>
          <cell r="J643" t="str">
            <v>Total of planned measures</v>
          </cell>
        </row>
        <row r="644">
          <cell r="B644">
            <v>641</v>
          </cell>
          <cell r="C644" t="str">
            <v>Zwischensumme</v>
          </cell>
          <cell r="D644" t="str">
            <v>suma częściowa</v>
          </cell>
          <cell r="E644" t="str">
            <v>részösszeg</v>
          </cell>
          <cell r="G644" t="str">
            <v>Ara toplam</v>
          </cell>
          <cell r="J644" t="str">
            <v>Subtotal</v>
          </cell>
        </row>
        <row r="645">
          <cell r="B645">
            <v>642</v>
          </cell>
          <cell r="C645" t="str">
            <v>sonst. Reparaturen</v>
          </cell>
          <cell r="D645" t="str">
            <v>pozostałe naprawy</v>
          </cell>
          <cell r="E645" t="str">
            <v>egyéb javítások</v>
          </cell>
          <cell r="G645" t="str">
            <v>Diğer onarımlar</v>
          </cell>
          <cell r="J645" t="str">
            <v>Other repairs</v>
          </cell>
        </row>
        <row r="646">
          <cell r="B646">
            <v>643</v>
          </cell>
          <cell r="C646" t="str">
            <v>Parkscheine</v>
          </cell>
          <cell r="D646" t="str">
            <v>bilety do parkowania</v>
          </cell>
          <cell r="E646" t="str">
            <v>parkoló jegyek</v>
          </cell>
          <cell r="G646" t="str">
            <v>Otopark biletleri</v>
          </cell>
          <cell r="J646" t="str">
            <v>Parking tickets</v>
          </cell>
        </row>
        <row r="647">
          <cell r="B647">
            <v>644</v>
          </cell>
          <cell r="C647" t="str">
            <v>Austausch Terminal/Sensitiv</v>
          </cell>
          <cell r="D647" t="str">
            <v>wymiana Terminal / Sensitiv</v>
          </cell>
          <cell r="E647" t="str">
            <v>terminál csere</v>
          </cell>
          <cell r="G647" t="str">
            <v>Terminal yenilemesi / Hassas</v>
          </cell>
          <cell r="J647" t="str">
            <v>Terminal replacement/sensitive</v>
          </cell>
        </row>
        <row r="648">
          <cell r="B648">
            <v>645</v>
          </cell>
          <cell r="C648" t="str">
            <v>Reparatur Terminal/Sensitiv</v>
          </cell>
          <cell r="D648" t="str">
            <v>reparacja Terminal / Sensitiv</v>
          </cell>
          <cell r="E648" t="str">
            <v>terminál javítás</v>
          </cell>
          <cell r="G648" t="str">
            <v>Terminal onarımı /Hassas</v>
          </cell>
          <cell r="J648" t="str">
            <v>Terminal repair/sensitive</v>
          </cell>
        </row>
        <row r="649">
          <cell r="B649">
            <v>646</v>
          </cell>
          <cell r="C649" t="str">
            <v>Reparatur  Wechselautomat</v>
          </cell>
          <cell r="D649" t="str">
            <v>reparacja automatu</v>
          </cell>
          <cell r="E649" t="str">
            <v>pénzváltó automata javítása</v>
          </cell>
          <cell r="G649" t="str">
            <v>Bozuk para makinası onarımı</v>
          </cell>
          <cell r="J649" t="str">
            <v>Repairs for change monea automaton</v>
          </cell>
        </row>
        <row r="650">
          <cell r="B650">
            <v>647</v>
          </cell>
          <cell r="C650" t="str">
            <v>Leasingkosten</v>
          </cell>
          <cell r="D650" t="str">
            <v>koszty wypożyczania</v>
          </cell>
          <cell r="E650" t="str">
            <v>leasingdíj</v>
          </cell>
          <cell r="G650" t="str">
            <v>Kiralama giderleri</v>
          </cell>
          <cell r="J650" t="str">
            <v>Leasing costs</v>
          </cell>
        </row>
        <row r="651">
          <cell r="B651">
            <v>648</v>
          </cell>
          <cell r="C651" t="str">
            <v>Instandsetzung sonstige Gebäudeteile</v>
          </cell>
          <cell r="D651" t="str">
            <v>naprawy i konserwacja</v>
          </cell>
          <cell r="E651" t="str">
            <v>Karbantartás / Javítás</v>
          </cell>
          <cell r="G651" t="str">
            <v>Diğer bina bölümlerinin onarımı</v>
          </cell>
          <cell r="J651" t="str">
            <v>Repair of other building parts</v>
          </cell>
        </row>
        <row r="652">
          <cell r="B652">
            <v>649</v>
          </cell>
          <cell r="C652" t="str">
            <v>Summe der geplanten Maßnahmen</v>
          </cell>
          <cell r="D652" t="str">
            <v>suma planowanych działań</v>
          </cell>
          <cell r="E652" t="str">
            <v>a tervezett munkák összege</v>
          </cell>
          <cell r="G652" t="str">
            <v>Toplam planlanmış önlemler</v>
          </cell>
          <cell r="J652" t="str">
            <v>Total of planned measures</v>
          </cell>
        </row>
        <row r="653">
          <cell r="B653">
            <v>650</v>
          </cell>
          <cell r="C653" t="str">
            <v>Zwischensumme</v>
          </cell>
          <cell r="D653" t="str">
            <v>suma częściowa</v>
          </cell>
          <cell r="E653" t="str">
            <v>részösszeg</v>
          </cell>
          <cell r="G653" t="str">
            <v>Ara toplam</v>
          </cell>
          <cell r="J653" t="str">
            <v>Subtotal</v>
          </cell>
        </row>
        <row r="654">
          <cell r="B654">
            <v>651</v>
          </cell>
          <cell r="C654" t="str">
            <v>sonst. Reparaturen</v>
          </cell>
          <cell r="D654" t="str">
            <v>pozostałe naprawy</v>
          </cell>
          <cell r="E654" t="str">
            <v>egyéb javítások</v>
          </cell>
          <cell r="G654" t="str">
            <v>Diğer onarımlar</v>
          </cell>
          <cell r="J654" t="str">
            <v>Other repairs</v>
          </cell>
        </row>
        <row r="655">
          <cell r="B655">
            <v>652</v>
          </cell>
          <cell r="C655" t="str">
            <v>Werkzeugersatz</v>
          </cell>
          <cell r="D655" t="str">
            <v>narzędzie</v>
          </cell>
          <cell r="G655" t="str">
            <v>Yedek aletler</v>
          </cell>
          <cell r="J655" t="str">
            <v>Replacement of tools</v>
          </cell>
        </row>
        <row r="656">
          <cell r="B656">
            <v>653</v>
          </cell>
          <cell r="C656" t="str">
            <v>Hinweisbeschilderung</v>
          </cell>
          <cell r="D656" t="str">
            <v>znaki informacyjne</v>
          </cell>
          <cell r="E656" t="str">
            <v>Tájékoztató táblák</v>
          </cell>
          <cell r="G656" t="str">
            <v>Yönlendirici levhalar</v>
          </cell>
          <cell r="J656" t="str">
            <v>Direction signs</v>
          </cell>
        </row>
        <row r="657">
          <cell r="B657">
            <v>654</v>
          </cell>
          <cell r="C657" t="str">
            <v>Summe der geplanten Maßnahmen</v>
          </cell>
          <cell r="D657" t="str">
            <v>suma planowanych działań</v>
          </cell>
          <cell r="E657" t="str">
            <v>a tervezett munkák összege</v>
          </cell>
          <cell r="G657" t="str">
            <v>Toplam planlanmış önlemler</v>
          </cell>
          <cell r="J657" t="str">
            <v>Total of planned measures</v>
          </cell>
        </row>
        <row r="658">
          <cell r="B658">
            <v>655</v>
          </cell>
          <cell r="C658" t="str">
            <v>sonst. Reparaturen</v>
          </cell>
          <cell r="D658" t="str">
            <v>pozostałe naprawy</v>
          </cell>
          <cell r="E658" t="str">
            <v>egyéb javítások</v>
          </cell>
          <cell r="G658" t="str">
            <v>Diğer onarımlar</v>
          </cell>
          <cell r="J658" t="str">
            <v>Other repairs</v>
          </cell>
        </row>
        <row r="659">
          <cell r="B659">
            <v>656</v>
          </cell>
          <cell r="C659" t="str">
            <v>Werbeanlagen</v>
          </cell>
          <cell r="D659" t="str">
            <v>reklamy</v>
          </cell>
          <cell r="E659" t="str">
            <v>Reklámeszközök</v>
          </cell>
          <cell r="G659" t="str">
            <v>Reklam tertibatı</v>
          </cell>
          <cell r="J659" t="str">
            <v>Flate-rate taxation</v>
          </cell>
        </row>
        <row r="660">
          <cell r="B660">
            <v>657</v>
          </cell>
          <cell r="C660" t="str">
            <v>Summe der geplanten Maßnahmen</v>
          </cell>
          <cell r="D660" t="str">
            <v>suma planowanych działań</v>
          </cell>
          <cell r="E660" t="str">
            <v>a tervezett munkák összege</v>
          </cell>
          <cell r="G660" t="str">
            <v>Toplam planlanmış önlemler</v>
          </cell>
          <cell r="J660" t="str">
            <v>Total of planned measures</v>
          </cell>
        </row>
        <row r="661">
          <cell r="B661">
            <v>658</v>
          </cell>
          <cell r="C661" t="str">
            <v>Zwischensumme</v>
          </cell>
          <cell r="D661" t="str">
            <v>suma częściowa</v>
          </cell>
          <cell r="E661" t="str">
            <v>részösszeg</v>
          </cell>
          <cell r="G661" t="str">
            <v>Ara toplam</v>
          </cell>
          <cell r="J661" t="str">
            <v>Subtotal</v>
          </cell>
        </row>
        <row r="662">
          <cell r="B662">
            <v>659</v>
          </cell>
          <cell r="C662" t="str">
            <v>sonst. Reparaturen</v>
          </cell>
          <cell r="D662" t="str">
            <v>pozostałe naprawy</v>
          </cell>
          <cell r="E662" t="str">
            <v>egyéb javítások</v>
          </cell>
          <cell r="G662" t="str">
            <v>Diğer onarımlar</v>
          </cell>
          <cell r="J662" t="str">
            <v>Other repairs</v>
          </cell>
        </row>
        <row r="663">
          <cell r="B663">
            <v>660</v>
          </cell>
          <cell r="C663" t="str">
            <v>Miete / Leasing</v>
          </cell>
          <cell r="D663" t="str">
            <v>czynsz / leasing</v>
          </cell>
          <cell r="E663" t="str">
            <v>bérleti díj/ leasing/kölcsönzés</v>
          </cell>
          <cell r="G663" t="str">
            <v>Kira / Kiralama</v>
          </cell>
          <cell r="J663" t="str">
            <v>Rent/leasing</v>
          </cell>
        </row>
        <row r="664">
          <cell r="B664">
            <v>661</v>
          </cell>
          <cell r="C664" t="str">
            <v>Ersatz Fahnen</v>
          </cell>
          <cell r="D664" t="str">
            <v>chorągiewki - materiał zestępczy</v>
          </cell>
          <cell r="E664" t="str">
            <v>tartalék zászlók</v>
          </cell>
          <cell r="G664" t="str">
            <v>Yedek bayraklar</v>
          </cell>
          <cell r="J664" t="str">
            <v>Reserve flags</v>
          </cell>
        </row>
        <row r="665">
          <cell r="B665">
            <v>662</v>
          </cell>
          <cell r="C665" t="str">
            <v>Reinigung Leuchtwerbetransparent</v>
          </cell>
          <cell r="D665" t="str">
            <v>czyszczenie reklamy</v>
          </cell>
          <cell r="E665" t="str">
            <v>világító reklámtáblák tisztítása</v>
          </cell>
          <cell r="G665" t="str">
            <v>Işıklı reklam panolarının temizliği</v>
          </cell>
          <cell r="J665" t="str">
            <v>Cleaning of illuminated advertising banners</v>
          </cell>
        </row>
        <row r="666">
          <cell r="B666">
            <v>663</v>
          </cell>
          <cell r="C666" t="str">
            <v>Personalkosten gesamt</v>
          </cell>
          <cell r="D666" t="str">
            <v>ogólne koszty personelu</v>
          </cell>
          <cell r="E666" t="str">
            <v xml:space="preserve">személyzeti költség+E631 </v>
          </cell>
          <cell r="G666" t="str">
            <v>Personel maliyetleri toplamı</v>
          </cell>
          <cell r="J666" t="str">
            <v>Personnel costs overall</v>
          </cell>
        </row>
        <row r="667">
          <cell r="B667">
            <v>664</v>
          </cell>
          <cell r="C667" t="str">
            <v>Bruttogehälter</v>
          </cell>
          <cell r="D667" t="str">
            <v>płaca brutto</v>
          </cell>
          <cell r="E667" t="str">
            <v>bruttó munkabérek</v>
          </cell>
          <cell r="G667" t="str">
            <v>Brüt maaşlar</v>
          </cell>
          <cell r="J667" t="str">
            <v>Gross salaries</v>
          </cell>
        </row>
        <row r="668">
          <cell r="B668">
            <v>665</v>
          </cell>
          <cell r="C668" t="str">
            <v xml:space="preserve">Aushilfen </v>
          </cell>
          <cell r="D668" t="str">
            <v>personel pomocniczy</v>
          </cell>
          <cell r="E668" t="str">
            <v>kisegítők</v>
          </cell>
          <cell r="G668" t="str">
            <v>Geçici personel</v>
          </cell>
          <cell r="J668" t="str">
            <v>Temporary workers</v>
          </cell>
        </row>
        <row r="669">
          <cell r="B669">
            <v>666</v>
          </cell>
          <cell r="C669" t="str">
            <v>AGA / Pauschalversteuerung</v>
          </cell>
          <cell r="D669" t="str">
            <v>opodatkowanie ryczałtowe</v>
          </cell>
          <cell r="E669" t="str">
            <v>átalánydíj emelés</v>
          </cell>
          <cell r="G669" t="str">
            <v>Sabit oran vergilendirmesi</v>
          </cell>
          <cell r="J669" t="str">
            <v>Flate-rate taxation</v>
          </cell>
        </row>
        <row r="670">
          <cell r="B670">
            <v>667</v>
          </cell>
          <cell r="C670" t="str">
            <v>Berufsgenossenschaft</v>
          </cell>
          <cell r="D670" t="str">
            <v>branżowa organizacja przedsiębiorstw</v>
          </cell>
          <cell r="E670" t="str">
            <v>szakmai egyesület/szervezet</v>
          </cell>
          <cell r="G670" t="str">
            <v>Sendika</v>
          </cell>
          <cell r="J670" t="str">
            <v>Professional association</v>
          </cell>
        </row>
        <row r="671">
          <cell r="B671">
            <v>668</v>
          </cell>
          <cell r="C671" t="str">
            <v>Freiw. Sozialer Aufwand</v>
          </cell>
          <cell r="D671" t="str">
            <v>dobrowolny społeczny wypadek</v>
          </cell>
          <cell r="E671" t="str">
            <v>önkéntes szociális segély</v>
          </cell>
          <cell r="G671" t="str">
            <v>İsteğe bağlı sosyal yardım</v>
          </cell>
          <cell r="J671" t="str">
            <v>Voluntary welfare contributions</v>
          </cell>
        </row>
        <row r="672">
          <cell r="B672">
            <v>669</v>
          </cell>
          <cell r="C672" t="str">
            <v>Altersversorgung</v>
          </cell>
          <cell r="D672" t="str">
            <v>zabezpieczenie emerytalne</v>
          </cell>
          <cell r="E672" t="str">
            <v>öregségi ellátás</v>
          </cell>
          <cell r="G672" t="str">
            <v>Emeklilik ödenekleri</v>
          </cell>
          <cell r="J672" t="str">
            <v>Pension scheme</v>
          </cell>
        </row>
        <row r="673">
          <cell r="B673">
            <v>670</v>
          </cell>
          <cell r="C673" t="str">
            <v>Arbeitskleidung</v>
          </cell>
          <cell r="D673" t="str">
            <v>odzież robocza</v>
          </cell>
          <cell r="E673" t="str">
            <v>munkaruházat</v>
          </cell>
          <cell r="G673" t="str">
            <v>Çalışma kıyafetleri</v>
          </cell>
          <cell r="J673" t="str">
            <v>Working clothes</v>
          </cell>
        </row>
        <row r="674">
          <cell r="B674">
            <v>671</v>
          </cell>
          <cell r="C674" t="str">
            <v>Essenmarken</v>
          </cell>
          <cell r="D674" t="str">
            <v>kartki na towary żywnościowe</v>
          </cell>
          <cell r="E674" t="str">
            <v>ebédjegy</v>
          </cell>
          <cell r="G674" t="str">
            <v>Yemek fişleri</v>
          </cell>
          <cell r="J674" t="str">
            <v>Meal vouchers</v>
          </cell>
        </row>
        <row r="675">
          <cell r="B675">
            <v>672</v>
          </cell>
          <cell r="C675" t="str">
            <v>Sonst. Personalkosten</v>
          </cell>
          <cell r="D675" t="str">
            <v>inne koszty personelu</v>
          </cell>
          <cell r="E675" t="str">
            <v>egyéb személyzeti költségek</v>
          </cell>
          <cell r="G675" t="str">
            <v>Diğer personel maliyetleri</v>
          </cell>
          <cell r="J675" t="str">
            <v>Other personnel costs</v>
          </cell>
        </row>
        <row r="676">
          <cell r="B676">
            <v>673</v>
          </cell>
          <cell r="C676" t="str">
            <v>Geb. Behörden z.B. GHVo</v>
          </cell>
          <cell r="D676" t="str">
            <v>opłaty za urzędowe przeglądy , kontrole</v>
          </cell>
          <cell r="E676" t="str">
            <v>hatósági díjak</v>
          </cell>
          <cell r="G676" t="str">
            <v>Resmi harçlar / vergiler</v>
          </cell>
          <cell r="J676" t="str">
            <v>Charges for authorities /regulations governing business premises</v>
          </cell>
        </row>
        <row r="677">
          <cell r="B677">
            <v>674</v>
          </cell>
          <cell r="C677" t="str">
            <v>Außenreinigung</v>
          </cell>
          <cell r="D677" t="str">
            <v>zewnętrzne czyszczenie</v>
          </cell>
          <cell r="E677" t="str">
            <v>Külso takarítás</v>
          </cell>
          <cell r="G677" t="str">
            <v>Dış mekan temizliği</v>
          </cell>
          <cell r="J677" t="str">
            <v>Outdoor cleaning</v>
          </cell>
        </row>
        <row r="678">
          <cell r="B678">
            <v>675</v>
          </cell>
          <cell r="C678" t="str">
            <v>Summe der geplanten Maßnahmen</v>
          </cell>
          <cell r="D678" t="str">
            <v>suma planowanych działań</v>
          </cell>
          <cell r="E678" t="str">
            <v>a tervezett munkák összege</v>
          </cell>
          <cell r="G678" t="str">
            <v>Toplam planlanmış önlemler</v>
          </cell>
          <cell r="J678" t="str">
            <v>Total of planned measures</v>
          </cell>
        </row>
        <row r="679">
          <cell r="B679">
            <v>676</v>
          </cell>
          <cell r="C679" t="str">
            <v>Zwischensumme</v>
          </cell>
          <cell r="D679" t="str">
            <v>suma częściowa</v>
          </cell>
          <cell r="E679" t="str">
            <v>részösszeg</v>
          </cell>
          <cell r="G679" t="str">
            <v>Ara toplam</v>
          </cell>
          <cell r="J679" t="str">
            <v>Subtotal</v>
          </cell>
        </row>
        <row r="680">
          <cell r="B680">
            <v>677</v>
          </cell>
          <cell r="C680" t="str">
            <v>Reinigung lt. Vertrag / Personalkosten</v>
          </cell>
          <cell r="D680" t="str">
            <v>czyszczenie jak w umowie / koszty personelu</v>
          </cell>
          <cell r="E680" t="str">
            <v>személyzeti költségek</v>
          </cell>
          <cell r="G680" t="str">
            <v>Kontrat kapsamındaki temizlik / personel maliyeti</v>
          </cell>
          <cell r="J680" t="str">
            <v>Cleaning as per contract/personnel costs</v>
          </cell>
        </row>
        <row r="681">
          <cell r="B681">
            <v>678</v>
          </cell>
          <cell r="C681" t="str">
            <v>Zusatzreinigung</v>
          </cell>
          <cell r="D681" t="str">
            <v>czyszczenie dodatkowe</v>
          </cell>
          <cell r="E681" t="str">
            <v>kiegészító takarítás</v>
          </cell>
          <cell r="G681" t="str">
            <v>Ekstra temizlik</v>
          </cell>
          <cell r="J681" t="str">
            <v>Additional cleaning</v>
          </cell>
        </row>
        <row r="682">
          <cell r="B682">
            <v>679</v>
          </cell>
          <cell r="C682" t="str">
            <v>Winterdienst</v>
          </cell>
          <cell r="D682" t="str">
            <v>usługi w okresie zimy</v>
          </cell>
          <cell r="E682" t="str">
            <v>téli szolgáltatás</v>
          </cell>
          <cell r="G682" t="str">
            <v>Kış sezonu servisleri</v>
          </cell>
          <cell r="J682" t="str">
            <v>Winter services</v>
          </cell>
        </row>
        <row r="683">
          <cell r="B683">
            <v>680</v>
          </cell>
          <cell r="C683" t="str">
            <v>Gerätebereitstellung</v>
          </cell>
          <cell r="D683" t="str">
            <v>utrzymywanie i konserwacja wszystlich niezbędnych maszyn i urządzeń</v>
          </cell>
          <cell r="E683" t="str">
            <v>gépkiállás</v>
          </cell>
          <cell r="G683" t="str">
            <v>Araç gereç tedariki</v>
          </cell>
          <cell r="J683" t="str">
            <v>Provision of equipment</v>
          </cell>
        </row>
        <row r="684">
          <cell r="B684">
            <v>681</v>
          </cell>
          <cell r="C684" t="str">
            <v>Gebühren der Stadt</v>
          </cell>
          <cell r="D684" t="str">
            <v>opłaty miasta</v>
          </cell>
          <cell r="E684" t="str">
            <v>a város hozzájárulása a külső takarításhoz</v>
          </cell>
          <cell r="G684" t="str">
            <v>Belediye vergileri</v>
          </cell>
          <cell r="J684" t="str">
            <v>Municipal charges</v>
          </cell>
        </row>
        <row r="685">
          <cell r="B685">
            <v>682</v>
          </cell>
          <cell r="C685" t="str">
            <v>Parkhausreinigung</v>
          </cell>
          <cell r="D685" t="str">
            <v>czyszczenie parkingu</v>
          </cell>
          <cell r="E685" t="str">
            <v>parkolóház takarítás</v>
          </cell>
          <cell r="G685" t="str">
            <v>Otopark temizliği</v>
          </cell>
          <cell r="J685" t="str">
            <v>Cleaning of multi-storey car park</v>
          </cell>
        </row>
        <row r="686">
          <cell r="B686">
            <v>683</v>
          </cell>
          <cell r="C686" t="str">
            <v>Summe der geplanten Maßnahmen</v>
          </cell>
          <cell r="D686" t="str">
            <v>suma planowanych działań</v>
          </cell>
          <cell r="E686" t="str">
            <v>a tervezett munkák összege</v>
          </cell>
          <cell r="G686" t="str">
            <v>Toplam planlanmış önlemler</v>
          </cell>
          <cell r="J686" t="str">
            <v>Total of planned measures</v>
          </cell>
        </row>
        <row r="687">
          <cell r="B687">
            <v>684</v>
          </cell>
          <cell r="C687" t="str">
            <v>Zwischensumme</v>
          </cell>
          <cell r="D687" t="str">
            <v>suma częściowa</v>
          </cell>
          <cell r="E687" t="str">
            <v>részösszeg</v>
          </cell>
          <cell r="G687" t="str">
            <v>Ara toplam</v>
          </cell>
          <cell r="J687" t="str">
            <v>Subtotal</v>
          </cell>
        </row>
        <row r="688">
          <cell r="B688">
            <v>685</v>
          </cell>
          <cell r="C688" t="str">
            <v>Kosten lt. Vertrag/Personalkosten</v>
          </cell>
          <cell r="D688" t="str">
            <v>koszty jak w umowie/koszty personelu</v>
          </cell>
          <cell r="E688" t="str">
            <v>Személyi költségek/???</v>
          </cell>
          <cell r="G688" t="str">
            <v>Kontrat kapsamındaki maliyetler / Çalışan personel maliyeti</v>
          </cell>
          <cell r="J688" t="str">
            <v>Costs as per contract/personnel costs</v>
          </cell>
        </row>
        <row r="689">
          <cell r="B689">
            <v>686</v>
          </cell>
          <cell r="C689" t="str">
            <v>Sonderreinigung</v>
          </cell>
          <cell r="D689" t="str">
            <v>czyszczenie dodatkowe</v>
          </cell>
          <cell r="E689" t="str">
            <v>rendkívüli takarítás</v>
          </cell>
          <cell r="G689" t="str">
            <v>Özel temizlik</v>
          </cell>
          <cell r="J689" t="str">
            <v>Special cleaning</v>
          </cell>
        </row>
        <row r="690">
          <cell r="B690">
            <v>687</v>
          </cell>
          <cell r="C690" t="str">
            <v>Bewachung</v>
          </cell>
          <cell r="D690" t="str">
            <v>ochrona</v>
          </cell>
          <cell r="E690" t="str">
            <v>Orzés</v>
          </cell>
          <cell r="G690" t="str">
            <v>Güvenlik</v>
          </cell>
          <cell r="J690" t="str">
            <v>Surveillance</v>
          </cell>
        </row>
        <row r="691">
          <cell r="B691">
            <v>688</v>
          </cell>
          <cell r="C691" t="str">
            <v>Bewachung lt. Vertrag</v>
          </cell>
          <cell r="D691" t="str">
            <v>ochrona jak w umowie</v>
          </cell>
          <cell r="E691" t="str">
            <v>??</v>
          </cell>
          <cell r="G691" t="str">
            <v>Kontrat kapsamındaki güvenlik</v>
          </cell>
          <cell r="J691" t="str">
            <v>Surveillance as per contract</v>
          </cell>
        </row>
        <row r="692">
          <cell r="B692">
            <v>689</v>
          </cell>
          <cell r="C692" t="str">
            <v>Geldtransport</v>
          </cell>
          <cell r="D692" t="str">
            <v>skonwojowanie pieniędzy</v>
          </cell>
          <cell r="E692" t="str">
            <v>pénzszállítás</v>
          </cell>
          <cell r="G692" t="str">
            <v>Para transferi</v>
          </cell>
          <cell r="J692" t="str">
            <v>Money transport</v>
          </cell>
        </row>
        <row r="693">
          <cell r="B693">
            <v>690</v>
          </cell>
          <cell r="C693" t="str">
            <v>Parkplatzeinweisung</v>
          </cell>
          <cell r="D693" t="str">
            <v>kierowanie ruchem na parkingu</v>
          </cell>
          <cell r="E693" t="str">
            <v>parkoló őrzés</v>
          </cell>
          <cell r="G693" t="str">
            <v>Otopark görevlisi</v>
          </cell>
          <cell r="J693" t="str">
            <v>Car park attendant</v>
          </cell>
        </row>
        <row r="694">
          <cell r="B694">
            <v>691</v>
          </cell>
          <cell r="C694" t="str">
            <v>Außenanlagen</v>
          </cell>
          <cell r="D694" t="str">
            <v>tereny zewnętrzne</v>
          </cell>
          <cell r="E694" t="str">
            <v>külső berendezések gondozása/pótlása</v>
          </cell>
          <cell r="G694" t="str">
            <v>Dış mekan bahçe ve tesisleri</v>
          </cell>
          <cell r="J694" t="str">
            <v>Outdoor gardens and facilities</v>
          </cell>
        </row>
        <row r="695">
          <cell r="B695">
            <v>692</v>
          </cell>
          <cell r="C695" t="str">
            <v>Summe der geplanten Maßnahmen</v>
          </cell>
          <cell r="D695" t="str">
            <v>suma planowanych działań</v>
          </cell>
          <cell r="E695" t="str">
            <v>a tervezett munkák összege</v>
          </cell>
          <cell r="G695" t="str">
            <v>Toplam planlanmış önlemler</v>
          </cell>
          <cell r="J695" t="str">
            <v>Total of planned measures</v>
          </cell>
        </row>
        <row r="696">
          <cell r="B696">
            <v>693</v>
          </cell>
          <cell r="C696" t="str">
            <v>Zwischensumme</v>
          </cell>
          <cell r="D696" t="str">
            <v>suma częściowa</v>
          </cell>
          <cell r="E696" t="str">
            <v>részösszeg</v>
          </cell>
          <cell r="G696" t="str">
            <v>Ara toplam</v>
          </cell>
          <cell r="J696" t="str">
            <v>Subtotal</v>
          </cell>
        </row>
        <row r="697">
          <cell r="B697">
            <v>694</v>
          </cell>
          <cell r="C697" t="str">
            <v>sonstige Reparaturen</v>
          </cell>
          <cell r="D697" t="str">
            <v>pozostałe naprawy</v>
          </cell>
          <cell r="E697" t="str">
            <v>egyéb javítások</v>
          </cell>
          <cell r="G697" t="str">
            <v>Diğer onarımlar</v>
          </cell>
          <cell r="J697" t="str">
            <v>Other repairs</v>
          </cell>
        </row>
        <row r="698">
          <cell r="B698">
            <v>695</v>
          </cell>
          <cell r="C698" t="str">
            <v>Pflege/Ersatz Grünanlagen</v>
          </cell>
          <cell r="D698" t="str">
            <v>pielęgnacja i wymiana zieleń i roślin</v>
          </cell>
          <cell r="E698" t="str">
            <v>zöld területek gondozása, pótlása</v>
          </cell>
          <cell r="G698" t="str">
            <v>Bahçe, bitki yetiştirme / yenileme</v>
          </cell>
          <cell r="J698" t="str">
            <v>Gardens-cultivation/replacements</v>
          </cell>
        </row>
        <row r="699">
          <cell r="B699">
            <v>696</v>
          </cell>
          <cell r="C699" t="str">
            <v>Außenanlagen Pflege/Ersatz</v>
          </cell>
          <cell r="D699" t="str">
            <v>tereny zewnętrzne pielęgnacja i wymiana</v>
          </cell>
          <cell r="E699" t="str">
            <v>külső területek gondozása, pótlása</v>
          </cell>
          <cell r="G699" t="str">
            <v>Dış mekan bahçe, bitki yetiştirme / yenileme</v>
          </cell>
          <cell r="J699" t="str">
            <v>Outdoor gardens- cultivation/replacements</v>
          </cell>
        </row>
        <row r="700">
          <cell r="B700">
            <v>697</v>
          </cell>
          <cell r="C700" t="str">
            <v>Dachbegrünung Pflege/Ersatz</v>
          </cell>
          <cell r="D700" t="str">
            <v>zieleń dachu pielęgnacja i wymiana</v>
          </cell>
          <cell r="E700" t="str">
            <v>zöldtető gondozás/pótlás</v>
          </cell>
          <cell r="G700" t="str">
            <v>Çim çatı bahçe, bitki yetiştirme / yenileme</v>
          </cell>
          <cell r="J700" t="str">
            <v>Grass roofs- cultivation/replacements</v>
          </cell>
        </row>
        <row r="701">
          <cell r="B701">
            <v>698</v>
          </cell>
          <cell r="C701" t="str">
            <v>Wartung / Instandhaltung Stellplätze</v>
          </cell>
          <cell r="D701" t="str">
            <v>utrzymanie i konserwacja parkingu</v>
          </cell>
          <cell r="E701" t="str">
            <v>parkolóhelyek karbantartása</v>
          </cell>
          <cell r="G701" t="str">
            <v>Bakım / Onarım - Otopark alanı</v>
          </cell>
          <cell r="J701" t="str">
            <v>Miantenace/repairs of car park spaces</v>
          </cell>
        </row>
        <row r="702">
          <cell r="B702">
            <v>699</v>
          </cell>
          <cell r="C702" t="str">
            <v>Summe der geplanten Maßnahmen</v>
          </cell>
          <cell r="D702" t="str">
            <v>suma planowanych działań</v>
          </cell>
          <cell r="E702" t="str">
            <v>a tervezett munkák összege</v>
          </cell>
          <cell r="G702" t="str">
            <v>Toplam planlanmış önlemler</v>
          </cell>
          <cell r="J702" t="str">
            <v>Total of planned measures</v>
          </cell>
        </row>
        <row r="703">
          <cell r="B703">
            <v>700</v>
          </cell>
          <cell r="C703" t="str">
            <v>Zwischensumme</v>
          </cell>
          <cell r="D703" t="str">
            <v>suma częściowa</v>
          </cell>
          <cell r="E703" t="str">
            <v>részösszeg</v>
          </cell>
          <cell r="G703" t="str">
            <v>Ara toplam</v>
          </cell>
          <cell r="J703" t="str">
            <v>Subtotal</v>
          </cell>
        </row>
        <row r="704">
          <cell r="B704">
            <v>701</v>
          </cell>
          <cell r="C704" t="str">
            <v>Wartung Parkdecks</v>
          </cell>
          <cell r="D704" t="str">
            <v>konserwacja parkingu</v>
          </cell>
          <cell r="E704" t="str">
            <v>parkoló szintek karbantartása</v>
          </cell>
          <cell r="G704" t="str">
            <v>Otopark bakımı</v>
          </cell>
          <cell r="J704" t="str">
            <v>Maintenance of multi-storeycar park</v>
          </cell>
        </row>
        <row r="705">
          <cell r="B705">
            <v>702</v>
          </cell>
          <cell r="C705" t="str">
            <v>Wartung / sonstige Reparaturen</v>
          </cell>
          <cell r="D705" t="str">
            <v>konserwacja / pozostałe naprawy</v>
          </cell>
          <cell r="E705" t="str">
            <v>Karbantartás/egyéb javítások</v>
          </cell>
          <cell r="G705" t="str">
            <v>Bakım / diğer onarımlar</v>
          </cell>
          <cell r="J705" t="str">
            <v>Maintenance/other repairs</v>
          </cell>
        </row>
        <row r="706">
          <cell r="B706">
            <v>703</v>
          </cell>
          <cell r="C706" t="str">
            <v>technische Anlagen Parkhaus</v>
          </cell>
          <cell r="D706" t="str">
            <v>techniczne urządzenia parkingu</v>
          </cell>
          <cell r="E706" t="str">
            <v>parkolóház műszaki berendezései</v>
          </cell>
          <cell r="G706" t="str">
            <v>Otopark teknik tesisat ve tertibatı</v>
          </cell>
          <cell r="J706" t="str">
            <v>Technical installations in car park</v>
          </cell>
        </row>
        <row r="707">
          <cell r="B707">
            <v>704</v>
          </cell>
          <cell r="C707" t="str">
            <v>Taumittelsprühanlage</v>
          </cell>
          <cell r="D707" t="str">
            <v>tryskaczowa instalacja przeciwoblodzeniowa</v>
          </cell>
          <cell r="E707" t="str">
            <v>jégolvasztószert szóró berendezés</v>
          </cell>
          <cell r="G707" t="str">
            <v>Buz sökücü püskürtme tertibatı</v>
          </cell>
          <cell r="J707" t="str">
            <v>Ice-thawing spray installations</v>
          </cell>
        </row>
        <row r="708">
          <cell r="B708">
            <v>705</v>
          </cell>
          <cell r="C708" t="str">
            <v>Rampenheizung</v>
          </cell>
          <cell r="D708" t="str">
            <v>ogrzewanie rampy</v>
          </cell>
          <cell r="E708" t="str">
            <v>rámpafűtés</v>
          </cell>
          <cell r="G708" t="str">
            <v>Rampa ısıtması</v>
          </cell>
          <cell r="J708" t="str">
            <v>Ramp heating</v>
          </cell>
        </row>
        <row r="709">
          <cell r="B709">
            <v>706</v>
          </cell>
          <cell r="C709" t="str">
            <v>Versicherung</v>
          </cell>
          <cell r="D709" t="str">
            <v>ubezpieczenia</v>
          </cell>
          <cell r="E709" t="str">
            <v>BIZTOSÍTÁSI DÍJAK</v>
          </cell>
          <cell r="G709" t="str">
            <v>Sigortalar</v>
          </cell>
          <cell r="J709" t="str">
            <v>Insurances</v>
          </cell>
        </row>
        <row r="710">
          <cell r="B710">
            <v>707</v>
          </cell>
          <cell r="C710" t="str">
            <v>Allgemeine Verwaltung gesamt</v>
          </cell>
          <cell r="D710" t="str">
            <v>suma ogólna kosztów administracji</v>
          </cell>
          <cell r="E710" t="str">
            <v>általános igazgatási költség</v>
          </cell>
          <cell r="G710" t="str">
            <v>Toplam genel idari işler</v>
          </cell>
          <cell r="J710" t="str">
            <v>General administration in total</v>
          </cell>
        </row>
        <row r="711">
          <cell r="B711">
            <v>708</v>
          </cell>
          <cell r="C711" t="str">
            <v>Telefon / Fax</v>
          </cell>
          <cell r="D711" t="str">
            <v>telefon, fax</v>
          </cell>
          <cell r="E711" t="str">
            <v>telefon/fax</v>
          </cell>
          <cell r="G711" t="str">
            <v>Telefon / Faks</v>
          </cell>
          <cell r="J711" t="str">
            <v>Telephone/fax</v>
          </cell>
        </row>
        <row r="712">
          <cell r="B712">
            <v>709</v>
          </cell>
          <cell r="C712" t="str">
            <v>Porti</v>
          </cell>
          <cell r="D712" t="str">
            <v>opłaty pocztowe</v>
          </cell>
          <cell r="E712" t="str">
            <v>bélyegek</v>
          </cell>
          <cell r="G712" t="str">
            <v>Posta</v>
          </cell>
          <cell r="J712" t="str">
            <v>Postage</v>
          </cell>
        </row>
        <row r="713">
          <cell r="B713">
            <v>710</v>
          </cell>
          <cell r="C713" t="str">
            <v>Bewirtung</v>
          </cell>
          <cell r="D713" t="str">
            <v>poczęstunek</v>
          </cell>
          <cell r="E713" t="str">
            <v>vendéglátás</v>
          </cell>
          <cell r="G713" t="str">
            <v>Ağırlama masrafları</v>
          </cell>
          <cell r="J713" t="str">
            <v>Entertaining</v>
          </cell>
        </row>
        <row r="714">
          <cell r="B714">
            <v>711</v>
          </cell>
          <cell r="C714" t="str">
            <v>Büromaterial</v>
          </cell>
          <cell r="D714" t="str">
            <v>materiały biurowe</v>
          </cell>
          <cell r="E714" t="str">
            <v>irodaszer</v>
          </cell>
          <cell r="G714" t="str">
            <v>Ofis giderleri</v>
          </cell>
          <cell r="J714" t="str">
            <v>Office stationery</v>
          </cell>
        </row>
        <row r="715">
          <cell r="B715">
            <v>712</v>
          </cell>
          <cell r="C715" t="str">
            <v>Raummiete</v>
          </cell>
          <cell r="D715" t="str">
            <v>czynsz za pomieszczenia</v>
          </cell>
          <cell r="E715" t="str">
            <v>helyiségbérlet</v>
          </cell>
          <cell r="G715" t="str">
            <v>Oda kirası</v>
          </cell>
          <cell r="J715" t="str">
            <v>Room rent</v>
          </cell>
        </row>
        <row r="716">
          <cell r="B716">
            <v>713</v>
          </cell>
          <cell r="C716" t="str">
            <v>Sonstige Kosten</v>
          </cell>
          <cell r="D716" t="str">
            <v>inne koszty</v>
          </cell>
          <cell r="E716" t="str">
            <v>egyébköltségek</v>
          </cell>
          <cell r="G716" t="str">
            <v>Diğer maliyetler</v>
          </cell>
          <cell r="J716" t="str">
            <v>Other costs</v>
          </cell>
        </row>
        <row r="717">
          <cell r="B717">
            <v>714</v>
          </cell>
          <cell r="C717" t="str">
            <v>Fremdleistungen</v>
          </cell>
          <cell r="D717" t="str">
            <v>usługi zewnętrzne</v>
          </cell>
          <cell r="E717" t="str">
            <v>külsős szolgáltatás</v>
          </cell>
          <cell r="G717" t="str">
            <v>Dışarıdan alınan servisler</v>
          </cell>
          <cell r="J717" t="str">
            <v>Outsourced services</v>
          </cell>
        </row>
        <row r="718">
          <cell r="B718">
            <v>715</v>
          </cell>
          <cell r="C718" t="str">
            <v>Personalkosten Foodcourt</v>
          </cell>
          <cell r="D718" t="str">
            <v>koszty personelu foodcourt</v>
          </cell>
          <cell r="E718" t="str">
            <v xml:space="preserve">személyzeti költség-Fodd-Court </v>
          </cell>
          <cell r="G718" t="str">
            <v>Personel maliyetleri / food court</v>
          </cell>
          <cell r="J718" t="str">
            <v>Personnel costs/food court</v>
          </cell>
        </row>
        <row r="719">
          <cell r="B719">
            <v>716</v>
          </cell>
        </row>
        <row r="720">
          <cell r="B720">
            <v>717</v>
          </cell>
          <cell r="E720">
            <v>0</v>
          </cell>
        </row>
        <row r="721">
          <cell r="B721">
            <v>718</v>
          </cell>
          <cell r="E721">
            <v>0</v>
          </cell>
        </row>
        <row r="722">
          <cell r="B722">
            <v>719</v>
          </cell>
          <cell r="C722" t="str">
            <v>Gesamtsumme</v>
          </cell>
          <cell r="D722" t="str">
            <v>suma ogólna</v>
          </cell>
          <cell r="E722" t="str">
            <v>teljes összeg</v>
          </cell>
          <cell r="G722" t="str">
            <v>Genel toplam</v>
          </cell>
          <cell r="J722" t="str">
            <v>Total sum</v>
          </cell>
        </row>
        <row r="723">
          <cell r="B723">
            <v>720</v>
          </cell>
        </row>
        <row r="724">
          <cell r="B724">
            <v>721</v>
          </cell>
        </row>
        <row r="725">
          <cell r="B725">
            <v>722</v>
          </cell>
        </row>
        <row r="726">
          <cell r="B726">
            <v>723</v>
          </cell>
        </row>
        <row r="727">
          <cell r="B727">
            <v>724</v>
          </cell>
        </row>
        <row r="728">
          <cell r="B728">
            <v>725</v>
          </cell>
        </row>
        <row r="729">
          <cell r="B729">
            <v>726</v>
          </cell>
        </row>
        <row r="730">
          <cell r="B730">
            <v>727</v>
          </cell>
        </row>
        <row r="731">
          <cell r="B731">
            <v>728</v>
          </cell>
        </row>
        <row r="732">
          <cell r="B732">
            <v>729</v>
          </cell>
        </row>
        <row r="733">
          <cell r="B733">
            <v>730</v>
          </cell>
        </row>
        <row r="734">
          <cell r="B734">
            <v>731</v>
          </cell>
          <cell r="C734" t="str">
            <v>Stromkosten Lüftung</v>
          </cell>
          <cell r="D734" t="str">
            <v>koszty prądu wentylacji</v>
          </cell>
          <cell r="E734" t="str">
            <v>áramdij</v>
          </cell>
          <cell r="G734" t="str">
            <v>Havalandırmaya ilişkin elektrik giderleri</v>
          </cell>
          <cell r="J734" t="str">
            <v>Electricity costs for ventilation</v>
          </cell>
        </row>
        <row r="735">
          <cell r="B735">
            <v>732</v>
          </cell>
          <cell r="C735" t="str">
            <v>Stromkosten Fettabluft</v>
          </cell>
          <cell r="D735" t="str">
            <v>koszty prądu wywiewu tłuszczowego</v>
          </cell>
          <cell r="E735" t="str">
            <v>zsírelszívás áramköltsége</v>
          </cell>
          <cell r="G735" t="str">
            <v>Yağ emilimine ilişkin elektrik giderleri</v>
          </cell>
          <cell r="J735" t="str">
            <v>Electricity costs for de-aeration (greasy)</v>
          </cell>
        </row>
        <row r="736">
          <cell r="B736">
            <v>733</v>
          </cell>
          <cell r="C736" t="str">
            <v>Stromkosten Fettfortluft</v>
          </cell>
          <cell r="D736" t="str">
            <v>koszty prądu wywiewu tłuszczowego</v>
          </cell>
          <cell r="E736" t="str">
            <v>áramdij</v>
          </cell>
          <cell r="G736" t="str">
            <v>Yağ atımına ilişkin elektrik giderleri</v>
          </cell>
          <cell r="J736" t="str">
            <v>Electricity costs for exhaust air ventilation (greasy)</v>
          </cell>
        </row>
        <row r="737">
          <cell r="B737">
            <v>734</v>
          </cell>
          <cell r="C737" t="str">
            <v>sonstige Stromkosten</v>
          </cell>
          <cell r="D737" t="str">
            <v>pozostałe koszty prądu</v>
          </cell>
          <cell r="E737" t="str">
            <v>egyéb áramköltség</v>
          </cell>
          <cell r="G737" t="str">
            <v>Diğer elektrik giderleri</v>
          </cell>
          <cell r="J737" t="str">
            <v>Other electricty costs</v>
          </cell>
        </row>
        <row r="738">
          <cell r="B738">
            <v>735</v>
          </cell>
          <cell r="C738" t="str">
            <v>Lüftung inkl. Regelung</v>
          </cell>
          <cell r="D738" t="str">
            <v>koszty wentylacji, łącznie regulacji</v>
          </cell>
          <cell r="E738" t="str">
            <v>szellőzés szabélyozással együtt</v>
          </cell>
          <cell r="G738" t="str">
            <v>Kontrol dahil havalandırma maliyeti</v>
          </cell>
          <cell r="J738" t="str">
            <v>Ventilation including automatic control</v>
          </cell>
        </row>
        <row r="739">
          <cell r="B739">
            <v>736</v>
          </cell>
          <cell r="C739" t="str">
            <v>Wartung / Reinigung Fettabluft</v>
          </cell>
          <cell r="D739" t="str">
            <v>konserwacja / czyszczenie wywiewu tłuszczowego</v>
          </cell>
          <cell r="E739" t="str">
            <v>zsírelszívó karbantartás/tisztítás</v>
          </cell>
          <cell r="G739" t="str">
            <v>Yağ emilimi tertibatı bakımı / temizliği</v>
          </cell>
          <cell r="J739" t="str">
            <v>Mainenance/cleaning of greasy exhaust air</v>
          </cell>
        </row>
        <row r="740">
          <cell r="B740">
            <v>737</v>
          </cell>
          <cell r="C740" t="str">
            <v>Wasser-Abwasser</v>
          </cell>
          <cell r="D740" t="str">
            <v>woda i ´scieki</v>
          </cell>
          <cell r="E740" t="str">
            <v>viz - csatorna</v>
          </cell>
          <cell r="G740" t="str">
            <v>Su - atık su</v>
          </cell>
          <cell r="J740" t="str">
            <v>Water-waste water</v>
          </cell>
        </row>
        <row r="741">
          <cell r="B741">
            <v>738</v>
          </cell>
          <cell r="C741" t="str">
            <v>Wartung / Reinigung Lüftung</v>
          </cell>
          <cell r="D741" t="str">
            <v>konserwacja / czyszczenie wentylacji</v>
          </cell>
          <cell r="E741" t="str">
            <v>szellőzés karbantartás/tisztítás</v>
          </cell>
          <cell r="G741" t="str">
            <v>Havalandırma tertibatı bakımı / temizliği</v>
          </cell>
          <cell r="J741" t="str">
            <v>Maintenance/cleaning of ventilation</v>
          </cell>
        </row>
        <row r="742">
          <cell r="B742">
            <v>739</v>
          </cell>
          <cell r="C742" t="str">
            <v>Stromkosten Kühlung</v>
          </cell>
          <cell r="D742" t="str">
            <v>koszty prądu chłodzenia</v>
          </cell>
          <cell r="E742" t="str">
            <v>hűtés áramköltsége</v>
          </cell>
          <cell r="G742" t="str">
            <v>Soğutmaya ilişkin elektrik maliyeti</v>
          </cell>
          <cell r="J742" t="str">
            <v>Electricity costs for cooling</v>
          </cell>
        </row>
        <row r="743">
          <cell r="B743">
            <v>740</v>
          </cell>
          <cell r="C743" t="str">
            <v>Kühlungsanlage inkl. Regelung</v>
          </cell>
          <cell r="D743" t="str">
            <v>aparaty chłodzenia, łącznie regulacji</v>
          </cell>
          <cell r="E743" t="str">
            <v>hűtőberendezés szabályozással együtt</v>
          </cell>
          <cell r="G743" t="str">
            <v>Kontrol dahil soğutma maliyeti</v>
          </cell>
          <cell r="J743" t="str">
            <v>Cooling systems including automatic control</v>
          </cell>
        </row>
        <row r="744">
          <cell r="B744">
            <v>741</v>
          </cell>
          <cell r="C744" t="str">
            <v>Entwässerungsleitungen</v>
          </cell>
          <cell r="D744" t="str">
            <v>instalacja kanalizacyjna</v>
          </cell>
          <cell r="E744" t="str">
            <v>csatorna vezetékek</v>
          </cell>
          <cell r="G744" t="str">
            <v>Drenaj boruları</v>
          </cell>
          <cell r="J744" t="str">
            <v>Drainage pipes</v>
          </cell>
        </row>
        <row r="745">
          <cell r="B745">
            <v>742</v>
          </cell>
          <cell r="C745" t="str">
            <v>Fettabscheider</v>
          </cell>
          <cell r="D745" t="str">
            <v xml:space="preserve">separator tłuszczu </v>
          </cell>
          <cell r="E745" t="str">
            <v>zsírfogó</v>
          </cell>
          <cell r="G745" t="str">
            <v>Yağ tutucuları/toplayıcıları/ayrıştırıcıları</v>
          </cell>
          <cell r="J745" t="str">
            <v>Grease trap/collector</v>
          </cell>
        </row>
        <row r="746">
          <cell r="B746">
            <v>743</v>
          </cell>
          <cell r="C746" t="str">
            <v>Müllabfuhrgebühren</v>
          </cell>
          <cell r="D746" t="str">
            <v>koszty wywózu odpadów i śmieci</v>
          </cell>
          <cell r="E746" t="str">
            <v>Szemétszállítási költség</v>
          </cell>
          <cell r="G746" t="str">
            <v>Atık toplama bedelleri</v>
          </cell>
          <cell r="J746" t="str">
            <v>Waste collection charges</v>
          </cell>
        </row>
        <row r="747">
          <cell r="B747">
            <v>744</v>
          </cell>
          <cell r="C747" t="str">
            <v>Müllpressen</v>
          </cell>
          <cell r="D747" t="str">
            <v>prasy odpadów i śmieci</v>
          </cell>
          <cell r="E747" t="str">
            <v>Tömörítés/tömörítokonténer</v>
          </cell>
          <cell r="G747" t="str">
            <v>Sıkıştırma konteynerleri</v>
          </cell>
          <cell r="J747" t="str">
            <v>Compaction containers</v>
          </cell>
        </row>
        <row r="748">
          <cell r="B748">
            <v>745</v>
          </cell>
          <cell r="C748" t="str">
            <v>Stromkosten Müllpresse</v>
          </cell>
          <cell r="D748" t="str">
            <v>koszty prądu prasy do odpadów i śmieci</v>
          </cell>
          <cell r="E748" t="str">
            <v>Hulladékprés áramfogyasztás</v>
          </cell>
          <cell r="G748" t="str">
            <v>Sıkıştırma konteynerleri elektrik maliyeti</v>
          </cell>
          <cell r="J748" t="str">
            <v>Electricity costs for compaction containers</v>
          </cell>
        </row>
        <row r="749">
          <cell r="B749">
            <v>746</v>
          </cell>
          <cell r="C749" t="str">
            <v>Personalkosten Müllentsorgung</v>
          </cell>
          <cell r="D749" t="str">
            <v>koszty personelu</v>
          </cell>
          <cell r="E749" t="str">
            <v>Személyi költségek</v>
          </cell>
          <cell r="G749" t="str">
            <v xml:space="preserve">Atık giderme personeli maliyetleri </v>
          </cell>
          <cell r="J749" t="str">
            <v>Personnel costs  waste disposal</v>
          </cell>
        </row>
        <row r="750">
          <cell r="B750">
            <v>747</v>
          </cell>
          <cell r="C750" t="str">
            <v>Papierabfuhrgebühren</v>
          </cell>
          <cell r="D750" t="str">
            <v>koszty wywozu papieru</v>
          </cell>
          <cell r="E750" t="str">
            <v>Papír elszállítási költség</v>
          </cell>
          <cell r="G750" t="str">
            <v>Atık kağıt toplama bedelleri</v>
          </cell>
          <cell r="J750" t="str">
            <v>Waste-paper collection charges</v>
          </cell>
        </row>
        <row r="751">
          <cell r="B751">
            <v>748</v>
          </cell>
          <cell r="C751" t="str">
            <v>Papierpressen</v>
          </cell>
          <cell r="D751" t="str">
            <v>prasy do papieru</v>
          </cell>
          <cell r="E751" t="str">
            <v>Papírhulladéktömöríto prés</v>
          </cell>
          <cell r="G751" t="str">
            <v>Kağıt sıkıştırma konteynerleri</v>
          </cell>
          <cell r="J751" t="str">
            <v>Paper compaction containers</v>
          </cell>
        </row>
        <row r="752">
          <cell r="B752">
            <v>749</v>
          </cell>
          <cell r="C752" t="str">
            <v>Stromkosten Papierpresse</v>
          </cell>
          <cell r="D752" t="str">
            <v>koszty prądu prasy do papieru</v>
          </cell>
          <cell r="E752" t="str">
            <v>Papírhulladéktömöríto prés áramfogy.</v>
          </cell>
          <cell r="G752" t="str">
            <v>Kağıt sıkıştırma konteynerleri elektrik maliyeti</v>
          </cell>
          <cell r="J752" t="str">
            <v>Electricity costs for paper compaction containers</v>
          </cell>
        </row>
        <row r="753">
          <cell r="B753">
            <v>750</v>
          </cell>
          <cell r="C753" t="str">
            <v>Instandh. sonst. Gebäudeteile</v>
          </cell>
          <cell r="D753" t="str">
            <v>naprawy i konserwacja</v>
          </cell>
          <cell r="E753" t="str">
            <v>Karbantartás / Javítás</v>
          </cell>
          <cell r="G753" t="str">
            <v>Diğer bina bölümlerinin onarımı</v>
          </cell>
          <cell r="J753" t="str">
            <v>Maintenance of other building parts</v>
          </cell>
        </row>
        <row r="754">
          <cell r="B754">
            <v>751</v>
          </cell>
          <cell r="C754" t="str">
            <v>WC-Anlagen</v>
          </cell>
          <cell r="D754" t="str">
            <v>toalety</v>
          </cell>
          <cell r="E754" t="str">
            <v>WC-k (ügyfél/személyzet)</v>
          </cell>
          <cell r="G754" t="str">
            <v>Tuvaletler</v>
          </cell>
          <cell r="J754" t="str">
            <v>Toilets</v>
          </cell>
        </row>
        <row r="755">
          <cell r="B755">
            <v>752</v>
          </cell>
          <cell r="C755" t="str">
            <v>Hinweisbeschilderung</v>
          </cell>
          <cell r="D755" t="str">
            <v>znaki informacyjne</v>
          </cell>
          <cell r="E755" t="str">
            <v>Tájékoztató táblák</v>
          </cell>
          <cell r="G755" t="str">
            <v>Yönlendirici levhalar</v>
          </cell>
          <cell r="J755" t="str">
            <v>Direction signs</v>
          </cell>
        </row>
        <row r="756">
          <cell r="B756">
            <v>753</v>
          </cell>
          <cell r="C756" t="str">
            <v>Hinweisbeschilderung, Außenanlagen</v>
          </cell>
          <cell r="D756" t="str">
            <v>znaki informacyjne / tereny zewnętrzne</v>
          </cell>
          <cell r="E756" t="str">
            <v>külső berendezések feliratozása</v>
          </cell>
          <cell r="G756" t="str">
            <v>Dış mekan yönlendirici levhalar</v>
          </cell>
          <cell r="J756" t="str">
            <v>Direction signs, outdoor facilities</v>
          </cell>
        </row>
        <row r="757">
          <cell r="B757">
            <v>754</v>
          </cell>
          <cell r="C757" t="str">
            <v>Summe der geplanten Maßnahmen</v>
          </cell>
          <cell r="D757" t="str">
            <v>suma planowanych działań</v>
          </cell>
          <cell r="E757" t="str">
            <v>a tervezett munkák összege</v>
          </cell>
          <cell r="G757" t="str">
            <v>Toplam planlanmış önlemler</v>
          </cell>
          <cell r="J757" t="str">
            <v>Total of planned measures</v>
          </cell>
        </row>
        <row r="758">
          <cell r="B758">
            <v>755</v>
          </cell>
          <cell r="C758" t="str">
            <v>sonst. Reparaturen</v>
          </cell>
          <cell r="D758" t="str">
            <v>pozostałe naprawy</v>
          </cell>
          <cell r="E758" t="str">
            <v>egyéb javítások</v>
          </cell>
          <cell r="G758" t="str">
            <v>Diğer onarımlar</v>
          </cell>
          <cell r="J758" t="str">
            <v>Other repairs</v>
          </cell>
        </row>
        <row r="759">
          <cell r="B759">
            <v>756</v>
          </cell>
          <cell r="C759" t="str">
            <v>Werbeanlagen</v>
          </cell>
          <cell r="D759" t="str">
            <v>reklamy</v>
          </cell>
          <cell r="E759" t="str">
            <v>Reklámeszközök</v>
          </cell>
          <cell r="G759" t="str">
            <v>Reklam tertibatı</v>
          </cell>
          <cell r="J759" t="str">
            <v>Advertising installations</v>
          </cell>
        </row>
        <row r="760">
          <cell r="B760">
            <v>757</v>
          </cell>
          <cell r="C760" t="str">
            <v>Summe der geplanten Maßnahmen</v>
          </cell>
          <cell r="D760" t="str">
            <v>suma planowanych działań</v>
          </cell>
          <cell r="E760" t="str">
            <v>a tervezett munkák összege</v>
          </cell>
          <cell r="G760" t="str">
            <v>Toplam planlanmış önlemler</v>
          </cell>
          <cell r="J760" t="str">
            <v>Total of planned measures</v>
          </cell>
        </row>
        <row r="761">
          <cell r="B761">
            <v>758</v>
          </cell>
          <cell r="C761" t="str">
            <v>Ergänzung Fahnen</v>
          </cell>
          <cell r="D761" t="str">
            <v>dopełnienie chorągiew</v>
          </cell>
          <cell r="E761" t="str">
            <v>??</v>
          </cell>
          <cell r="G761" t="str">
            <v>Yedek bayraklar</v>
          </cell>
          <cell r="J761" t="str">
            <v>Replenishment of flags</v>
          </cell>
        </row>
        <row r="762">
          <cell r="B762">
            <v>759</v>
          </cell>
          <cell r="C762" t="str">
            <v>Innenreinigung</v>
          </cell>
          <cell r="D762" t="str">
            <v>wewnętrzne czyszczenie</v>
          </cell>
          <cell r="E762" t="str">
            <v>Belso takarítás</v>
          </cell>
          <cell r="G762" t="str">
            <v>İç mekan temizliği</v>
          </cell>
          <cell r="J762" t="str">
            <v>Indoor cleaning</v>
          </cell>
        </row>
        <row r="763">
          <cell r="B763">
            <v>760</v>
          </cell>
          <cell r="C763" t="str">
            <v>Glasreinigung</v>
          </cell>
          <cell r="D763" t="str">
            <v>czyszczenie szklanych powierzchni</v>
          </cell>
          <cell r="E763" t="str">
            <v>Ablak/Üvegfelületek tisztítása</v>
          </cell>
          <cell r="G763" t="str">
            <v>Pencere / cam temizliği</v>
          </cell>
          <cell r="J763" t="str">
            <v>Window/glass cleaning</v>
          </cell>
        </row>
        <row r="764">
          <cell r="B764">
            <v>761</v>
          </cell>
          <cell r="C764" t="str">
            <v>Schädlingsbekämpfung, innen</v>
          </cell>
          <cell r="D764" t="str">
            <v>wewnętrzne zwalczanie szkodników</v>
          </cell>
          <cell r="E764" t="str">
            <v>beltéri kártevoirtás</v>
          </cell>
          <cell r="G764" t="str">
            <v>İç mekanda haşeratla mücadele</v>
          </cell>
          <cell r="J764" t="str">
            <v>Pest control, indoors</v>
          </cell>
        </row>
        <row r="765">
          <cell r="B765">
            <v>762</v>
          </cell>
          <cell r="C765" t="str">
            <v>Bewachung</v>
          </cell>
          <cell r="D765" t="str">
            <v>ochrona</v>
          </cell>
          <cell r="E765" t="str">
            <v>Orzés</v>
          </cell>
          <cell r="G765" t="str">
            <v>Güvenlik</v>
          </cell>
          <cell r="J765" t="str">
            <v>Surveillence</v>
          </cell>
        </row>
        <row r="766">
          <cell r="B766">
            <v>763</v>
          </cell>
          <cell r="C766" t="str">
            <v>Gesamtsumme</v>
          </cell>
          <cell r="D766" t="str">
            <v>suma ogólna</v>
          </cell>
          <cell r="E766" t="str">
            <v>teljes összeg</v>
          </cell>
          <cell r="G766" t="str">
            <v>Genel toplam</v>
          </cell>
          <cell r="J766" t="str">
            <v>Total sum</v>
          </cell>
        </row>
        <row r="767">
          <cell r="B767">
            <v>764</v>
          </cell>
          <cell r="C767" t="str">
            <v>Summe Maßnahmen für Markthalle</v>
          </cell>
          <cell r="G767" t="str">
            <v>Hipermarket alanı için toplam planlanan önlemler</v>
          </cell>
          <cell r="J767" t="str">
            <v>Total of planned measures for foodcourt</v>
          </cell>
        </row>
        <row r="768">
          <cell r="B768">
            <v>765</v>
          </cell>
          <cell r="C768" t="str">
            <v>Geschirrspüler</v>
          </cell>
          <cell r="D768" t="str">
            <v>zmywarka do naczyn</v>
          </cell>
          <cell r="E768" t="str">
            <v>tálcamosó</v>
          </cell>
          <cell r="G768" t="str">
            <v>Bulaşık makinesi</v>
          </cell>
          <cell r="J768" t="str">
            <v>Dish-washer</v>
          </cell>
        </row>
        <row r="769">
          <cell r="B769">
            <v>766</v>
          </cell>
          <cell r="C769" t="str">
            <v>Spülmittel</v>
          </cell>
          <cell r="D769" t="str">
            <v>´srodki do mycia naczen</v>
          </cell>
          <cell r="E769" t="str">
            <v>mosogatószer</v>
          </cell>
          <cell r="G769" t="str">
            <v>Bulaşık deterjanı</v>
          </cell>
          <cell r="J769" t="str">
            <v>Detergent</v>
          </cell>
        </row>
        <row r="770">
          <cell r="B770">
            <v>767</v>
          </cell>
          <cell r="C770" t="str">
            <v>Summe Maßnahmen für Foodcourt</v>
          </cell>
          <cell r="G770" t="str">
            <v>Food court alanı için toplam planlanan önlemler</v>
          </cell>
          <cell r="J770" t="str">
            <v>Total of planned measures for foodcourt</v>
          </cell>
        </row>
      </sheetData>
      <sheetData sheetId="1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Проверка"/>
      <sheetName val="баланс"/>
      <sheetName val="Отчет о движ денег"/>
      <sheetName val="расшифровка cash"/>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012"/>
      <sheetName val="1210 счет"/>
      <sheetName val="1210-011"/>
      <sheetName val="1220-010"/>
      <sheetName val="1230-010"/>
      <sheetName val="013"/>
      <sheetName val="014"/>
      <sheetName val="016"/>
      <sheetName val="РБП-1"/>
      <sheetName val="движение резерва-1"/>
      <sheetName val="расчет резерва-1 "/>
      <sheetName val="020"/>
      <sheetName val="021"/>
      <sheetName val="022"/>
      <sheetName val="024"/>
      <sheetName val="ОС МФО"/>
      <sheetName val="027"/>
      <sheetName val="НМА МФО"/>
      <sheetName val="НКС МФО"/>
      <sheetName val="НКС"/>
      <sheetName val="доп расш НКС"/>
      <sheetName val="Капремонт"/>
      <sheetName val="029"/>
      <sheetName val="РБП"/>
      <sheetName val="движение резерва "/>
      <sheetName val="расчет резерва"/>
      <sheetName val="030"/>
      <sheetName val="Краткоср ЗАЙМЫ"/>
      <sheetName val="031"/>
      <sheetName val="032"/>
      <sheetName val="033"/>
      <sheetName val="035"/>
      <sheetName val="042"/>
      <sheetName val="040"/>
      <sheetName val="041"/>
      <sheetName val="043"/>
      <sheetName val="044"/>
      <sheetName val="забаланс"/>
    </sheetNames>
    <sheetDataSet>
      <sheetData sheetId="0">
        <row r="19">
          <cell r="F19">
            <v>2008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35">
          <cell r="D35">
            <v>224727</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Inputs"/>
      <sheetName val="Assets Inputs"/>
      <sheetName val="Actuals Input"/>
      <sheetName val="Workings"/>
      <sheetName val="Macroeconomic Assumptions"/>
      <sheetName val="ЯНВАРЬ"/>
      <sheetName val="Статьи"/>
      <sheetName val="Сириус"/>
      <sheetName val="I. Прогноз доходов"/>
      <sheetName val="IK2001-for update_internal"/>
      <sheetName val="Sprachblatt"/>
      <sheetName val="UNITPRICES"/>
      <sheetName val="FES"/>
      <sheetName val="Quots"/>
      <sheetName val="C 25"/>
      <sheetName val="Форма2"/>
      <sheetName val="VLOOKUP"/>
      <sheetName val="INPUTMASTER"/>
      <sheetName val="CPI"/>
      <sheetName val="Control"/>
      <sheetName val="F.Y. "/>
      <sheetName val="R.B.Y."/>
      <sheetName val="Hidden"/>
      <sheetName val="Non-Statistical Sampling"/>
      <sheetName val="Production_Inputs"/>
      <sheetName val="Assets_Inputs"/>
      <sheetName val="Actuals_Input"/>
      <sheetName val="Macroeconomic_Assumptions"/>
      <sheetName val=""/>
      <sheetName val="plan s4etov"/>
      <sheetName val="Tai khoan"/>
      <sheetName val="1048"/>
      <sheetName val="Intercompany transactions"/>
      <sheetName val="K-1"/>
      <sheetName val="L-1"/>
      <sheetName val="N-1"/>
      <sheetName val="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
      <sheetName val="- 1 -"/>
      <sheetName val="_ 1 _"/>
      <sheetName val="CPI"/>
      <sheetName val="ЯНВАРЬ"/>
      <sheetName val="Actuals Input"/>
      <sheetName val="Cost 99v98"/>
      <sheetName val="д.7.001"/>
      <sheetName val="TB-KZT"/>
      <sheetName val="TB USD"/>
      <sheetName val="Hidden"/>
      <sheetName val="TB"/>
      <sheetName val="Форма2"/>
      <sheetName val="Data"/>
      <sheetName val="SMSTemp"/>
      <sheetName val="VLOOKUP"/>
      <sheetName val="INPUTMASTER"/>
      <sheetName val="TRIAL BALANCE"/>
      <sheetName val="P9-BS by Co"/>
      <sheetName val="Статьи"/>
      <sheetName val="Intercompany transactions"/>
      <sheetName val="B 1"/>
      <sheetName val="I. Прогноз доходов"/>
      <sheetName val="XVIa(i) - average price (2)"/>
      <sheetName val="Keys"/>
      <sheetName val="Глоссарий"/>
      <sheetName val="ACT 2005"/>
      <sheetName val="C 25"/>
      <sheetName val="TB-00"/>
      <sheetName val="TB-01"/>
      <sheetName val="TB-02"/>
      <sheetName val="TB-03"/>
      <sheetName val="PR CN"/>
      <sheetName val="-_1_-"/>
      <sheetName val="__1__"/>
      <sheetName val="Cost_99v98"/>
      <sheetName val="д_7_001"/>
      <sheetName val="1НК_объемы"/>
      <sheetName val="Control"/>
      <sheetName val="Actuals_Input"/>
      <sheetName val="TB_USD"/>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map_nat"/>
      <sheetName val="map_RPG"/>
      <sheetName val="Profit &amp; Loss Total"/>
      <sheetName val="IPR_VOG"/>
      <sheetName val="6НК-cт."/>
      <sheetName val="Форма2"/>
      <sheetName val="СписокТЭП"/>
      <sheetName val="Precios"/>
      <sheetName val="ЗАО_н.ит"/>
      <sheetName val="11"/>
      <sheetName val="ЗАО_мес"/>
      <sheetName val="Форма1"/>
      <sheetName val="Осн"/>
      <sheetName val="Сдача "/>
      <sheetName val="Пром1"/>
      <sheetName val="предприятия"/>
      <sheetName val="Data-in"/>
      <sheetName val="Ural med"/>
      <sheetName val="Лист1 (2)"/>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Прил 1"/>
      <sheetName val="Прил. 1.1."/>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December(начис)_ZKM-ZinBV"/>
      <sheetName val="_FES"/>
      <sheetName val="Фин.обязат."/>
      <sheetName val="ЦентрЗатр"/>
      <sheetName val="ЕдИзм"/>
      <sheetName val="Предпр"/>
      <sheetName val="t0_name"/>
      <sheetName val="K_750_Sl_KPMG_report_Test"/>
      <sheetName val="K_300_RFD_KMG EP"/>
      <sheetName val="K_200_ES"/>
      <sheetName val="K_101_DDA_LS"/>
      <sheetName val="K_310_RFD_Uzen_rev"/>
      <sheetName val="K_120_FA_Sale"/>
      <sheetName val="Financial ratios А3"/>
      <sheetName val="InputTD"/>
      <sheetName val="I-Index"/>
      <sheetName val="депозиты"/>
      <sheetName val="ремонтТ9"/>
      <sheetName val="Статьи"/>
      <sheetName val="ФОТ"/>
      <sheetName val="ANX16-source_COGS (12)"/>
      <sheetName val="OCC (12)"/>
      <sheetName val="OCIS (12)"/>
      <sheetName val="51"/>
      <sheetName val="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100 lead interim"/>
      <sheetName val="O.110 lead 04"/>
      <sheetName val="O.400-VAT "/>
      <sheetName val="O.450 Purchases reconciliation"/>
      <sheetName val="O.600 Property tax"/>
      <sheetName val="O.800 -Deffered tax"/>
      <sheetName val="O.850 Disclosure"/>
      <sheetName val="O.700 CIT"/>
      <sheetName val="O.900 Payments"/>
      <sheetName val="O_400_VAT "/>
      <sheetName val="- 1 -"/>
      <sheetName val="O. Taxes "/>
      <sheetName val="ЯНВАРЬ"/>
      <sheetName val="Def"/>
      <sheetName val="Выбор"/>
      <sheetName val="KAZAK RECO ST 99"/>
      <sheetName val="PYTB"/>
      <sheetName val="Control"/>
      <sheetName val="PLAC"/>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100 Lead"/>
      <sheetName val="K-200-ErrorSchedule"/>
      <sheetName val="K-300 FA Rollforward 01"/>
      <sheetName val="K-400 FA additions"/>
      <sheetName val="K-500 FA Disposal"/>
      <sheetName val="K-600 FA to G&amp;A"/>
      <sheetName val="K-700 Depreciation"/>
      <sheetName val="K-800 Imp. test"/>
      <sheetName val="K_800 Imp_ test"/>
      <sheetName val="O.400-VAT "/>
      <sheetName val="Cash flows - PBC"/>
      <sheetName val="FA register"/>
      <sheetName val="O.500 Property Tax"/>
      <sheetName val="Cash flow 2003 PBC"/>
      <sheetName val="Форма2"/>
      <sheetName val="Keys"/>
      <sheetName val="PYTB"/>
      <sheetName val="VLOOKUP"/>
      <sheetName val="INPUTMASTER"/>
      <sheetName val="9m CMA"/>
      <sheetName val="Q4 CMA"/>
      <sheetName val="2_Loans to customers"/>
      <sheetName val="plan s4etov"/>
      <sheetName val="- 1 -"/>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Income Statement"/>
      <sheetName val="Cash Flow - Indirect Method"/>
      <sheetName val="Net Accounts Receivable"/>
      <sheetName val="Equity"/>
      <sheetName val="Inventory Note"/>
      <sheetName val="Operating Expenses Note"/>
      <sheetName val="Advances paid"/>
      <sheetName val="Reconciliation of Balance Sheet"/>
      <sheetName val="Loan movement schedule"/>
      <sheetName val="KAS intang assets"/>
      <sheetName val="Kas FA Movement"/>
      <sheetName val="FA disposal 2001"/>
      <sheetName val="Cash Flow - CY Workings"/>
      <sheetName val="Cash Flow - PY Workings"/>
      <sheetName val="FA disposal 2000"/>
      <sheetName val="Cash Flow - 2004 Workings"/>
      <sheetName val="21"/>
      <sheetName val="Cons BS"/>
      <sheetName val="Cons IS"/>
      <sheetName val="K-800 Imp. test"/>
      <sheetName val="GAAP TB 31.12.01  detail p&amp;l"/>
      <sheetName val="Phantom"/>
      <sheetName val="Worksheet in 2262 KAS Illustrat"/>
      <sheetName val="Control"/>
      <sheetName val="Rollforward"/>
      <sheetName val="O.400-VAT "/>
      <sheetName val="Staff alloc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2">
          <cell r="G12">
            <v>-11817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ash flow 2003 PBC"/>
      <sheetName val="Tickmarks"/>
      <sheetName val="Kas FA Movement"/>
      <sheetName val="K-800 Imp. test"/>
      <sheetName val="GAAP TB 31.12.01  detail p&amp;l"/>
      <sheetName val="Cash flows - PBC"/>
      <sheetName val="FA register"/>
      <sheetName val="O.500 Property Tax"/>
      <sheetName val="Cost 99v98"/>
      <sheetName val="Presentation"/>
      <sheetName val="Форма2"/>
      <sheetName val="Cash Flow - 2004 Workings"/>
      <sheetName val="январь"/>
      <sheetName val="Статьи"/>
    </sheetNames>
    <sheetDataSet>
      <sheetData sheetId="0" refreshError="1"/>
      <sheetData sheetId="1" refreshError="1">
        <row r="24">
          <cell r="O24">
            <v>1975224876</v>
          </cell>
        </row>
        <row r="109">
          <cell r="O109">
            <v>39000000</v>
          </cell>
        </row>
        <row r="129">
          <cell r="O129">
            <v>121779400</v>
          </cell>
        </row>
        <row r="150">
          <cell r="O150">
            <v>20751912.599999905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sheetName val="Additions 9m 07"/>
      <sheetName val="Additions 9m 08"/>
      <sheetName val="Additions 4Q 07"/>
      <sheetName val="Additions 4Q 08"/>
      <sheetName val="Depr analysis"/>
      <sheetName val="Depr rates test"/>
      <sheetName val="Disposals test"/>
      <sheetName val="Tickmarks"/>
      <sheetName val="Cash flow 2003 PBC"/>
      <sheetName val="K-800 Imp. test"/>
      <sheetName val="21"/>
      <sheetName val="Kas FA Movement"/>
      <sheetName val="VLOOKUP"/>
      <sheetName val="INPUTMASTER"/>
      <sheetName val="P&amp;L"/>
      <sheetName val="Provisions"/>
      <sheetName val="breakdown"/>
      <sheetName val="FA depreciation"/>
      <sheetName val="Ter_622"/>
      <sheetName val="Ter_621"/>
      <sheetName val="Venit for cross reff"/>
      <sheetName val="Ter_611"/>
      <sheetName val="Depreciation Testing"/>
      <sheetName val="PYTB"/>
      <sheetName val="9m CMA"/>
      <sheetName val="Q4 CMA"/>
      <sheetName val="Additions testing"/>
      <sheetName val="Movement schedule"/>
      <sheetName val="FA Movement "/>
      <sheetName val="B"/>
      <sheetName val="Control"/>
      <sheetName val="Securities"/>
      <sheetName val="Test of FA Installation"/>
      <sheetName val="Additions"/>
      <sheetName val="Inventory breakdown"/>
      <sheetName val="AJEs"/>
      <sheetName val="Atyrau"/>
      <sheetName val="AS_622"/>
      <sheetName val="GH_611"/>
      <sheetName val="GH_612"/>
      <sheetName val="Worksheet in 5610 Fixed Assets "/>
      <sheetName val="GAAP TB 31.12.01  detail p&amp;l"/>
      <sheetName val="Brdwn"/>
      <sheetName val="Tax consolidation"/>
      <sheetName val="List of payments"/>
      <sheetName val="Inventory Count Sheet"/>
      <sheetName val="Статьи"/>
      <sheetName val="- 1 -"/>
      <sheetName val="Summary (COS)"/>
      <sheetName val="BS"/>
      <sheetName val="plan s4etov"/>
      <sheetName val="Average figures calculation"/>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sheetName val="Additions 9m 07"/>
      <sheetName val="Additions 9m 08"/>
      <sheetName val="Additions 4Q 07"/>
      <sheetName val="Additions 4Q 08"/>
      <sheetName val="Depr analysis"/>
      <sheetName val="Depr rates test"/>
      <sheetName val="Disposals test"/>
      <sheetName val="Tickmarks"/>
      <sheetName val="Cash flow 2003 PBC"/>
      <sheetName val="Test of FA Installation"/>
      <sheetName val="Additions"/>
      <sheetName val="Ter_622"/>
      <sheetName val="Ter_621"/>
      <sheetName val="Venit for cross reff"/>
      <sheetName val="Ter_611"/>
      <sheetName val="P&amp;L"/>
      <sheetName val="Provisions"/>
      <sheetName val="B 1"/>
      <sheetName val="VLOOKUP"/>
      <sheetName val="INPUTMASTER"/>
      <sheetName val="Pilot"/>
      <sheetName val="Other taxes"/>
      <sheetName val="VAT reconciliation"/>
      <sheetName val="VAT"/>
      <sheetName val="9m CMA"/>
      <sheetName val="Q4 CMA"/>
      <sheetName val="Contents"/>
      <sheetName val="Rollfwd"/>
      <sheetName val="Kas FA Movement"/>
      <sheetName val="Статьи"/>
      <sheetName val=""/>
    </sheetNames>
    <sheetDataSet>
      <sheetData sheetId="0"/>
      <sheetData sheetId="1">
        <row r="32">
          <cell r="D32">
            <v>285951.21999999997</v>
          </cell>
        </row>
      </sheetData>
      <sheetData sheetId="2"/>
      <sheetData sheetId="3" refreshError="1"/>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 Disclosure"/>
      <sheetName val="Account analysis"/>
      <sheetName val="Rollfwd"/>
      <sheetName val="2004 additions"/>
      <sheetName val="PYs additions"/>
      <sheetName val="Disposals"/>
      <sheetName val="Depreciation"/>
      <sheetName val="Depreciation Testing"/>
      <sheetName val="Av % for depr"/>
      <sheetName val="Expected vs Actual"/>
      <sheetName val="Threshold Calc"/>
      <sheetName val="Tickmarks"/>
      <sheetName val="X-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9">
          <cell r="O39">
            <v>5222.9629250699991</v>
          </cell>
        </row>
        <row r="41">
          <cell r="O41">
            <v>5183.1410518984167</v>
          </cell>
        </row>
      </sheetData>
      <sheetData sheetId="8" refreshError="1"/>
      <sheetData sheetId="9" refreshError="1"/>
      <sheetData sheetId="10" refreshError="1"/>
      <sheetData sheetId="11" refreshError="1"/>
      <sheetData sheetId="12"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wd"/>
      <sheetName val="Selection"/>
      <sheetName val="Additions"/>
      <sheetName val="Physical Verification"/>
      <sheetName val="Test of FA Installation"/>
      <sheetName val="Disposals"/>
      <sheetName val="Depreciation"/>
      <sheetName val="Tickmarks"/>
      <sheetName val="Rollforward"/>
      <sheetName val="Sensitivity"/>
      <sheetName val="Actuals Input"/>
      <sheetName val="Movement schedule"/>
      <sheetName val="Control"/>
      <sheetName val="FA register"/>
      <sheetName val="Cash flows - PBC"/>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100 Lead"/>
      <sheetName val="O-200-ErrorSchedule"/>
      <sheetName val="O.110 Tax movement"/>
      <sheetName val="O.300-CIT 2003 PBC"/>
      <sheetName val="O.400-VAT "/>
      <sheetName val="O.450-Purchases reconc."/>
      <sheetName val="O.500 Property Tax"/>
      <sheetName val="O.600 Tax payments"/>
      <sheetName val="O.700 Witholding tax"/>
      <sheetName val="O_500 Property Tax"/>
      <sheetName val="Test of FA Installation"/>
      <sheetName val="Additions"/>
      <sheetName val="- 1 -"/>
    </sheetNames>
    <sheetDataSet>
      <sheetData sheetId="0" refreshError="1"/>
      <sheetData sheetId="1" refreshError="1"/>
      <sheetData sheetId="2"/>
      <sheetData sheetId="3" refreshError="1"/>
      <sheetData sheetId="4" refreshError="1"/>
      <sheetData sheetId="5"/>
      <sheetData sheetId="6"/>
      <sheetData sheetId="7" refreshError="1"/>
      <sheetData sheetId="8" refreshError="1"/>
      <sheetData sheetId="9"/>
      <sheetData sheetId="10" refreshError="1"/>
      <sheetData sheetId="11" refreshError="1"/>
      <sheetData sheetId="12"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irment test"/>
      <sheetName val="Cash flows - PBC"/>
      <sheetName val="FA register"/>
      <sheetName val="Tickmarks"/>
      <sheetName val="Cash flows _ PBC"/>
      <sheetName val="O.500 Property Tax"/>
      <sheetName val="K-800 Imp. test"/>
      <sheetName val="cant sim"/>
      <sheetName val="O.400-VAT "/>
      <sheetName val="Cash flow 2003 PBC"/>
      <sheetName val="Test of FA Installation"/>
      <sheetName val="Additions"/>
      <sheetName val="Keys"/>
      <sheetName val="Статьи"/>
    </sheetNames>
    <sheetDataSet>
      <sheetData sheetId="0" refreshError="1"/>
      <sheetData sheetId="1" refreshError="1">
        <row r="5">
          <cell r="C5" t="str">
            <v>0000000</v>
          </cell>
        </row>
        <row r="6">
          <cell r="N6">
            <v>649107</v>
          </cell>
        </row>
        <row r="11">
          <cell r="N11">
            <v>680335</v>
          </cell>
        </row>
        <row r="15">
          <cell r="O15">
            <v>122833</v>
          </cell>
        </row>
        <row r="55">
          <cell r="N55">
            <v>686600</v>
          </cell>
        </row>
        <row r="61">
          <cell r="N61">
            <v>655040</v>
          </cell>
        </row>
        <row r="104">
          <cell r="N104">
            <v>740740</v>
          </cell>
        </row>
        <row r="110">
          <cell r="N110">
            <v>725000.00000000012</v>
          </cell>
        </row>
        <row r="114">
          <cell r="O114">
            <v>161000</v>
          </cell>
        </row>
        <row r="153">
          <cell r="N153">
            <v>879000</v>
          </cell>
        </row>
        <row r="159">
          <cell r="N159">
            <v>852940.00000000012</v>
          </cell>
        </row>
        <row r="163">
          <cell r="O163">
            <v>174000</v>
          </cell>
        </row>
        <row r="203">
          <cell r="N203">
            <v>840000</v>
          </cell>
        </row>
        <row r="209">
          <cell r="N209">
            <v>749669.5555555555</v>
          </cell>
        </row>
        <row r="213">
          <cell r="O213">
            <v>178000</v>
          </cell>
        </row>
      </sheetData>
      <sheetData sheetId="2" refreshError="1">
        <row r="5">
          <cell r="C5" t="str">
            <v>0000000</v>
          </cell>
        </row>
        <row r="85">
          <cell r="F85">
            <v>301489132</v>
          </cell>
          <cell r="L85" t="str">
            <v>Average remaining useful life</v>
          </cell>
          <cell r="M85">
            <v>35.333815583196468</v>
          </cell>
        </row>
        <row r="86">
          <cell r="F86">
            <v>12771821</v>
          </cell>
        </row>
        <row r="3817">
          <cell r="F3817">
            <v>261992855</v>
          </cell>
          <cell r="L3817" t="str">
            <v>Average remaining useful life</v>
          </cell>
          <cell r="M3817">
            <v>7.8459238019537922</v>
          </cell>
        </row>
        <row r="3818">
          <cell r="F3818">
            <v>84845519</v>
          </cell>
        </row>
        <row r="3896">
          <cell r="F3896">
            <v>24559655</v>
          </cell>
          <cell r="L3896" t="str">
            <v>Average remaining useful life</v>
          </cell>
          <cell r="M3896">
            <v>32.186583832873659</v>
          </cell>
        </row>
        <row r="3897">
          <cell r="F3897">
            <v>6571959</v>
          </cell>
        </row>
        <row r="5130">
          <cell r="F5130">
            <v>14849290</v>
          </cell>
          <cell r="L5130" t="str">
            <v>Average remaining useful life</v>
          </cell>
          <cell r="M5130">
            <v>9.0873589383893325</v>
          </cell>
        </row>
        <row r="5131">
          <cell r="F5131">
            <v>5325814</v>
          </cell>
        </row>
      </sheetData>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PBC-Final Kmod8-December-2001"/>
      <sheetName val="31.12.03"/>
      <sheetName val="R-40"/>
      <sheetName val="R-50"/>
      <sheetName val="LME_prices"/>
      <sheetName val="группа"/>
      <sheetName val="std tabel"/>
      <sheetName val="I-Index"/>
      <sheetName val="DATA"/>
      <sheetName val="G-183"/>
      <sheetName val="2008"/>
      <sheetName val="Production_Ref Q-1-3"/>
      <sheetName val="F-2.1"/>
      <sheetName val="тип шпал"/>
      <sheetName val="Г анализ"/>
      <sheetName val="Info"/>
      <sheetName val="D2 DCF"/>
      <sheetName val="Статьи"/>
      <sheetName val="8"/>
      <sheetName val="IS"/>
      <sheetName val="BS"/>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п 15"/>
      <sheetName val="Pilot"/>
      <sheetName val="modaj"/>
      <sheetName val="KCC"/>
      <sheetName val="5"/>
      <sheetName val="lib"/>
      <sheetName val="OpexDetails"/>
      <sheetName val="Opex_sum_by_SC"/>
      <sheetName val="SC"/>
      <sheetName val="Price_by_SC_KZT"/>
      <sheetName val="Opex_serv&amp;other"/>
      <sheetName val="Opex_536"/>
      <sheetName val="Opex_by_quantity"/>
      <sheetName val="SC search"/>
      <sheetName val="lib1"/>
      <sheetName val="48 "/>
      <sheetName val="B-4"/>
      <sheetName val="Paramètres"/>
      <sheetName val="Securities"/>
      <sheetName val="Sheet4"/>
      <sheetName val="ДДСАБ"/>
      <sheetName val="ДДСККБ"/>
      <sheetName val="Сдача "/>
      <sheetName val="справка"/>
      <sheetName val="Slurry"/>
      <sheetName val="AT.2 ЕАБР (186)"/>
      <sheetName val="AT.2 ЕАБР (482)"/>
      <sheetName val="AT.2 ЕАБР (484)"/>
      <sheetName val="AT.2 ЕАБР (536)"/>
      <sheetName val="Добыча нефти4"/>
      <sheetName val="поставка сравн13"/>
      <sheetName val="Sheet2"/>
      <sheetName val="TDSheet"/>
      <sheetName val="Lists"/>
      <sheetName val="types"/>
      <sheetName val="Sheet3"/>
      <sheetName val="T_T"/>
      <sheetName val="CNOBARI"/>
      <sheetName val="Dropdown"/>
      <sheetName val="Inputs"/>
      <sheetName val="FES"/>
      <sheetName val="Codes"/>
      <sheetName val="Графика 1"/>
      <sheetName val="Пересчитанные доходы и расходы"/>
      <sheetName val="Расчеты"/>
      <sheetName val="Графика"/>
      <sheetName val="KPI"/>
      <sheetName val="KPI 2"/>
      <sheetName val="P&amp;L"/>
      <sheetName val="P&amp;L (сценарий 2)"/>
      <sheetName val="Cash flow"/>
      <sheetName val="Cash flow (сценар 2)"/>
      <sheetName val="расшиф. Баланса (2)"/>
      <sheetName val="расшиф. Баланса (сценар 2)"/>
      <sheetName val="Прилож 4  Форма_БП3 Баланс"/>
      <sheetName val="Прилож 4  Форма_БП3 Баланс 2"/>
      <sheetName val="Прилож. 3 Форма БП2 ОПиУ"/>
      <sheetName val="Прилож. 3 Форма БП2 ОПиУ 2"/>
      <sheetName val="CamExec_x0003_um"/>
      <sheetName val="Q-100"/>
      <sheetName val="Q-110"/>
      <sheetName val="Q-110 ARO151017"/>
      <sheetName val="Inputs--&gt;"/>
      <sheetName val="discount rate"/>
      <sheetName val="US"/>
      <sheetName val="ERPs by country_Damodaran"/>
      <sheetName val="TJ"/>
      <sheetName val="Inflation_NBT_2017"/>
      <sheetName val="US treasury"/>
      <sheetName val="#ССЫЛКА"/>
      <sheetName val="OSV10M2019"/>
      <sheetName val="OB check_2018"/>
      <sheetName val="Error Schedule"/>
      <sheetName val="TS_2019_10M"/>
      <sheetName val="Sheet10"/>
      <sheetName val="SFP"/>
      <sheetName val="SCE"/>
      <sheetName val="SCF"/>
      <sheetName val="Disclosures"/>
      <sheetName val="PPE movement"/>
      <sheetName val="TS_31.12.2018"/>
      <sheetName val="Not For review&gt;&gt;&gt;"/>
      <sheetName val="свод"/>
      <sheetName val="CFS Workings"/>
      <sheetName val="31.12.2018 used for Audit"/>
      <sheetName val="Final OSV"/>
      <sheetName val="After DDA"/>
      <sheetName val="22_Other taxes"/>
      <sheetName val="Пересчет себестоимости"/>
      <sheetName val="2018"/>
      <sheetName val="1"/>
      <sheetName val="pivot summary"/>
      <sheetName val="OSV"/>
      <sheetName val="SCF - Cash for PPE"/>
      <sheetName val="SCF - PPE Contracts"/>
      <sheetName val="SCF - analiz scheta PPE"/>
      <sheetName val="SCF - 3310"/>
      <sheetName val="пр1"/>
      <sheetName val="пр2"/>
      <sheetName val="ПД"/>
      <sheetName val="ПР"/>
      <sheetName val="пр.4"/>
      <sheetName val="пр.5"/>
      <sheetName val="пр.6"/>
      <sheetName val="пр.7"/>
    </sheetNames>
    <sheetDataSet>
      <sheetData sheetId="0" refreshError="1"/>
      <sheetData sheetId="1" refreshError="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refreshError="1"/>
      <sheetData sheetId="4" refreshError="1"/>
      <sheetData sheetId="5" refreshError="1"/>
      <sheetData sheetId="6" refreshError="1"/>
      <sheetData sheetId="7" refreshError="1"/>
      <sheetData sheetId="8" refreshError="1">
        <row r="11">
          <cell r="H11">
            <v>15750000</v>
          </cell>
        </row>
        <row r="15">
          <cell r="H15">
            <v>5493284</v>
          </cell>
        </row>
        <row r="17">
          <cell r="H17">
            <v>846526</v>
          </cell>
        </row>
        <row r="21">
          <cell r="H21">
            <v>5439958</v>
          </cell>
        </row>
        <row r="28">
          <cell r="H28">
            <v>681603</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ow r="31">
          <cell r="B31">
            <v>17591929</v>
          </cell>
        </row>
      </sheetData>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31">
          <cell r="B31">
            <v>0</v>
          </cell>
        </row>
      </sheetData>
      <sheetData sheetId="114"/>
      <sheetData sheetId="115"/>
      <sheetData sheetId="116"/>
      <sheetData sheetId="117"/>
      <sheetData sheetId="118"/>
      <sheetData sheetId="119" refreshError="1"/>
      <sheetData sheetId="120"/>
      <sheetData sheetId="121"/>
      <sheetData sheetId="122"/>
      <sheetData sheetId="123"/>
      <sheetData sheetId="124"/>
      <sheetData sheetId="125"/>
      <sheetData sheetId="126"/>
      <sheetData sheetId="127"/>
      <sheetData sheetId="128"/>
      <sheetData sheetId="129"/>
      <sheetData sheetId="130">
        <row r="31">
          <cell r="B31" t="str">
            <v>According to article 165 of the Administrative Code of Republic of Tajikistan (RT), "unauthorized use of subsoil, the conclusion of transactions, in direct or hidden form, violating the right of state ownership</v>
          </cell>
        </row>
      </sheetData>
      <sheetData sheetId="131"/>
      <sheetData sheetId="132"/>
      <sheetData sheetId="133"/>
      <sheetData sheetId="134"/>
      <sheetData sheetId="135"/>
      <sheetData sheetId="136"/>
      <sheetData sheetId="137"/>
      <sheetData sheetId="138"/>
      <sheetData sheetId="139"/>
      <sheetData sheetId="140" refreshError="1"/>
      <sheetData sheetId="141"/>
      <sheetData sheetId="142"/>
      <sheetData sheetId="143"/>
      <sheetData sheetId="144"/>
      <sheetData sheetId="145"/>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_KAS w ajes"/>
      <sheetName val="Disclosure_KAS"/>
      <sheetName val="Disclosure_Consol"/>
      <sheetName val="FA rolforward"/>
      <sheetName val="CIP testing"/>
      <sheetName val="Revaluation"/>
      <sheetName val="Physical verification"/>
      <sheetName val="Property Tax testing"/>
      <sheetName val="Depreciation testing"/>
      <sheetName val="FA register"/>
      <sheetName val="Expected vs Actual"/>
      <sheetName val="Threshold Calc"/>
      <sheetName val="Tickmarks"/>
      <sheetName val="Cash flows - PBC"/>
      <sheetName val="O.400-VAT "/>
      <sheetName val="5640 FA Rollforward Schedule 20"/>
      <sheetName val="K-800 Imp. test"/>
      <sheetName val="O.500 Property Tax"/>
      <sheetName val="Presentation"/>
      <sheetName val="Cash flow 2003 PBC"/>
    </sheetNames>
    <sheetDataSet>
      <sheetData sheetId="0" refreshError="1"/>
      <sheetData sheetId="1"/>
      <sheetData sheetId="2" refreshError="1"/>
      <sheetData sheetId="3"/>
      <sheetData sheetId="4" refreshError="1"/>
      <sheetData sheetId="5" refreshError="1"/>
      <sheetData sheetId="6"/>
      <sheetData sheetId="7" refreshError="1"/>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
      <sheetName val="PP&amp;E mvt for 2003"/>
      <sheetName val="Rollfwd 2 mths all"/>
      <sheetName val="PP&amp;E mvt for 2003 - ID"/>
      <sheetName val="Rollfwd 2 mths - ID"/>
      <sheetName val="Sample size calc"/>
      <sheetName val="Additions selection"/>
      <sheetName val="Additions test"/>
      <sheetName val="Disposals selection"/>
      <sheetName val="Disposals test"/>
      <sheetName val="Depreciation test"/>
      <sheetName val="Threshold Calc"/>
      <sheetName val="122"/>
      <sheetName val="123.4"/>
      <sheetName val="XREF"/>
      <sheetName val="Tickmarks"/>
      <sheetName val="PP&amp;E mvt PBC"/>
      <sheetName val="PP&amp;E mvt 2 mths PBC"/>
      <sheetName val="PP&amp;E mvt ID 2003 PBC"/>
      <sheetName val="PP&amp;E mvt 2 mths ID-PBC"/>
      <sheetName val="PP_E mvt for 2003"/>
      <sheetName val="Добыча нефти4"/>
      <sheetName val="Äîáû÷à íåôòè4"/>
      <sheetName val="FES"/>
      <sheetName val="Worksheet in 5650 PP&amp;E movement"/>
      <sheetName val="Форма2"/>
      <sheetName val="FA register"/>
      <sheetName val="2.2 ОтклОТМ"/>
      <sheetName val="1.3.2 ОТМ"/>
      <sheetName val="Предпр"/>
      <sheetName val="ЦентрЗатр"/>
      <sheetName val="ЕдИзм"/>
      <sheetName val="L-1"/>
      <sheetName val="Собственный капитал"/>
      <sheetName val="Inventory Count Sheet"/>
      <sheetName val="Transportation Services"/>
      <sheetName val="Summary"/>
      <sheetName val="Workover service"/>
      <sheetName val="Utilities Expense"/>
      <sheetName val="Royalty"/>
      <sheetName val="14.1.2.2.(Услуги связи)"/>
      <sheetName val="7.1"/>
      <sheetName val="Def"/>
      <sheetName val="- 1 -"/>
      <sheetName val="ставки"/>
      <sheetName val="Book Adjustments"/>
      <sheetName val="VLOOKUP"/>
      <sheetName val="INPUTMASTER"/>
      <sheetName val="Test of FA Installation"/>
      <sheetName val="Additions"/>
      <sheetName val="Ôîðìà2"/>
      <sheetName val="Ñîáñòâåííûé êàïèòàë"/>
      <sheetName val="TB"/>
      <sheetName val="Данные"/>
      <sheetName val="00"/>
      <sheetName val="Kas FA Movement"/>
      <sheetName val="InputTD"/>
      <sheetName val="Depr"/>
      <sheetName val="2_Loans to customers"/>
      <sheetName val="Financial ratios А3"/>
      <sheetName val="July_03_Pg8"/>
      <sheetName val="Notes IS"/>
      <sheetName val="C 25"/>
      <sheetName val="2005 Social"/>
      <sheetName val="Содержание"/>
      <sheetName val="9"/>
      <sheetName val="Data-in"/>
      <sheetName val="Info"/>
      <sheetName val="Movements"/>
      <sheetName val="Movement"/>
      <sheetName val="P&amp;L"/>
      <sheetName val="Provisions"/>
      <sheetName val="9-1"/>
      <sheetName val="4"/>
      <sheetName val="1-1"/>
      <sheetName val="1"/>
      <sheetName val="Datasheet"/>
      <sheetName val="Capex"/>
      <sheetName val="Anlagevermögen"/>
      <sheetName val="Deferred tax"/>
      <sheetName val="Hidden"/>
      <sheetName val="General Assumptions"/>
      <sheetName val="MODEL500"/>
      <sheetName val="Dept"/>
      <sheetName val="консолид Нурсат"/>
      <sheetName val="TB-KZT"/>
      <sheetName val="TB USD"/>
      <sheetName val="Interco payables&amp;receivables"/>
      <sheetName val="Intercompany transactions"/>
      <sheetName val="FA Movement Kyrg"/>
      <sheetName val="ЛСЦ начисленное на 31.12.08"/>
      <sheetName val="ЛЛизинг начис. на 31.12.08"/>
      <sheetName val="Production_Ref Q-1-3"/>
      <sheetName val="GAAP TB 31.12.01  detail p&amp;l"/>
      <sheetName val="8082"/>
      <sheetName val="8145"/>
      <sheetName val="8200"/>
      <sheetName val="8113"/>
      <sheetName val="8140"/>
      <sheetName val="8070"/>
      <sheetName val="PL"/>
      <sheetName val="24"/>
      <sheetName val="8"/>
      <sheetName val="SE"/>
      <sheetName val="10"/>
      <sheetName val="7"/>
      <sheetName val="11"/>
      <sheetName val="12"/>
      <sheetName val="14"/>
      <sheetName val="16"/>
      <sheetName val="17"/>
      <sheetName val="23"/>
      <sheetName val="18"/>
      <sheetName val="6"/>
      <sheetName val="CFS"/>
      <sheetName val="21"/>
      <sheetName val="19"/>
      <sheetName val="breakdown"/>
      <sheetName val="FA depreciation"/>
      <sheetName val="IS"/>
      <sheetName val="Control"/>
      <sheetName val="1НК_объемы"/>
      <sheetName val="$ IS"/>
      <sheetName val="Cur portion of L-t loans 2006"/>
      <sheetName val=""/>
      <sheetName val="BS"/>
      <sheetName val="Project Detail Inputs"/>
      <sheetName val="1NK"/>
      <sheetName val="100.00"/>
      <sheetName val="FS"/>
      <sheetName val="SATIŞ LİTRE"/>
      <sheetName val="TL B.Y. DATA"/>
      <sheetName val="TL F.Y. DATA"/>
      <sheetName val="TL R.B.Y. DATA"/>
      <sheetName val="99累油"/>
      <sheetName val="LTM"/>
      <sheetName val="CREDIT STATS"/>
      <sheetName val="DropZone"/>
      <sheetName val="Analitics"/>
      <sheetName val="B 1"/>
      <sheetName val="A 100"/>
      <sheetName val="Additions testing"/>
      <sheetName val="Movement schedule"/>
      <sheetName val="depreciation testing"/>
      <sheetName val="FA Movement "/>
      <sheetName val="Lookup"/>
      <sheetName val="DRILL"/>
      <sheetName val="Управление"/>
      <sheetName val="3НК"/>
      <sheetName val="Historical cost"/>
      <sheetName val="Spreadsheet # 2"/>
      <sheetName val="КРАТКИЕ СВЕДЕНИЯ"/>
      <sheetName val="ФС-75"/>
      <sheetName val="ФСМн "/>
      <sheetName val="ФХ "/>
      <sheetName val="ФХС-40 "/>
      <sheetName val="ФХС-48 "/>
      <sheetName val="Статьи"/>
      <sheetName val="Managed Capacity"/>
    </sheetNames>
    <sheetDataSet>
      <sheetData sheetId="0" refreshError="1"/>
      <sheetData sheetId="1" refreshError="1">
        <row r="18">
          <cell r="R18">
            <v>-785</v>
          </cell>
        </row>
        <row r="19">
          <cell r="P19">
            <v>-534835</v>
          </cell>
        </row>
        <row r="25">
          <cell r="P25">
            <v>-24272</v>
          </cell>
        </row>
        <row r="26">
          <cell r="P26">
            <v>-8148</v>
          </cell>
        </row>
        <row r="46">
          <cell r="P46">
            <v>180009</v>
          </cell>
        </row>
        <row r="52">
          <cell r="P52">
            <v>18427</v>
          </cell>
        </row>
        <row r="53">
          <cell r="P53">
            <v>5489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ЛистОтч"/>
      <sheetName val="ОборБалФормОтч"/>
      <sheetName val="Памятка по заполнению"/>
      <sheetName val="ОтчРезултФХД"/>
      <sheetName val="ОтчетДвижДенег"/>
      <sheetName val="РасхПерФормОтч"/>
      <sheetName val="ТрудФормОтч"/>
      <sheetName val="ПроизПоказ"/>
      <sheetName val="РаспрДох"/>
      <sheetName val="из сем"/>
      <sheetName val="Cost 99v98"/>
      <sheetName val="ЯНВАРЬ"/>
      <sheetName val="База"/>
      <sheetName val="Форма2"/>
      <sheetName val="Форма1"/>
      <sheetName val="ОТиТБ"/>
      <sheetName val="HKM RTC Crude costs"/>
      <sheetName val="Book Adjustments"/>
      <sheetName val="Март"/>
      <sheetName val="Сентябрь"/>
      <sheetName val="Квартал"/>
      <sheetName val="Декабрь"/>
      <sheetName val="Ноябрь"/>
      <sheetName val="2 спец затраты-себестоимость"/>
      <sheetName val="Добыча нефти4"/>
      <sheetName val="July_03_Pg8"/>
      <sheetName val="МО 0012"/>
      <sheetName val="Ввод"/>
      <sheetName val="12 из 57 АЗС"/>
      <sheetName val="  2.3.2"/>
      <sheetName val="класс"/>
      <sheetName val="СПгнг"/>
      <sheetName val="справка"/>
      <sheetName val="Дт-Кт"/>
      <sheetName val="НДПИ"/>
      <sheetName val="ведомость"/>
      <sheetName val="Sheet1"/>
      <sheetName val="Счет-ф"/>
      <sheetName val="ДДСАБ"/>
      <sheetName val="ДДСККБ"/>
      <sheetName val="FES"/>
      <sheetName val="Лист1"/>
      <sheetName val="GAAP TB 31.12.01  detail p&amp;l"/>
      <sheetName val="общ.фонд  "/>
      <sheetName val="объем работ"/>
      <sheetName val="УРНОиТК,УПТОК"/>
      <sheetName val="Лист3"/>
      <sheetName val="SMSTemp"/>
      <sheetName val="нояб 08"/>
      <sheetName val="опер.1.1.-Сырье имат."/>
      <sheetName val="опер.1.6. Топливо и ГСМ"/>
      <sheetName val="опер1.7.-Энергия"/>
      <sheetName val="опер.2.2.3.-Рем.зд. и сооруж."/>
      <sheetName val="опер.2.2.5.-Рем.нефт.обор."/>
      <sheetName val="опер.2.4.4.-Трансп.расх."/>
      <sheetName val="опер.2.4.4.2.-Перев.пасаж"/>
      <sheetName val="опер.2.4.4.3.-спецразр"/>
      <sheetName val="опер.2.5.1.1.-Дезинфекция"/>
      <sheetName val="опер.2.5.1.2.-Ком.усл."/>
      <sheetName val="опер.2.5.2.4.-Тех.дефект"/>
      <sheetName val="опер.2.5.2.5.-техобсл трансп"/>
      <sheetName val="опер.2.5.2.6.-Тех.обсл.оргтех."/>
      <sheetName val="опер.2.5.2.7-обслуж ав-ки"/>
      <sheetName val="опер.2.5.2.11.-Обсл.кондиц.хол."/>
      <sheetName val="опер.2.5.2.22тех осм"/>
      <sheetName val="опер.2.5.2.25.-Освид рем бал"/>
      <sheetName val="опер.2.5.3.-стандартизация"/>
      <sheetName val="опер.2.6.1.-Охрана объекта"/>
      <sheetName val="опер.2.7.-Охрана труда"/>
      <sheetName val="опер.2.10.2.-Связь"/>
      <sheetName val="опер.2.12.-Страхование"/>
      <sheetName val="опер.2.13.7.-Прочие услуги"/>
      <sheetName val="опер.2.13.8.-Стирка спецодежды"/>
      <sheetName val="опер.2.15.-Усл.по хранению"/>
      <sheetName val="опер.3.1.-Оплата труда и премии"/>
      <sheetName val="опер.3.1.5-6 Опл.труда -мат.п"/>
      <sheetName val="опер.3.2.-Отчисление"/>
      <sheetName val="опер.3.3.13.-Питание"/>
      <sheetName val="опер.3.4-Путевки"/>
      <sheetName val="опер.4-Амортизация"/>
      <sheetName val="опер.5-Расх.по налогам"/>
      <sheetName val="опер.6.2.-Командировочные"/>
      <sheetName val="Общ.и адм.затр.2.9.17.-Усл.тип."/>
      <sheetName val="3.5.1"/>
      <sheetName val="Об.и адм.6.7.7 подпис.на газеты"/>
      <sheetName val="нефть"/>
      <sheetName val="ппд"/>
      <sheetName val="H3.100 Rollforward"/>
      <sheetName val="Test"/>
      <sheetName val="комплекс работ калькуляции  2"/>
      <sheetName val="комплекс работ калькуляции 1"/>
      <sheetName val="Константы"/>
      <sheetName val="П"/>
      <sheetName val="Обoрот.баланс и его формы 1.01"/>
      <sheetName val="Памятка_по_заполнению"/>
      <sheetName val="МО_0012"/>
      <sheetName val="Cost_99v98"/>
      <sheetName val="12_из_57_АЗС"/>
      <sheetName val="OS01_6OZ"/>
      <sheetName val="FA movement schedule"/>
      <sheetName val="FA_summary"/>
      <sheetName val="ИП_ДО_БЛ "/>
      <sheetName val="Hidden"/>
      <sheetName val="Inventory Count Sheet"/>
      <sheetName val="УФ"/>
      <sheetName val="ЗФ"/>
      <sheetName val="ВФ"/>
      <sheetName val="АФ"/>
      <sheetName val="Аст"/>
      <sheetName val="ЮФ"/>
      <sheetName val="МФ"/>
      <sheetName val="сравнен"/>
      <sheetName val="XREF"/>
      <sheetName val="Нормативы"/>
      <sheetName val="Изменяемые данные"/>
      <sheetName val="AHEPS"/>
      <sheetName val="OshHPP"/>
      <sheetName val="BHPP"/>
      <sheetName val="summary"/>
      <sheetName val="I1"/>
      <sheetName val="из_сем"/>
      <sheetName val="% threshhold(salary)"/>
      <sheetName val="Лист2"/>
      <sheetName val="Актив(1)"/>
      <sheetName val="IS"/>
      <sheetName val="FS-97"/>
      <sheetName val="Quots"/>
      <sheetName val="Месяцы"/>
      <sheetName val="__2_3_2"/>
      <sheetName val="Сводная"/>
      <sheetName val="ISL Corporate"/>
      <sheetName val="ISL SME"/>
      <sheetName val="ISL Retail"/>
      <sheetName val="топливо"/>
      <sheetName val="Потребители"/>
      <sheetName val="КБ"/>
    </sheetNames>
    <sheetDataSet>
      <sheetData sheetId="0">
        <row r="22">
          <cell r="C22" t="str">
            <v>ОАО"Казпочта"</v>
          </cell>
        </row>
        <row r="23">
          <cell r="C23" t="str">
            <v>Открытое акционерное общество</v>
          </cell>
        </row>
        <row r="24">
          <cell r="C24" t="str">
            <v>индекс 480012 г.Алматы ул.Богенбай батыра,152</v>
          </cell>
        </row>
        <row r="25">
          <cell r="C25">
            <v>36532</v>
          </cell>
        </row>
        <row r="26">
          <cell r="C26" t="str">
            <v>30503-1910-АК(ШК)</v>
          </cell>
        </row>
        <row r="27">
          <cell r="C27" t="str">
            <v>600700100437</v>
          </cell>
        </row>
        <row r="28">
          <cell r="C28">
            <v>39189746</v>
          </cell>
        </row>
        <row r="29">
          <cell r="C29">
            <v>50000</v>
          </cell>
        </row>
        <row r="30">
          <cell r="C30">
            <v>64110</v>
          </cell>
        </row>
        <row r="31">
          <cell r="C31" t="str">
            <v>Министерство транспорта и коммуникаций</v>
          </cell>
        </row>
        <row r="32">
          <cell r="C32">
            <v>36889</v>
          </cell>
        </row>
        <row r="33">
          <cell r="C33" t="str">
            <v>№ А 4390</v>
          </cell>
        </row>
        <row r="36">
          <cell r="C36">
            <v>903660</v>
          </cell>
        </row>
        <row r="38">
          <cell r="C38">
            <v>1000</v>
          </cell>
        </row>
        <row r="39">
          <cell r="C39">
            <v>903660</v>
          </cell>
        </row>
        <row r="40">
          <cell r="C40" t="str">
            <v>ОАО"Казпочта"</v>
          </cell>
        </row>
        <row r="41">
          <cell r="C41">
            <v>1</v>
          </cell>
        </row>
        <row r="42">
          <cell r="C42" t="str">
            <v>Председатель Правления ОАО"Казпочта</v>
          </cell>
        </row>
        <row r="43">
          <cell r="C43" t="str">
            <v>Арыстанов Аркен Кенесбекович</v>
          </cell>
        </row>
        <row r="44">
          <cell r="C44" t="str">
            <v>Кашкынбаева Кулшахан Жумашевна</v>
          </cell>
        </row>
        <row r="45">
          <cell r="C45" t="str">
            <v>Джунсызбаева Роза Баяхметовна</v>
          </cell>
        </row>
        <row r="46">
          <cell r="C46" t="str">
            <v>59-06-11</v>
          </cell>
        </row>
        <row r="47">
          <cell r="C47" t="str">
            <v>59-06-22</v>
          </cell>
        </row>
        <row r="48">
          <cell r="C48" t="str">
            <v>59-06-25</v>
          </cell>
        </row>
      </sheetData>
      <sheetData sheetId="1">
        <row r="22">
          <cell r="C22" t="str">
            <v>ОАО"Казпочта"</v>
          </cell>
        </row>
        <row r="23">
          <cell r="C23" t="str">
            <v>Открытое акционерное общество</v>
          </cell>
        </row>
        <row r="24">
          <cell r="C24" t="str">
            <v>индекс 480012 г.Алматы ул.Богенбай батыра,152</v>
          </cell>
        </row>
        <row r="33">
          <cell r="C33" t="str">
            <v>№ А 4390</v>
          </cell>
        </row>
        <row r="36">
          <cell r="C36">
            <v>903660</v>
          </cell>
        </row>
        <row r="38">
          <cell r="C38">
            <v>1000</v>
          </cell>
        </row>
        <row r="45">
          <cell r="C45" t="str">
            <v>Джунсызбаева Роза Баяхметовна</v>
          </cell>
        </row>
        <row r="46">
          <cell r="C46" t="str">
            <v>59-06-11</v>
          </cell>
        </row>
        <row r="47">
          <cell r="C47" t="str">
            <v>59-06-22</v>
          </cell>
        </row>
        <row r="48">
          <cell r="C48">
            <v>0</v>
          </cell>
          <cell r="F48">
            <v>0</v>
          </cell>
        </row>
        <row r="63">
          <cell r="C63">
            <v>0</v>
          </cell>
        </row>
        <row r="98">
          <cell r="C98">
            <v>0</v>
          </cell>
        </row>
        <row r="113">
          <cell r="C113">
            <v>0</v>
          </cell>
          <cell r="F113">
            <v>0</v>
          </cell>
        </row>
        <row r="224">
          <cell r="E224">
            <v>0</v>
          </cell>
          <cell r="F224">
            <v>0</v>
          </cell>
        </row>
      </sheetData>
      <sheetData sheetId="2">
        <row r="22">
          <cell r="C22" t="str">
            <v>ОАО"Казпочта"</v>
          </cell>
        </row>
      </sheetData>
      <sheetData sheetId="3">
        <row r="22">
          <cell r="C22" t="str">
            <v>ОАО"Казпочта"</v>
          </cell>
        </row>
      </sheetData>
      <sheetData sheetId="4">
        <row r="22">
          <cell r="C22" t="str">
            <v>ОАО"Казпочта"</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sheetName val="Addition"/>
      <sheetName val="Disposal"/>
      <sheetName val="FG cost "/>
      <sheetName val="obsolescence"/>
      <sheetName val="PBC"/>
      <sheetName val="XREF"/>
      <sheetName val="Tickmarks"/>
      <sheetName val="vouching (roll-forward other)"/>
      <sheetName val="purch of inv"/>
      <sheetName val="disp to CoS"/>
      <sheetName val="inv breakd&amp;obsolesc"/>
      <sheetName val="FG cost"/>
      <sheetName val="WIP cost (roll-forward FG, WIP)"/>
      <sheetName val="cut-off"/>
      <sheetName val="disclosure"/>
      <sheetName val="analyt proc"/>
      <sheetName val="CoP per unit PBC"/>
      <sheetName val="Mizek"/>
    </sheetNames>
    <sheetDataSet>
      <sheetData sheetId="0">
        <row r="26">
          <cell r="AT26" t="str">
            <v>ref to stock count</v>
          </cell>
        </row>
        <row r="27">
          <cell r="AT27" t="str">
            <v>ref to stock count</v>
          </cell>
        </row>
        <row r="28">
          <cell r="AT28" t="str">
            <v>ref to stock count</v>
          </cell>
        </row>
        <row r="29">
          <cell r="AT29" t="str">
            <v>ref to stock count</v>
          </cell>
        </row>
        <row r="30">
          <cell r="AT30" t="str">
            <v>ref to stock count</v>
          </cell>
        </row>
        <row r="31">
          <cell r="AT31" t="str">
            <v>ref to stock count</v>
          </cell>
        </row>
        <row r="32">
          <cell r="AT32" t="str">
            <v>ref to stock count</v>
          </cell>
        </row>
        <row r="33">
          <cell r="AT33" t="str">
            <v>ref to stock count</v>
          </cell>
        </row>
        <row r="34">
          <cell r="AT34" t="str">
            <v>ref to stock count</v>
          </cell>
        </row>
        <row r="35">
          <cell r="AT35" t="str">
            <v>ref to stock count</v>
          </cell>
        </row>
        <row r="36">
          <cell r="AT36" t="str">
            <v>ref to stock count</v>
          </cell>
        </row>
        <row r="38">
          <cell r="AT38" t="str">
            <v>ref to stock count</v>
          </cell>
        </row>
        <row r="39">
          <cell r="AT39" t="str">
            <v>ref to stock count</v>
          </cell>
        </row>
        <row r="40">
          <cell r="AT40" t="str">
            <v>ref to stock count</v>
          </cell>
        </row>
        <row r="41">
          <cell r="AT41" t="str">
            <v>ref to stock count</v>
          </cell>
        </row>
      </sheetData>
      <sheetData sheetId="1"/>
      <sheetData sheetId="2"/>
      <sheetData sheetId="3"/>
      <sheetData sheetId="4"/>
      <sheetData sheetId="5"/>
      <sheetData sheetId="6">
        <row r="2">
          <cell r="A2">
            <v>50061399</v>
          </cell>
          <cell r="B2">
            <v>50061398.899999999</v>
          </cell>
          <cell r="D2" t="str">
            <v>Inventories Leadsheet Dank</v>
          </cell>
          <cell r="E2" t="str">
            <v>*</v>
          </cell>
        </row>
        <row r="3">
          <cell r="A3">
            <v>50061399</v>
          </cell>
          <cell r="B3">
            <v>50061398.899999999</v>
          </cell>
          <cell r="D3" t="str">
            <v>Inventories Leadsheet Dank</v>
          </cell>
          <cell r="E3" t="str">
            <v>*</v>
          </cell>
        </row>
        <row r="4">
          <cell r="A4" t="e">
            <v>#REF!</v>
          </cell>
          <cell r="B4">
            <v>50061398.899999999</v>
          </cell>
          <cell r="D4" t="str">
            <v>Inventories Leadsheet Dank</v>
          </cell>
          <cell r="E4" t="e">
            <v>#REF!</v>
          </cell>
        </row>
      </sheetData>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t proc"/>
      <sheetName val="Analysis of FG"/>
      <sheetName val="COP analysis"/>
      <sheetName val="COP testing "/>
      <sheetName val="COS"/>
      <sheetName val="Unusual Entries"/>
      <sheetName val="XREF"/>
      <sheetName val="Tickmarks"/>
      <sheetName val="Movement"/>
      <sheetName val="Sheet1"/>
      <sheetName val="COP testing"/>
      <sheetName val="COP roll"/>
      <sheetName val="FG cost"/>
      <sheetName val="FG cost "/>
      <sheetName val="#REF"/>
      <sheetName val="rollforward"/>
    </sheetNames>
    <sheetDataSet>
      <sheetData sheetId="0"/>
      <sheetData sheetId="1"/>
      <sheetData sheetId="2" refreshError="1"/>
      <sheetData sheetId="3"/>
      <sheetData sheetId="4" refreshError="1">
        <row r="21">
          <cell r="K21">
            <v>648387</v>
          </cell>
          <cell r="L21" t="str">
            <v>!</v>
          </cell>
        </row>
      </sheetData>
      <sheetData sheetId="5"/>
      <sheetData sheetId="6" refreshError="1">
        <row r="2">
          <cell r="A2">
            <v>648387</v>
          </cell>
          <cell r="B2">
            <v>648387</v>
          </cell>
          <cell r="D2" t="str">
            <v>Cost of sales Leadsheet-Dank</v>
          </cell>
          <cell r="E2" t="str">
            <v>!</v>
          </cell>
        </row>
        <row r="3">
          <cell r="A3" t="e">
            <v>#REF!</v>
          </cell>
          <cell r="B3">
            <v>647065</v>
          </cell>
          <cell r="D3" t="str">
            <v>Cost of sales Leadsheet-Dank</v>
          </cell>
          <cell r="E3" t="e">
            <v>#REF!</v>
          </cell>
        </row>
      </sheetData>
      <sheetData sheetId="7"/>
      <sheetData sheetId="8"/>
      <sheetData sheetId="9"/>
      <sheetData sheetId="10" refreshError="1"/>
      <sheetData sheetId="11" refreshError="1"/>
      <sheetData sheetId="12"/>
      <sheetData sheetId="13" refreshError="1"/>
      <sheetData sheetId="14" refreshError="1"/>
      <sheetData sheetId="15"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PROFIT"/>
      <sheetName val="WORK"/>
      <sheetName val="ENTRIES"/>
      <sheetName val="tax sheet"/>
      <sheetName val="tax_calc"/>
      <sheetName val="BANK citibank eur"/>
      <sheetName val="BANK citibank _USD_neth"/>
      <sheetName val="BANK citibank"/>
      <sheetName val="ACCRUALS"/>
      <sheetName val="NOTES_LOANS"/>
      <sheetName val="NOTES"/>
      <sheetName val="CemacUS$"/>
      <sheetName val="CemacHK$"/>
      <sheetName val="FBUKGBP-FBNBVGBP"/>
      <sheetName val="AHI Roofing Malaysia_USD"/>
      <sheetName val="Decra Roofing_USD"/>
      <sheetName val="MeconHawaii_USD"/>
      <sheetName val="TINA-FBNBV NEW"/>
      <sheetName val="Formica UK _ EUR"/>
      <sheetName val="AHI Roofing DOO-EUR_3"/>
      <sheetName val="AHI Roofing Europe-HUF"/>
      <sheetName val="FBNBV-FCIOL_HUF"/>
      <sheetName val="FBNBV-FCIOLEUR_3"/>
      <sheetName val="FBNBV-FCIOLtdGBP"/>
      <sheetName val="FBNBV-FCIOLtdHK$"/>
      <sheetName val="FBNBV-FCIOLtdUS$"/>
      <sheetName val="FBNBV-FCIOLtdNZD NEW"/>
      <sheetName val="loan balances"/>
      <sheetName val="DRA"/>
    </sheetNames>
    <sheetDataSet>
      <sheetData sheetId="0"/>
      <sheetData sheetId="1"/>
      <sheetData sheetId="2">
        <row r="2">
          <cell r="R2">
            <v>0.67110000000000003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Profit and Loss Account"/>
      <sheetName val="Notes"/>
      <sheetName val="Work"/>
      <sheetName val=" EUR"/>
      <sheetName val="USD"/>
      <sheetName val="25k Tang Manufacturing"/>
      <sheetName val="Entries"/>
      <sheetName val="Accruals"/>
    </sheetNames>
    <sheetDataSet>
      <sheetData sheetId="0"/>
      <sheetData sheetId="1"/>
      <sheetData sheetId="2"/>
      <sheetData sheetId="3">
        <row r="1">
          <cell r="M1">
            <v>1.4140999999999999</v>
          </cell>
        </row>
      </sheetData>
      <sheetData sheetId="4"/>
      <sheetData sheetId="5"/>
      <sheetData sheetId="6"/>
      <sheetData sheetId="7"/>
      <sheetData sheetId="8"/>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4.308_Fr. Int. in K'EUR"/>
      <sheetName val="TB_Freight Int. Hold. B.V."/>
      <sheetName val="A4.307_TTG GH B.V. in K'EUR "/>
      <sheetName val="TB_TTG Group Holding B.V.'10"/>
      <sheetName val="TB_TTG Group Holding B.V.'09"/>
      <sheetName val="TB_TTG Group Holding B.V.'08"/>
      <sheetName val="Translation recon"/>
      <sheetName val="A4.101_BS,PL"/>
      <sheetName val="X-rates"/>
      <sheetName val="A4.105_Ebitda"/>
      <sheetName val="A4.100_TS CONS"/>
      <sheetName val="A4.105_CF"/>
      <sheetName val="A4.108_IFRS 7_BV_cons_in k'USD"/>
      <sheetName val="IFRS 8_BV_cons_k'USD"/>
      <sheetName val="A4.111_BV CONS OAR"/>
      <sheetName val="A4.110_BV CONS BS, PL"/>
      <sheetName val="A4.307_BV SEPARATE BS, PL"/>
      <sheetName val="A4.109_BV cons info"/>
      <sheetName val="A4.108_BS,PL in K'USD"/>
      <sheetName val="A4.200_ES CONS"/>
      <sheetName val="A4.114_BV CF 2008"/>
      <sheetName val="A4.113_BV CF 2009"/>
      <sheetName val="A4.112_BV CF 2010"/>
      <sheetName val="A4.111_CF USD"/>
      <sheetName val="A4.102_OAR_BS"/>
      <sheetName val="A4.103_OAR_PL"/>
      <sheetName val="TB_TTG Group Holding B.V."/>
      <sheetName val="Related parties"/>
      <sheetName val="A4.107_Eliminations PL"/>
      <sheetName val="A4.106_Eliminations BS"/>
      <sheetName val="A4.106_Bad debt allowances"/>
      <sheetName val="A4.108_IFRS 7_in k'KZT"/>
      <sheetName val="A4.301_TTG"/>
      <sheetName val="TB_TTG"/>
      <sheetName val="A4.302_TTС"/>
      <sheetName val="TB_TTC"/>
      <sheetName val="A4.303_TH"/>
      <sheetName val="TB_TH"/>
      <sheetName val="A4.304_AZH"/>
      <sheetName val="TB_AZH"/>
      <sheetName val="A4.305_RG"/>
      <sheetName val="TB_RG"/>
      <sheetName val="A4.306_DS"/>
      <sheetName val="TB_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3">
          <cell r="J3">
            <v>1.3342228152101401</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20DB"/>
      <sheetName val="FP20DB (2)"/>
      <sheetName val="FP20DB (3)"/>
      <sheetName val="FP20DB (4)"/>
      <sheetName val="FP20DB (5)"/>
      <sheetName val="FP20DB (6)"/>
      <sheetName val="FP20DB (7)"/>
      <sheetName val="FP20DB (8)"/>
      <sheetName val="FP20DB (9)"/>
      <sheetName val="FP20DB (10)"/>
      <sheetName val="FP20DB (11)"/>
      <sheetName val="FP20DB (12)"/>
      <sheetName val="FX rates"/>
      <sheetName val="Balance Sheet"/>
      <sheetName val="Sensitivity"/>
      <sheetName val="Cost 99v98"/>
      <sheetName val="FA register"/>
      <sheetName val="PP&amp;E mvt for 2003"/>
      <sheetName val="FA Movement"/>
      <sheetName val="ДД"/>
      <sheetName val="Rollforward"/>
      <sheetName val="Actuals Input"/>
      <sheetName val="Test of FA Installation"/>
      <sheetName val="Additions"/>
      <sheetName val=""/>
      <sheetName val="G201"/>
      <sheetName val="G301"/>
    </sheetNames>
    <sheetDataSet>
      <sheetData sheetId="0" refreshError="1"/>
      <sheetData sheetId="1" refreshError="1"/>
      <sheetData sheetId="2" refreshError="1">
        <row r="65">
          <cell r="A65" t="str">
            <v>Unit 5</v>
          </cell>
          <cell r="D65">
            <v>0</v>
          </cell>
          <cell r="E65">
            <v>0</v>
          </cell>
          <cell r="K65">
            <v>0</v>
          </cell>
          <cell r="L65">
            <v>0</v>
          </cell>
          <cell r="M65">
            <v>0</v>
          </cell>
          <cell r="N65">
            <v>0</v>
          </cell>
          <cell r="R65">
            <v>0</v>
          </cell>
          <cell r="S65">
            <v>0</v>
          </cell>
        </row>
        <row r="66">
          <cell r="A66" t="str">
            <v>Unit 6</v>
          </cell>
          <cell r="D66">
            <v>0</v>
          </cell>
          <cell r="E66">
            <v>0</v>
          </cell>
          <cell r="K66">
            <v>0</v>
          </cell>
          <cell r="L66">
            <v>0</v>
          </cell>
          <cell r="M66">
            <v>0</v>
          </cell>
          <cell r="N66">
            <v>0</v>
          </cell>
          <cell r="R66">
            <v>0</v>
          </cell>
          <cell r="S66">
            <v>0</v>
          </cell>
        </row>
        <row r="67">
          <cell r="A67" t="str">
            <v>Unit 7</v>
          </cell>
          <cell r="D67">
            <v>0</v>
          </cell>
          <cell r="E67">
            <v>0</v>
          </cell>
          <cell r="K67">
            <v>0</v>
          </cell>
          <cell r="L67">
            <v>0</v>
          </cell>
          <cell r="M67">
            <v>0</v>
          </cell>
          <cell r="N67">
            <v>0</v>
          </cell>
          <cell r="R67">
            <v>0</v>
          </cell>
          <cell r="S67">
            <v>0</v>
          </cell>
        </row>
        <row r="68">
          <cell r="A68" t="str">
            <v>Unit 8</v>
          </cell>
          <cell r="D68">
            <v>0</v>
          </cell>
          <cell r="E68">
            <v>0</v>
          </cell>
          <cell r="K68">
            <v>0</v>
          </cell>
          <cell r="L68">
            <v>0</v>
          </cell>
          <cell r="M68">
            <v>0</v>
          </cell>
          <cell r="N68">
            <v>0</v>
          </cell>
          <cell r="R68">
            <v>0</v>
          </cell>
          <cell r="S68">
            <v>0</v>
          </cell>
        </row>
        <row r="69">
          <cell r="A69" t="str">
            <v>Unit 9</v>
          </cell>
          <cell r="D69">
            <v>0</v>
          </cell>
          <cell r="E69">
            <v>0</v>
          </cell>
          <cell r="K69">
            <v>0</v>
          </cell>
          <cell r="L69">
            <v>0</v>
          </cell>
          <cell r="M69">
            <v>0</v>
          </cell>
          <cell r="N69">
            <v>0</v>
          </cell>
          <cell r="R69">
            <v>0</v>
          </cell>
          <cell r="S69">
            <v>0</v>
          </cell>
        </row>
        <row r="70">
          <cell r="A70" t="str">
            <v>Unit 10</v>
          </cell>
          <cell r="D70">
            <v>0</v>
          </cell>
          <cell r="E70">
            <v>0</v>
          </cell>
          <cell r="K70">
            <v>0</v>
          </cell>
          <cell r="L70">
            <v>0</v>
          </cell>
          <cell r="M70">
            <v>0</v>
          </cell>
          <cell r="N70">
            <v>0</v>
          </cell>
          <cell r="R70">
            <v>0</v>
          </cell>
          <cell r="S70">
            <v>0</v>
          </cell>
        </row>
        <row r="71">
          <cell r="A71" t="str">
            <v>Unit 11</v>
          </cell>
          <cell r="D71">
            <v>0</v>
          </cell>
          <cell r="E71">
            <v>0</v>
          </cell>
          <cell r="K71">
            <v>0</v>
          </cell>
          <cell r="L71">
            <v>0</v>
          </cell>
          <cell r="M71">
            <v>0</v>
          </cell>
          <cell r="N71">
            <v>0</v>
          </cell>
          <cell r="R71">
            <v>0</v>
          </cell>
          <cell r="S71">
            <v>0</v>
          </cell>
        </row>
        <row r="72">
          <cell r="A72" t="str">
            <v>Unit 12</v>
          </cell>
          <cell r="D72">
            <v>0</v>
          </cell>
          <cell r="E72">
            <v>0</v>
          </cell>
          <cell r="K72">
            <v>0</v>
          </cell>
          <cell r="L72">
            <v>0</v>
          </cell>
          <cell r="M72">
            <v>0</v>
          </cell>
          <cell r="N72">
            <v>0</v>
          </cell>
          <cell r="R72">
            <v>0</v>
          </cell>
          <cell r="S72">
            <v>0</v>
          </cell>
        </row>
        <row r="73">
          <cell r="A73" t="str">
            <v>Unit 13</v>
          </cell>
          <cell r="D73">
            <v>0</v>
          </cell>
          <cell r="E73">
            <v>0</v>
          </cell>
          <cell r="K73">
            <v>0</v>
          </cell>
          <cell r="L73">
            <v>0</v>
          </cell>
          <cell r="M73">
            <v>0</v>
          </cell>
          <cell r="N73">
            <v>0</v>
          </cell>
          <cell r="R73">
            <v>0</v>
          </cell>
          <cell r="S73">
            <v>0</v>
          </cell>
        </row>
        <row r="74">
          <cell r="A74" t="str">
            <v>Unit 14</v>
          </cell>
          <cell r="D74">
            <v>0</v>
          </cell>
          <cell r="E74">
            <v>0</v>
          </cell>
          <cell r="K74">
            <v>0</v>
          </cell>
          <cell r="L74">
            <v>0</v>
          </cell>
          <cell r="M74">
            <v>0</v>
          </cell>
          <cell r="N74">
            <v>0</v>
          </cell>
          <cell r="R74">
            <v>0</v>
          </cell>
          <cell r="S74">
            <v>0</v>
          </cell>
        </row>
        <row r="75">
          <cell r="A75" t="str">
            <v>Unit 15</v>
          </cell>
          <cell r="D75">
            <v>0</v>
          </cell>
          <cell r="E75">
            <v>0</v>
          </cell>
          <cell r="K75">
            <v>0</v>
          </cell>
          <cell r="L75">
            <v>0</v>
          </cell>
          <cell r="M75">
            <v>0</v>
          </cell>
          <cell r="N75">
            <v>0</v>
          </cell>
          <cell r="R75">
            <v>0</v>
          </cell>
          <cell r="S75">
            <v>0</v>
          </cell>
        </row>
        <row r="76">
          <cell r="A76" t="str">
            <v>Unit 16</v>
          </cell>
          <cell r="D76">
            <v>0</v>
          </cell>
          <cell r="E76">
            <v>0</v>
          </cell>
          <cell r="K76">
            <v>0</v>
          </cell>
          <cell r="L76">
            <v>0</v>
          </cell>
          <cell r="M76">
            <v>0</v>
          </cell>
          <cell r="N76">
            <v>0</v>
          </cell>
          <cell r="R76">
            <v>0</v>
          </cell>
          <cell r="S76">
            <v>0</v>
          </cell>
        </row>
        <row r="77">
          <cell r="A77" t="str">
            <v>Unit 17</v>
          </cell>
          <cell r="D77">
            <v>0</v>
          </cell>
          <cell r="E77">
            <v>0</v>
          </cell>
          <cell r="K77">
            <v>0</v>
          </cell>
          <cell r="L77">
            <v>0</v>
          </cell>
          <cell r="M77">
            <v>0</v>
          </cell>
          <cell r="N77">
            <v>0</v>
          </cell>
          <cell r="R77">
            <v>0</v>
          </cell>
          <cell r="S77">
            <v>0</v>
          </cell>
        </row>
        <row r="78">
          <cell r="A78" t="str">
            <v>Unit 18</v>
          </cell>
          <cell r="D78">
            <v>0</v>
          </cell>
          <cell r="E78">
            <v>0</v>
          </cell>
          <cell r="K78">
            <v>0</v>
          </cell>
          <cell r="L78">
            <v>0</v>
          </cell>
          <cell r="M78">
            <v>0</v>
          </cell>
          <cell r="N78">
            <v>0</v>
          </cell>
          <cell r="R78">
            <v>0</v>
          </cell>
          <cell r="S78">
            <v>0</v>
          </cell>
        </row>
        <row r="79">
          <cell r="A79" t="str">
            <v>Unit 19</v>
          </cell>
          <cell r="D79">
            <v>0</v>
          </cell>
          <cell r="E79">
            <v>0</v>
          </cell>
          <cell r="K79">
            <v>0</v>
          </cell>
          <cell r="L79">
            <v>0</v>
          </cell>
          <cell r="M79">
            <v>0</v>
          </cell>
          <cell r="N79">
            <v>0</v>
          </cell>
          <cell r="R79">
            <v>0</v>
          </cell>
          <cell r="S79">
            <v>0</v>
          </cell>
        </row>
        <row r="90">
          <cell r="A90" t="str">
            <v>Unit 5</v>
          </cell>
          <cell r="D90">
            <v>0</v>
          </cell>
          <cell r="E90">
            <v>0</v>
          </cell>
          <cell r="K90">
            <v>0</v>
          </cell>
          <cell r="L90">
            <v>0</v>
          </cell>
          <cell r="M90">
            <v>0</v>
          </cell>
          <cell r="N90">
            <v>0</v>
          </cell>
          <cell r="R90">
            <v>0</v>
          </cell>
          <cell r="S90">
            <v>0</v>
          </cell>
        </row>
        <row r="91">
          <cell r="A91" t="str">
            <v>Unit 6</v>
          </cell>
          <cell r="D91">
            <v>0</v>
          </cell>
          <cell r="E91">
            <v>0</v>
          </cell>
          <cell r="K91">
            <v>0</v>
          </cell>
          <cell r="L91">
            <v>0</v>
          </cell>
          <cell r="M91">
            <v>0</v>
          </cell>
          <cell r="N91">
            <v>0</v>
          </cell>
          <cell r="R91">
            <v>0</v>
          </cell>
          <cell r="S91">
            <v>0</v>
          </cell>
        </row>
        <row r="92">
          <cell r="A92" t="str">
            <v>Unit 7</v>
          </cell>
          <cell r="D92">
            <v>0</v>
          </cell>
          <cell r="E92">
            <v>0</v>
          </cell>
          <cell r="K92">
            <v>0</v>
          </cell>
          <cell r="L92">
            <v>0</v>
          </cell>
          <cell r="M92">
            <v>0</v>
          </cell>
          <cell r="N92">
            <v>0</v>
          </cell>
          <cell r="R92">
            <v>0</v>
          </cell>
          <cell r="S92">
            <v>0</v>
          </cell>
        </row>
        <row r="93">
          <cell r="A93" t="str">
            <v>Unit 8</v>
          </cell>
          <cell r="D93">
            <v>0</v>
          </cell>
          <cell r="E93">
            <v>0</v>
          </cell>
          <cell r="K93">
            <v>0</v>
          </cell>
          <cell r="L93">
            <v>0</v>
          </cell>
          <cell r="M93">
            <v>0</v>
          </cell>
          <cell r="N93">
            <v>0</v>
          </cell>
          <cell r="R93">
            <v>0</v>
          </cell>
          <cell r="S93">
            <v>0</v>
          </cell>
        </row>
        <row r="94">
          <cell r="A94" t="str">
            <v>Unit 9</v>
          </cell>
          <cell r="D94">
            <v>0</v>
          </cell>
          <cell r="E94">
            <v>0</v>
          </cell>
          <cell r="K94">
            <v>0</v>
          </cell>
          <cell r="L94">
            <v>0</v>
          </cell>
          <cell r="M94">
            <v>0</v>
          </cell>
          <cell r="N94">
            <v>0</v>
          </cell>
          <cell r="R94">
            <v>0</v>
          </cell>
          <cell r="S94">
            <v>0</v>
          </cell>
        </row>
        <row r="95">
          <cell r="A95" t="str">
            <v>Unit 10</v>
          </cell>
          <cell r="D95">
            <v>0</v>
          </cell>
          <cell r="E95">
            <v>0</v>
          </cell>
          <cell r="K95">
            <v>0</v>
          </cell>
          <cell r="L95">
            <v>0</v>
          </cell>
          <cell r="M95">
            <v>0</v>
          </cell>
          <cell r="N95">
            <v>0</v>
          </cell>
          <cell r="R95">
            <v>0</v>
          </cell>
          <cell r="S95">
            <v>0</v>
          </cell>
        </row>
        <row r="96">
          <cell r="A96" t="str">
            <v>Unit 11</v>
          </cell>
          <cell r="D96">
            <v>0</v>
          </cell>
          <cell r="E96">
            <v>0</v>
          </cell>
          <cell r="K96">
            <v>0</v>
          </cell>
          <cell r="L96">
            <v>0</v>
          </cell>
          <cell r="M96">
            <v>0</v>
          </cell>
          <cell r="N96">
            <v>0</v>
          </cell>
          <cell r="R96">
            <v>0</v>
          </cell>
          <cell r="S96">
            <v>0</v>
          </cell>
        </row>
        <row r="97">
          <cell r="A97" t="str">
            <v>Unit 12</v>
          </cell>
          <cell r="D97">
            <v>0</v>
          </cell>
          <cell r="E97">
            <v>0</v>
          </cell>
          <cell r="K97">
            <v>0</v>
          </cell>
          <cell r="L97">
            <v>0</v>
          </cell>
          <cell r="M97">
            <v>0</v>
          </cell>
          <cell r="N97">
            <v>0</v>
          </cell>
          <cell r="R97">
            <v>0</v>
          </cell>
          <cell r="S97">
            <v>0</v>
          </cell>
        </row>
        <row r="98">
          <cell r="A98" t="str">
            <v>Unit 13</v>
          </cell>
          <cell r="D98">
            <v>0</v>
          </cell>
          <cell r="E98">
            <v>0</v>
          </cell>
          <cell r="K98">
            <v>0</v>
          </cell>
          <cell r="L98">
            <v>0</v>
          </cell>
          <cell r="M98">
            <v>0</v>
          </cell>
          <cell r="N98">
            <v>0</v>
          </cell>
          <cell r="R98">
            <v>0</v>
          </cell>
          <cell r="S98">
            <v>0</v>
          </cell>
        </row>
        <row r="99">
          <cell r="A99" t="str">
            <v>Unit 14</v>
          </cell>
          <cell r="D99">
            <v>0</v>
          </cell>
          <cell r="E99">
            <v>0</v>
          </cell>
          <cell r="K99">
            <v>0</v>
          </cell>
          <cell r="L99">
            <v>0</v>
          </cell>
          <cell r="M99">
            <v>0</v>
          </cell>
          <cell r="N99">
            <v>0</v>
          </cell>
          <cell r="R99">
            <v>0</v>
          </cell>
          <cell r="S99">
            <v>0</v>
          </cell>
        </row>
        <row r="100">
          <cell r="A100" t="str">
            <v>Unit 15</v>
          </cell>
          <cell r="D100">
            <v>0</v>
          </cell>
          <cell r="E100">
            <v>0</v>
          </cell>
          <cell r="K100">
            <v>0</v>
          </cell>
          <cell r="L100">
            <v>0</v>
          </cell>
          <cell r="M100">
            <v>0</v>
          </cell>
          <cell r="N100">
            <v>0</v>
          </cell>
          <cell r="R100">
            <v>0</v>
          </cell>
          <cell r="S100">
            <v>0</v>
          </cell>
        </row>
        <row r="101">
          <cell r="A101" t="str">
            <v>Unit 16</v>
          </cell>
          <cell r="D101">
            <v>0</v>
          </cell>
          <cell r="E101">
            <v>0</v>
          </cell>
          <cell r="K101">
            <v>0</v>
          </cell>
          <cell r="L101">
            <v>0</v>
          </cell>
          <cell r="M101">
            <v>0</v>
          </cell>
          <cell r="N101">
            <v>0</v>
          </cell>
          <cell r="R101">
            <v>0</v>
          </cell>
          <cell r="S101">
            <v>0</v>
          </cell>
        </row>
        <row r="102">
          <cell r="A102" t="str">
            <v>Unit 17</v>
          </cell>
          <cell r="D102">
            <v>0</v>
          </cell>
          <cell r="E102">
            <v>0</v>
          </cell>
          <cell r="K102">
            <v>0</v>
          </cell>
          <cell r="L102">
            <v>0</v>
          </cell>
          <cell r="M102">
            <v>0</v>
          </cell>
          <cell r="N102">
            <v>0</v>
          </cell>
          <cell r="R102">
            <v>0</v>
          </cell>
          <cell r="S102">
            <v>0</v>
          </cell>
        </row>
        <row r="103">
          <cell r="A103" t="str">
            <v>Unit 18</v>
          </cell>
          <cell r="D103">
            <v>0</v>
          </cell>
          <cell r="E103">
            <v>0</v>
          </cell>
          <cell r="K103">
            <v>0</v>
          </cell>
          <cell r="L103">
            <v>0</v>
          </cell>
          <cell r="M103">
            <v>0</v>
          </cell>
          <cell r="N103">
            <v>0</v>
          </cell>
          <cell r="R103">
            <v>0</v>
          </cell>
          <cell r="S103">
            <v>0</v>
          </cell>
        </row>
        <row r="104">
          <cell r="A104" t="str">
            <v>Unit 19</v>
          </cell>
          <cell r="D104">
            <v>0</v>
          </cell>
          <cell r="E104">
            <v>0</v>
          </cell>
          <cell r="K104">
            <v>0</v>
          </cell>
          <cell r="L104">
            <v>0</v>
          </cell>
          <cell r="M104">
            <v>0</v>
          </cell>
          <cell r="N104">
            <v>0</v>
          </cell>
          <cell r="R104">
            <v>0</v>
          </cell>
          <cell r="S104">
            <v>0</v>
          </cell>
        </row>
        <row r="115">
          <cell r="A115" t="str">
            <v>Unit 5</v>
          </cell>
          <cell r="D115">
            <v>0</v>
          </cell>
          <cell r="E115">
            <v>0</v>
          </cell>
          <cell r="K115">
            <v>0</v>
          </cell>
          <cell r="L115">
            <v>0</v>
          </cell>
          <cell r="M115">
            <v>0</v>
          </cell>
          <cell r="N115">
            <v>0</v>
          </cell>
          <cell r="R115">
            <v>0</v>
          </cell>
          <cell r="S115">
            <v>0</v>
          </cell>
        </row>
        <row r="116">
          <cell r="A116" t="str">
            <v>Unit 6</v>
          </cell>
          <cell r="D116">
            <v>0</v>
          </cell>
          <cell r="E116">
            <v>0</v>
          </cell>
          <cell r="K116">
            <v>0</v>
          </cell>
          <cell r="L116">
            <v>0</v>
          </cell>
          <cell r="M116">
            <v>0</v>
          </cell>
          <cell r="N116">
            <v>0</v>
          </cell>
          <cell r="R116">
            <v>0</v>
          </cell>
          <cell r="S116">
            <v>0</v>
          </cell>
        </row>
        <row r="117">
          <cell r="A117" t="str">
            <v>Unit 7</v>
          </cell>
          <cell r="D117">
            <v>0</v>
          </cell>
          <cell r="E117">
            <v>0</v>
          </cell>
          <cell r="K117">
            <v>0</v>
          </cell>
          <cell r="L117">
            <v>0</v>
          </cell>
          <cell r="M117">
            <v>0</v>
          </cell>
          <cell r="N117">
            <v>0</v>
          </cell>
          <cell r="R117">
            <v>0</v>
          </cell>
          <cell r="S117">
            <v>0</v>
          </cell>
        </row>
        <row r="118">
          <cell r="A118" t="str">
            <v>Unit 8</v>
          </cell>
          <cell r="D118">
            <v>0</v>
          </cell>
          <cell r="E118">
            <v>0</v>
          </cell>
          <cell r="K118">
            <v>0</v>
          </cell>
          <cell r="L118">
            <v>0</v>
          </cell>
          <cell r="M118">
            <v>0</v>
          </cell>
          <cell r="N118">
            <v>0</v>
          </cell>
          <cell r="R118">
            <v>0</v>
          </cell>
          <cell r="S118">
            <v>0</v>
          </cell>
        </row>
        <row r="119">
          <cell r="A119" t="str">
            <v>Unit 9</v>
          </cell>
          <cell r="D119">
            <v>0</v>
          </cell>
          <cell r="E119">
            <v>0</v>
          </cell>
          <cell r="K119">
            <v>0</v>
          </cell>
          <cell r="L119">
            <v>0</v>
          </cell>
          <cell r="M119">
            <v>0</v>
          </cell>
          <cell r="N119">
            <v>0</v>
          </cell>
          <cell r="R119">
            <v>0</v>
          </cell>
          <cell r="S119">
            <v>0</v>
          </cell>
        </row>
        <row r="120">
          <cell r="A120" t="str">
            <v>Unit 10</v>
          </cell>
          <cell r="D120">
            <v>0</v>
          </cell>
          <cell r="E120">
            <v>0</v>
          </cell>
          <cell r="K120">
            <v>0</v>
          </cell>
          <cell r="L120">
            <v>0</v>
          </cell>
          <cell r="M120">
            <v>0</v>
          </cell>
          <cell r="N120">
            <v>0</v>
          </cell>
          <cell r="R120">
            <v>0</v>
          </cell>
          <cell r="S120">
            <v>0</v>
          </cell>
        </row>
        <row r="121">
          <cell r="A121" t="str">
            <v>Unit 11</v>
          </cell>
          <cell r="D121">
            <v>0</v>
          </cell>
          <cell r="E121">
            <v>0</v>
          </cell>
          <cell r="K121">
            <v>0</v>
          </cell>
          <cell r="L121">
            <v>0</v>
          </cell>
          <cell r="M121">
            <v>0</v>
          </cell>
          <cell r="N121">
            <v>0</v>
          </cell>
          <cell r="R121">
            <v>0</v>
          </cell>
          <cell r="S121">
            <v>0</v>
          </cell>
        </row>
        <row r="122">
          <cell r="A122" t="str">
            <v>Unit 12</v>
          </cell>
          <cell r="D122">
            <v>0</v>
          </cell>
          <cell r="E122">
            <v>0</v>
          </cell>
          <cell r="K122">
            <v>0</v>
          </cell>
          <cell r="L122">
            <v>0</v>
          </cell>
          <cell r="M122">
            <v>0</v>
          </cell>
          <cell r="N122">
            <v>0</v>
          </cell>
          <cell r="R122">
            <v>0</v>
          </cell>
          <cell r="S122">
            <v>0</v>
          </cell>
        </row>
        <row r="123">
          <cell r="A123" t="str">
            <v>Unit 13</v>
          </cell>
          <cell r="D123">
            <v>0</v>
          </cell>
          <cell r="E123">
            <v>0</v>
          </cell>
          <cell r="K123">
            <v>0</v>
          </cell>
          <cell r="L123">
            <v>0</v>
          </cell>
          <cell r="M123">
            <v>0</v>
          </cell>
          <cell r="N123">
            <v>0</v>
          </cell>
          <cell r="R123">
            <v>0</v>
          </cell>
          <cell r="S123">
            <v>0</v>
          </cell>
        </row>
        <row r="124">
          <cell r="A124" t="str">
            <v>Unit 14</v>
          </cell>
          <cell r="D124">
            <v>0</v>
          </cell>
          <cell r="E124">
            <v>0</v>
          </cell>
          <cell r="K124">
            <v>0</v>
          </cell>
          <cell r="L124">
            <v>0</v>
          </cell>
          <cell r="M124">
            <v>0</v>
          </cell>
          <cell r="N124">
            <v>0</v>
          </cell>
          <cell r="R124">
            <v>0</v>
          </cell>
          <cell r="S124">
            <v>0</v>
          </cell>
        </row>
        <row r="125">
          <cell r="A125" t="str">
            <v>Unit 15</v>
          </cell>
          <cell r="D125">
            <v>0</v>
          </cell>
          <cell r="E125">
            <v>0</v>
          </cell>
          <cell r="K125">
            <v>0</v>
          </cell>
          <cell r="L125">
            <v>0</v>
          </cell>
          <cell r="M125">
            <v>0</v>
          </cell>
          <cell r="N125">
            <v>0</v>
          </cell>
          <cell r="R125">
            <v>0</v>
          </cell>
          <cell r="S125">
            <v>0</v>
          </cell>
        </row>
        <row r="126">
          <cell r="A126" t="str">
            <v>Unit 16</v>
          </cell>
          <cell r="D126">
            <v>0</v>
          </cell>
          <cell r="E126">
            <v>0</v>
          </cell>
          <cell r="K126">
            <v>0</v>
          </cell>
          <cell r="L126">
            <v>0</v>
          </cell>
          <cell r="M126">
            <v>0</v>
          </cell>
          <cell r="N126">
            <v>0</v>
          </cell>
          <cell r="R126">
            <v>0</v>
          </cell>
          <cell r="S126">
            <v>0</v>
          </cell>
        </row>
        <row r="127">
          <cell r="A127" t="str">
            <v>Unit 17</v>
          </cell>
          <cell r="D127">
            <v>0</v>
          </cell>
          <cell r="E127">
            <v>0</v>
          </cell>
          <cell r="K127">
            <v>0</v>
          </cell>
          <cell r="L127">
            <v>0</v>
          </cell>
          <cell r="M127">
            <v>0</v>
          </cell>
          <cell r="N127">
            <v>0</v>
          </cell>
          <cell r="R127">
            <v>0</v>
          </cell>
          <cell r="S127">
            <v>0</v>
          </cell>
        </row>
        <row r="128">
          <cell r="A128" t="str">
            <v>Unit 18</v>
          </cell>
          <cell r="D128">
            <v>0</v>
          </cell>
          <cell r="E128">
            <v>0</v>
          </cell>
          <cell r="K128">
            <v>0</v>
          </cell>
          <cell r="L128">
            <v>0</v>
          </cell>
          <cell r="M128">
            <v>0</v>
          </cell>
          <cell r="N128">
            <v>0</v>
          </cell>
          <cell r="R128">
            <v>0</v>
          </cell>
          <cell r="S128">
            <v>0</v>
          </cell>
        </row>
        <row r="129">
          <cell r="A129" t="str">
            <v>Unit 19</v>
          </cell>
          <cell r="D129">
            <v>0</v>
          </cell>
          <cell r="E129">
            <v>0</v>
          </cell>
          <cell r="K129">
            <v>0</v>
          </cell>
          <cell r="L129">
            <v>0</v>
          </cell>
          <cell r="M129">
            <v>0</v>
          </cell>
          <cell r="N129">
            <v>0</v>
          </cell>
          <cell r="R129">
            <v>0</v>
          </cell>
          <cell r="S129">
            <v>0</v>
          </cell>
        </row>
        <row r="140">
          <cell r="A140" t="str">
            <v>Unit 5</v>
          </cell>
          <cell r="D140">
            <v>0</v>
          </cell>
          <cell r="E140">
            <v>0</v>
          </cell>
          <cell r="F140">
            <v>0</v>
          </cell>
          <cell r="G140">
            <v>0</v>
          </cell>
          <cell r="K140">
            <v>0</v>
          </cell>
          <cell r="L140">
            <v>0</v>
          </cell>
          <cell r="M140">
            <v>0</v>
          </cell>
          <cell r="N140">
            <v>0</v>
          </cell>
          <cell r="R140">
            <v>0</v>
          </cell>
          <cell r="S140">
            <v>0</v>
          </cell>
        </row>
        <row r="141">
          <cell r="A141" t="str">
            <v>Unit 6</v>
          </cell>
          <cell r="D141">
            <v>0</v>
          </cell>
          <cell r="E141">
            <v>0</v>
          </cell>
          <cell r="F141">
            <v>0</v>
          </cell>
          <cell r="G141">
            <v>0</v>
          </cell>
          <cell r="K141">
            <v>0</v>
          </cell>
          <cell r="L141">
            <v>0</v>
          </cell>
          <cell r="M141">
            <v>0</v>
          </cell>
          <cell r="N141">
            <v>0</v>
          </cell>
          <cell r="R141">
            <v>0</v>
          </cell>
          <cell r="S141">
            <v>0</v>
          </cell>
        </row>
        <row r="142">
          <cell r="A142" t="str">
            <v>Unit 7</v>
          </cell>
          <cell r="D142">
            <v>0</v>
          </cell>
          <cell r="E142">
            <v>0</v>
          </cell>
          <cell r="F142">
            <v>0</v>
          </cell>
          <cell r="G142">
            <v>0</v>
          </cell>
          <cell r="K142">
            <v>0</v>
          </cell>
          <cell r="L142">
            <v>0</v>
          </cell>
          <cell r="M142">
            <v>0</v>
          </cell>
          <cell r="N142">
            <v>0</v>
          </cell>
          <cell r="R142">
            <v>0</v>
          </cell>
          <cell r="S142">
            <v>0</v>
          </cell>
        </row>
        <row r="143">
          <cell r="A143" t="str">
            <v>Unit 8</v>
          </cell>
          <cell r="D143">
            <v>0</v>
          </cell>
          <cell r="E143">
            <v>0</v>
          </cell>
          <cell r="F143">
            <v>0</v>
          </cell>
          <cell r="G143">
            <v>0</v>
          </cell>
          <cell r="K143">
            <v>0</v>
          </cell>
          <cell r="L143">
            <v>0</v>
          </cell>
          <cell r="M143">
            <v>0</v>
          </cell>
          <cell r="N143">
            <v>0</v>
          </cell>
          <cell r="R143">
            <v>0</v>
          </cell>
          <cell r="S143">
            <v>0</v>
          </cell>
        </row>
        <row r="144">
          <cell r="A144" t="str">
            <v>Unit 9</v>
          </cell>
          <cell r="D144">
            <v>0</v>
          </cell>
          <cell r="E144">
            <v>0</v>
          </cell>
          <cell r="F144">
            <v>0</v>
          </cell>
          <cell r="G144">
            <v>0</v>
          </cell>
          <cell r="K144">
            <v>0</v>
          </cell>
          <cell r="L144">
            <v>0</v>
          </cell>
          <cell r="M144">
            <v>0</v>
          </cell>
          <cell r="N144">
            <v>0</v>
          </cell>
          <cell r="R144">
            <v>0</v>
          </cell>
          <cell r="S144">
            <v>0</v>
          </cell>
        </row>
        <row r="145">
          <cell r="A145" t="str">
            <v>Unit 10</v>
          </cell>
          <cell r="D145">
            <v>0</v>
          </cell>
          <cell r="E145">
            <v>0</v>
          </cell>
          <cell r="F145">
            <v>0</v>
          </cell>
          <cell r="G145">
            <v>0</v>
          </cell>
          <cell r="K145">
            <v>0</v>
          </cell>
          <cell r="L145">
            <v>0</v>
          </cell>
          <cell r="M145">
            <v>0</v>
          </cell>
          <cell r="N145">
            <v>0</v>
          </cell>
          <cell r="R145">
            <v>0</v>
          </cell>
          <cell r="S145">
            <v>0</v>
          </cell>
        </row>
        <row r="146">
          <cell r="A146" t="str">
            <v>Unit 11</v>
          </cell>
          <cell r="D146">
            <v>0</v>
          </cell>
          <cell r="E146">
            <v>0</v>
          </cell>
          <cell r="F146">
            <v>0</v>
          </cell>
          <cell r="G146">
            <v>0</v>
          </cell>
          <cell r="K146">
            <v>0</v>
          </cell>
          <cell r="L146">
            <v>0</v>
          </cell>
          <cell r="M146">
            <v>0</v>
          </cell>
          <cell r="N146">
            <v>0</v>
          </cell>
          <cell r="R146">
            <v>0</v>
          </cell>
          <cell r="S146">
            <v>0</v>
          </cell>
        </row>
        <row r="147">
          <cell r="A147" t="str">
            <v>Unit 12</v>
          </cell>
          <cell r="D147">
            <v>0</v>
          </cell>
          <cell r="E147">
            <v>0</v>
          </cell>
          <cell r="F147">
            <v>0</v>
          </cell>
          <cell r="G147">
            <v>0</v>
          </cell>
          <cell r="K147">
            <v>0</v>
          </cell>
          <cell r="L147">
            <v>0</v>
          </cell>
          <cell r="M147">
            <v>0</v>
          </cell>
          <cell r="N147">
            <v>0</v>
          </cell>
          <cell r="R147">
            <v>0</v>
          </cell>
          <cell r="S147">
            <v>0</v>
          </cell>
        </row>
        <row r="148">
          <cell r="A148" t="str">
            <v>Unit 13</v>
          </cell>
          <cell r="D148">
            <v>0</v>
          </cell>
          <cell r="E148">
            <v>0</v>
          </cell>
          <cell r="F148">
            <v>0</v>
          </cell>
          <cell r="G148">
            <v>0</v>
          </cell>
          <cell r="K148">
            <v>0</v>
          </cell>
          <cell r="L148">
            <v>0</v>
          </cell>
          <cell r="M148">
            <v>0</v>
          </cell>
          <cell r="N148">
            <v>0</v>
          </cell>
          <cell r="R148">
            <v>0</v>
          </cell>
          <cell r="S148">
            <v>0</v>
          </cell>
        </row>
        <row r="149">
          <cell r="A149" t="str">
            <v>Unit 14</v>
          </cell>
          <cell r="D149">
            <v>0</v>
          </cell>
          <cell r="E149">
            <v>0</v>
          </cell>
          <cell r="F149">
            <v>0</v>
          </cell>
          <cell r="G149">
            <v>0</v>
          </cell>
          <cell r="K149">
            <v>0</v>
          </cell>
          <cell r="L149">
            <v>0</v>
          </cell>
          <cell r="M149">
            <v>0</v>
          </cell>
          <cell r="N149">
            <v>0</v>
          </cell>
          <cell r="R149">
            <v>0</v>
          </cell>
          <cell r="S149">
            <v>0</v>
          </cell>
        </row>
        <row r="150">
          <cell r="A150" t="str">
            <v>Unit 15</v>
          </cell>
          <cell r="D150">
            <v>0</v>
          </cell>
          <cell r="E150">
            <v>0</v>
          </cell>
          <cell r="F150">
            <v>0</v>
          </cell>
          <cell r="G150">
            <v>0</v>
          </cell>
          <cell r="K150">
            <v>0</v>
          </cell>
          <cell r="L150">
            <v>0</v>
          </cell>
          <cell r="M150">
            <v>0</v>
          </cell>
          <cell r="N150">
            <v>0</v>
          </cell>
          <cell r="R150">
            <v>0</v>
          </cell>
          <cell r="S150">
            <v>0</v>
          </cell>
        </row>
        <row r="151">
          <cell r="A151" t="str">
            <v>Unit 16</v>
          </cell>
          <cell r="D151">
            <v>0</v>
          </cell>
          <cell r="E151">
            <v>0</v>
          </cell>
          <cell r="F151">
            <v>0</v>
          </cell>
          <cell r="G151">
            <v>0</v>
          </cell>
          <cell r="K151">
            <v>0</v>
          </cell>
          <cell r="L151">
            <v>0</v>
          </cell>
          <cell r="M151">
            <v>0</v>
          </cell>
          <cell r="N151">
            <v>0</v>
          </cell>
          <cell r="R151">
            <v>0</v>
          </cell>
          <cell r="S151">
            <v>0</v>
          </cell>
        </row>
        <row r="152">
          <cell r="A152" t="str">
            <v>Unit 17</v>
          </cell>
          <cell r="D152">
            <v>0</v>
          </cell>
          <cell r="E152">
            <v>0</v>
          </cell>
          <cell r="F152">
            <v>0</v>
          </cell>
          <cell r="G152">
            <v>0</v>
          </cell>
          <cell r="K152">
            <v>0</v>
          </cell>
          <cell r="L152">
            <v>0</v>
          </cell>
          <cell r="M152">
            <v>0</v>
          </cell>
          <cell r="N152">
            <v>0</v>
          </cell>
          <cell r="R152">
            <v>0</v>
          </cell>
          <cell r="S152">
            <v>0</v>
          </cell>
        </row>
        <row r="153">
          <cell r="A153" t="str">
            <v>Unit 18</v>
          </cell>
          <cell r="D153">
            <v>0</v>
          </cell>
          <cell r="E153">
            <v>0</v>
          </cell>
          <cell r="F153">
            <v>0</v>
          </cell>
          <cell r="G153">
            <v>0</v>
          </cell>
          <cell r="K153">
            <v>0</v>
          </cell>
          <cell r="L153">
            <v>0</v>
          </cell>
          <cell r="M153">
            <v>0</v>
          </cell>
          <cell r="N153">
            <v>0</v>
          </cell>
          <cell r="R153">
            <v>0</v>
          </cell>
          <cell r="S153">
            <v>0</v>
          </cell>
        </row>
        <row r="154">
          <cell r="A154" t="str">
            <v>Unit 19</v>
          </cell>
          <cell r="D154">
            <v>0</v>
          </cell>
          <cell r="E154">
            <v>0</v>
          </cell>
          <cell r="F154">
            <v>0</v>
          </cell>
          <cell r="G154">
            <v>0</v>
          </cell>
          <cell r="K154">
            <v>0</v>
          </cell>
          <cell r="L154">
            <v>0</v>
          </cell>
          <cell r="M154">
            <v>0</v>
          </cell>
          <cell r="N154">
            <v>0</v>
          </cell>
          <cell r="R154">
            <v>0</v>
          </cell>
          <cell r="S154">
            <v>0</v>
          </cell>
        </row>
        <row r="165">
          <cell r="A165" t="str">
            <v>Unit 5</v>
          </cell>
          <cell r="D165">
            <v>0</v>
          </cell>
          <cell r="E165">
            <v>0</v>
          </cell>
          <cell r="F165">
            <v>0</v>
          </cell>
          <cell r="G165">
            <v>0</v>
          </cell>
          <cell r="K165">
            <v>0</v>
          </cell>
          <cell r="L165">
            <v>0</v>
          </cell>
          <cell r="M165">
            <v>0</v>
          </cell>
          <cell r="N165">
            <v>0</v>
          </cell>
          <cell r="R165">
            <v>0</v>
          </cell>
          <cell r="S165">
            <v>0</v>
          </cell>
        </row>
        <row r="166">
          <cell r="A166" t="str">
            <v>Unit 6</v>
          </cell>
          <cell r="D166">
            <v>0</v>
          </cell>
          <cell r="E166">
            <v>0</v>
          </cell>
          <cell r="F166">
            <v>0</v>
          </cell>
          <cell r="G166">
            <v>0</v>
          </cell>
          <cell r="K166">
            <v>0</v>
          </cell>
          <cell r="L166">
            <v>0</v>
          </cell>
          <cell r="M166">
            <v>0</v>
          </cell>
          <cell r="N166">
            <v>0</v>
          </cell>
          <cell r="R166">
            <v>0</v>
          </cell>
          <cell r="S166">
            <v>0</v>
          </cell>
        </row>
        <row r="167">
          <cell r="A167" t="str">
            <v>Unit 7</v>
          </cell>
          <cell r="D167">
            <v>0</v>
          </cell>
          <cell r="E167">
            <v>0</v>
          </cell>
          <cell r="F167">
            <v>0</v>
          </cell>
          <cell r="G167">
            <v>0</v>
          </cell>
          <cell r="K167">
            <v>0</v>
          </cell>
          <cell r="L167">
            <v>0</v>
          </cell>
          <cell r="M167">
            <v>0</v>
          </cell>
          <cell r="N167">
            <v>0</v>
          </cell>
          <cell r="R167">
            <v>0</v>
          </cell>
          <cell r="S167">
            <v>0</v>
          </cell>
        </row>
        <row r="168">
          <cell r="A168" t="str">
            <v>Unit 8</v>
          </cell>
          <cell r="D168">
            <v>0</v>
          </cell>
          <cell r="E168">
            <v>0</v>
          </cell>
          <cell r="F168">
            <v>0</v>
          </cell>
          <cell r="G168">
            <v>0</v>
          </cell>
          <cell r="K168">
            <v>0</v>
          </cell>
          <cell r="L168">
            <v>0</v>
          </cell>
          <cell r="M168">
            <v>0</v>
          </cell>
          <cell r="N168">
            <v>0</v>
          </cell>
          <cell r="R168">
            <v>0</v>
          </cell>
          <cell r="S168">
            <v>0</v>
          </cell>
        </row>
        <row r="169">
          <cell r="A169" t="str">
            <v>Unit 9</v>
          </cell>
          <cell r="D169">
            <v>0</v>
          </cell>
          <cell r="E169">
            <v>0</v>
          </cell>
          <cell r="F169">
            <v>0</v>
          </cell>
          <cell r="G169">
            <v>0</v>
          </cell>
          <cell r="K169">
            <v>0</v>
          </cell>
          <cell r="L169">
            <v>0</v>
          </cell>
          <cell r="M169">
            <v>0</v>
          </cell>
          <cell r="N169">
            <v>0</v>
          </cell>
          <cell r="R169">
            <v>0</v>
          </cell>
          <cell r="S169">
            <v>0</v>
          </cell>
        </row>
        <row r="170">
          <cell r="A170" t="str">
            <v>Unit 10</v>
          </cell>
          <cell r="D170">
            <v>0</v>
          </cell>
          <cell r="E170">
            <v>0</v>
          </cell>
          <cell r="F170">
            <v>0</v>
          </cell>
          <cell r="G170">
            <v>0</v>
          </cell>
          <cell r="K170">
            <v>0</v>
          </cell>
          <cell r="L170">
            <v>0</v>
          </cell>
          <cell r="M170">
            <v>0</v>
          </cell>
          <cell r="N170">
            <v>0</v>
          </cell>
          <cell r="R170">
            <v>0</v>
          </cell>
          <cell r="S170">
            <v>0</v>
          </cell>
        </row>
        <row r="171">
          <cell r="A171" t="str">
            <v>Unit 11</v>
          </cell>
          <cell r="D171">
            <v>0</v>
          </cell>
          <cell r="E171">
            <v>0</v>
          </cell>
          <cell r="F171">
            <v>0</v>
          </cell>
          <cell r="G171">
            <v>0</v>
          </cell>
          <cell r="K171">
            <v>0</v>
          </cell>
          <cell r="L171">
            <v>0</v>
          </cell>
          <cell r="M171">
            <v>0</v>
          </cell>
          <cell r="N171">
            <v>0</v>
          </cell>
          <cell r="R171">
            <v>0</v>
          </cell>
          <cell r="S171">
            <v>0</v>
          </cell>
        </row>
        <row r="172">
          <cell r="A172" t="str">
            <v>Unit 12</v>
          </cell>
          <cell r="D172">
            <v>0</v>
          </cell>
          <cell r="E172">
            <v>0</v>
          </cell>
          <cell r="F172">
            <v>0</v>
          </cell>
          <cell r="G172">
            <v>0</v>
          </cell>
          <cell r="K172">
            <v>0</v>
          </cell>
          <cell r="L172">
            <v>0</v>
          </cell>
          <cell r="M172">
            <v>0</v>
          </cell>
          <cell r="N172">
            <v>0</v>
          </cell>
          <cell r="R172">
            <v>0</v>
          </cell>
          <cell r="S172">
            <v>0</v>
          </cell>
        </row>
        <row r="173">
          <cell r="A173" t="str">
            <v>Unit 13</v>
          </cell>
          <cell r="D173">
            <v>0</v>
          </cell>
          <cell r="E173">
            <v>0</v>
          </cell>
          <cell r="F173">
            <v>0</v>
          </cell>
          <cell r="G173">
            <v>0</v>
          </cell>
          <cell r="K173">
            <v>0</v>
          </cell>
          <cell r="L173">
            <v>0</v>
          </cell>
          <cell r="M173">
            <v>0</v>
          </cell>
          <cell r="N173">
            <v>0</v>
          </cell>
          <cell r="R173">
            <v>0</v>
          </cell>
          <cell r="S173">
            <v>0</v>
          </cell>
        </row>
        <row r="174">
          <cell r="A174" t="str">
            <v>Unit 14</v>
          </cell>
          <cell r="D174">
            <v>0</v>
          </cell>
          <cell r="E174">
            <v>0</v>
          </cell>
          <cell r="F174">
            <v>0</v>
          </cell>
          <cell r="G174">
            <v>0</v>
          </cell>
          <cell r="K174">
            <v>0</v>
          </cell>
          <cell r="L174">
            <v>0</v>
          </cell>
          <cell r="M174">
            <v>0</v>
          </cell>
          <cell r="N174">
            <v>0</v>
          </cell>
          <cell r="R174">
            <v>0</v>
          </cell>
          <cell r="S174">
            <v>0</v>
          </cell>
        </row>
        <row r="175">
          <cell r="A175" t="str">
            <v>Unit 15</v>
          </cell>
          <cell r="D175">
            <v>0</v>
          </cell>
          <cell r="E175">
            <v>0</v>
          </cell>
          <cell r="F175">
            <v>0</v>
          </cell>
          <cell r="G175">
            <v>0</v>
          </cell>
          <cell r="K175">
            <v>0</v>
          </cell>
          <cell r="L175">
            <v>0</v>
          </cell>
          <cell r="M175">
            <v>0</v>
          </cell>
          <cell r="N175">
            <v>0</v>
          </cell>
          <cell r="R175">
            <v>0</v>
          </cell>
          <cell r="S175">
            <v>0</v>
          </cell>
        </row>
        <row r="176">
          <cell r="A176" t="str">
            <v>Unit 16</v>
          </cell>
          <cell r="D176">
            <v>0</v>
          </cell>
          <cell r="E176">
            <v>0</v>
          </cell>
          <cell r="F176">
            <v>0</v>
          </cell>
          <cell r="G176">
            <v>0</v>
          </cell>
          <cell r="K176">
            <v>0</v>
          </cell>
          <cell r="L176">
            <v>0</v>
          </cell>
          <cell r="M176">
            <v>0</v>
          </cell>
          <cell r="N176">
            <v>0</v>
          </cell>
          <cell r="R176">
            <v>0</v>
          </cell>
          <cell r="S176">
            <v>0</v>
          </cell>
        </row>
        <row r="177">
          <cell r="A177" t="str">
            <v>Unit 17</v>
          </cell>
          <cell r="D177">
            <v>0</v>
          </cell>
          <cell r="E177">
            <v>0</v>
          </cell>
          <cell r="F177">
            <v>0</v>
          </cell>
          <cell r="G177">
            <v>0</v>
          </cell>
          <cell r="K177">
            <v>0</v>
          </cell>
          <cell r="L177">
            <v>0</v>
          </cell>
          <cell r="M177">
            <v>0</v>
          </cell>
          <cell r="N177">
            <v>0</v>
          </cell>
          <cell r="R177">
            <v>0</v>
          </cell>
          <cell r="S177">
            <v>0</v>
          </cell>
        </row>
        <row r="178">
          <cell r="A178" t="str">
            <v>Unit 18</v>
          </cell>
          <cell r="D178">
            <v>0</v>
          </cell>
          <cell r="E178">
            <v>0</v>
          </cell>
          <cell r="F178">
            <v>0</v>
          </cell>
          <cell r="G178">
            <v>0</v>
          </cell>
          <cell r="K178">
            <v>0</v>
          </cell>
          <cell r="L178">
            <v>0</v>
          </cell>
          <cell r="M178">
            <v>0</v>
          </cell>
          <cell r="N178">
            <v>0</v>
          </cell>
          <cell r="R178">
            <v>0</v>
          </cell>
          <cell r="S178">
            <v>0</v>
          </cell>
        </row>
        <row r="179">
          <cell r="A179" t="str">
            <v>Unit 19</v>
          </cell>
          <cell r="D179">
            <v>0</v>
          </cell>
          <cell r="E179">
            <v>0</v>
          </cell>
          <cell r="F179">
            <v>0</v>
          </cell>
          <cell r="G179">
            <v>0</v>
          </cell>
          <cell r="K179">
            <v>0</v>
          </cell>
          <cell r="L179">
            <v>0</v>
          </cell>
          <cell r="M179">
            <v>0</v>
          </cell>
          <cell r="N179">
            <v>0</v>
          </cell>
          <cell r="R179">
            <v>0</v>
          </cell>
          <cell r="S179">
            <v>0</v>
          </cell>
        </row>
        <row r="190">
          <cell r="A190" t="str">
            <v>Unit 5</v>
          </cell>
          <cell r="D190">
            <v>0</v>
          </cell>
          <cell r="E190">
            <v>0</v>
          </cell>
          <cell r="F190">
            <v>0</v>
          </cell>
          <cell r="G190">
            <v>0</v>
          </cell>
          <cell r="K190">
            <v>0</v>
          </cell>
          <cell r="L190">
            <v>0</v>
          </cell>
          <cell r="M190">
            <v>0</v>
          </cell>
          <cell r="N190">
            <v>0</v>
          </cell>
          <cell r="R190">
            <v>0</v>
          </cell>
          <cell r="S190">
            <v>0</v>
          </cell>
        </row>
        <row r="191">
          <cell r="A191" t="str">
            <v>Unit 6</v>
          </cell>
          <cell r="D191">
            <v>0</v>
          </cell>
          <cell r="E191">
            <v>0</v>
          </cell>
          <cell r="F191">
            <v>0</v>
          </cell>
          <cell r="G191">
            <v>0</v>
          </cell>
          <cell r="K191">
            <v>0</v>
          </cell>
          <cell r="L191">
            <v>0</v>
          </cell>
          <cell r="M191">
            <v>0</v>
          </cell>
          <cell r="N191">
            <v>0</v>
          </cell>
          <cell r="R191">
            <v>0</v>
          </cell>
          <cell r="S191">
            <v>0</v>
          </cell>
        </row>
        <row r="192">
          <cell r="A192" t="str">
            <v>Unit 7</v>
          </cell>
          <cell r="D192">
            <v>0</v>
          </cell>
          <cell r="E192">
            <v>0</v>
          </cell>
          <cell r="F192">
            <v>0</v>
          </cell>
          <cell r="G192">
            <v>0</v>
          </cell>
          <cell r="K192">
            <v>0</v>
          </cell>
          <cell r="L192">
            <v>0</v>
          </cell>
          <cell r="M192">
            <v>0</v>
          </cell>
          <cell r="N192">
            <v>0</v>
          </cell>
          <cell r="R192">
            <v>0</v>
          </cell>
          <cell r="S192">
            <v>0</v>
          </cell>
        </row>
        <row r="193">
          <cell r="A193" t="str">
            <v>Unit 8</v>
          </cell>
          <cell r="D193">
            <v>0</v>
          </cell>
          <cell r="E193">
            <v>0</v>
          </cell>
          <cell r="F193">
            <v>0</v>
          </cell>
          <cell r="G193">
            <v>0</v>
          </cell>
          <cell r="K193">
            <v>0</v>
          </cell>
          <cell r="L193">
            <v>0</v>
          </cell>
          <cell r="M193">
            <v>0</v>
          </cell>
          <cell r="N193">
            <v>0</v>
          </cell>
          <cell r="R193">
            <v>0</v>
          </cell>
          <cell r="S193">
            <v>0</v>
          </cell>
        </row>
        <row r="194">
          <cell r="A194" t="str">
            <v>Unit 9</v>
          </cell>
          <cell r="D194">
            <v>0</v>
          </cell>
          <cell r="E194">
            <v>0</v>
          </cell>
          <cell r="F194">
            <v>0</v>
          </cell>
          <cell r="G194">
            <v>0</v>
          </cell>
          <cell r="K194">
            <v>0</v>
          </cell>
          <cell r="L194">
            <v>0</v>
          </cell>
          <cell r="M194">
            <v>0</v>
          </cell>
          <cell r="N194">
            <v>0</v>
          </cell>
          <cell r="R194">
            <v>0</v>
          </cell>
          <cell r="S194">
            <v>0</v>
          </cell>
        </row>
        <row r="195">
          <cell r="A195" t="str">
            <v>Unit 10</v>
          </cell>
          <cell r="D195">
            <v>0</v>
          </cell>
          <cell r="E195">
            <v>0</v>
          </cell>
          <cell r="F195">
            <v>0</v>
          </cell>
          <cell r="G195">
            <v>0</v>
          </cell>
          <cell r="K195">
            <v>0</v>
          </cell>
          <cell r="L195">
            <v>0</v>
          </cell>
          <cell r="M195">
            <v>0</v>
          </cell>
          <cell r="N195">
            <v>0</v>
          </cell>
          <cell r="R195">
            <v>0</v>
          </cell>
          <cell r="S195">
            <v>0</v>
          </cell>
        </row>
        <row r="196">
          <cell r="A196" t="str">
            <v>Unit 11</v>
          </cell>
          <cell r="D196">
            <v>0</v>
          </cell>
          <cell r="E196">
            <v>0</v>
          </cell>
          <cell r="F196">
            <v>0</v>
          </cell>
          <cell r="G196">
            <v>0</v>
          </cell>
          <cell r="K196">
            <v>0</v>
          </cell>
          <cell r="L196">
            <v>0</v>
          </cell>
          <cell r="M196">
            <v>0</v>
          </cell>
          <cell r="N196">
            <v>0</v>
          </cell>
          <cell r="R196">
            <v>0</v>
          </cell>
          <cell r="S196">
            <v>0</v>
          </cell>
        </row>
        <row r="197">
          <cell r="A197" t="str">
            <v>Unit 12</v>
          </cell>
          <cell r="D197">
            <v>0</v>
          </cell>
          <cell r="E197">
            <v>0</v>
          </cell>
          <cell r="F197">
            <v>0</v>
          </cell>
          <cell r="G197">
            <v>0</v>
          </cell>
          <cell r="K197">
            <v>0</v>
          </cell>
          <cell r="L197">
            <v>0</v>
          </cell>
          <cell r="M197">
            <v>0</v>
          </cell>
          <cell r="N197">
            <v>0</v>
          </cell>
          <cell r="R197">
            <v>0</v>
          </cell>
          <cell r="S197">
            <v>0</v>
          </cell>
        </row>
        <row r="198">
          <cell r="A198" t="str">
            <v>Unit 13</v>
          </cell>
          <cell r="D198">
            <v>0</v>
          </cell>
          <cell r="E198">
            <v>0</v>
          </cell>
          <cell r="F198">
            <v>0</v>
          </cell>
          <cell r="G198">
            <v>0</v>
          </cell>
          <cell r="K198">
            <v>0</v>
          </cell>
          <cell r="L198">
            <v>0</v>
          </cell>
          <cell r="M198">
            <v>0</v>
          </cell>
          <cell r="N198">
            <v>0</v>
          </cell>
          <cell r="R198">
            <v>0</v>
          </cell>
          <cell r="S198">
            <v>0</v>
          </cell>
        </row>
        <row r="199">
          <cell r="A199" t="str">
            <v>Unit 14</v>
          </cell>
          <cell r="D199">
            <v>0</v>
          </cell>
          <cell r="E199">
            <v>0</v>
          </cell>
          <cell r="F199">
            <v>0</v>
          </cell>
          <cell r="G199">
            <v>0</v>
          </cell>
          <cell r="K199">
            <v>0</v>
          </cell>
          <cell r="L199">
            <v>0</v>
          </cell>
          <cell r="M199">
            <v>0</v>
          </cell>
          <cell r="N199">
            <v>0</v>
          </cell>
          <cell r="R199">
            <v>0</v>
          </cell>
          <cell r="S199">
            <v>0</v>
          </cell>
        </row>
        <row r="200">
          <cell r="A200" t="str">
            <v>Unit 15</v>
          </cell>
          <cell r="D200">
            <v>0</v>
          </cell>
          <cell r="E200">
            <v>0</v>
          </cell>
          <cell r="F200">
            <v>0</v>
          </cell>
          <cell r="G200">
            <v>0</v>
          </cell>
          <cell r="K200">
            <v>0</v>
          </cell>
          <cell r="L200">
            <v>0</v>
          </cell>
          <cell r="M200">
            <v>0</v>
          </cell>
          <cell r="N200">
            <v>0</v>
          </cell>
          <cell r="R200">
            <v>0</v>
          </cell>
          <cell r="S200">
            <v>0</v>
          </cell>
        </row>
        <row r="201">
          <cell r="A201" t="str">
            <v>Unit 16</v>
          </cell>
          <cell r="D201">
            <v>0</v>
          </cell>
          <cell r="E201">
            <v>0</v>
          </cell>
          <cell r="F201">
            <v>0</v>
          </cell>
          <cell r="G201">
            <v>0</v>
          </cell>
          <cell r="K201">
            <v>0</v>
          </cell>
          <cell r="L201">
            <v>0</v>
          </cell>
          <cell r="M201">
            <v>0</v>
          </cell>
          <cell r="N201">
            <v>0</v>
          </cell>
          <cell r="R201">
            <v>0</v>
          </cell>
          <cell r="S201">
            <v>0</v>
          </cell>
        </row>
        <row r="202">
          <cell r="A202" t="str">
            <v>Unit 17</v>
          </cell>
          <cell r="D202">
            <v>0</v>
          </cell>
          <cell r="E202">
            <v>0</v>
          </cell>
          <cell r="F202">
            <v>0</v>
          </cell>
          <cell r="G202">
            <v>0</v>
          </cell>
          <cell r="K202">
            <v>0</v>
          </cell>
          <cell r="L202">
            <v>0</v>
          </cell>
          <cell r="M202">
            <v>0</v>
          </cell>
          <cell r="N202">
            <v>0</v>
          </cell>
          <cell r="R202">
            <v>0</v>
          </cell>
          <cell r="S202">
            <v>0</v>
          </cell>
        </row>
        <row r="203">
          <cell r="A203" t="str">
            <v>Unit 18</v>
          </cell>
          <cell r="D203">
            <v>0</v>
          </cell>
          <cell r="E203">
            <v>0</v>
          </cell>
          <cell r="F203">
            <v>0</v>
          </cell>
          <cell r="G203">
            <v>0</v>
          </cell>
          <cell r="K203">
            <v>0</v>
          </cell>
          <cell r="L203">
            <v>0</v>
          </cell>
          <cell r="M203">
            <v>0</v>
          </cell>
          <cell r="N203">
            <v>0</v>
          </cell>
          <cell r="R203">
            <v>0</v>
          </cell>
          <cell r="S203">
            <v>0</v>
          </cell>
        </row>
        <row r="204">
          <cell r="A204" t="str">
            <v>Unit 19</v>
          </cell>
          <cell r="D204">
            <v>0</v>
          </cell>
          <cell r="E204">
            <v>0</v>
          </cell>
          <cell r="F204">
            <v>0</v>
          </cell>
          <cell r="G204">
            <v>0</v>
          </cell>
          <cell r="K204">
            <v>0</v>
          </cell>
          <cell r="L204">
            <v>0</v>
          </cell>
          <cell r="M204">
            <v>0</v>
          </cell>
          <cell r="N204">
            <v>0</v>
          </cell>
          <cell r="R204">
            <v>0</v>
          </cell>
          <cell r="S204">
            <v>0</v>
          </cell>
        </row>
        <row r="215">
          <cell r="A215" t="str">
            <v>Unit 5</v>
          </cell>
          <cell r="D215">
            <v>0</v>
          </cell>
          <cell r="E215">
            <v>0</v>
          </cell>
          <cell r="K215">
            <v>0</v>
          </cell>
          <cell r="L215">
            <v>0</v>
          </cell>
          <cell r="R215">
            <v>0</v>
          </cell>
          <cell r="S215">
            <v>0</v>
          </cell>
        </row>
        <row r="216">
          <cell r="A216" t="str">
            <v>Unit 6</v>
          </cell>
          <cell r="D216">
            <v>0</v>
          </cell>
          <cell r="E216">
            <v>0</v>
          </cell>
          <cell r="K216">
            <v>0</v>
          </cell>
          <cell r="L216">
            <v>0</v>
          </cell>
          <cell r="R216">
            <v>0</v>
          </cell>
          <cell r="S216">
            <v>0</v>
          </cell>
        </row>
        <row r="217">
          <cell r="A217" t="str">
            <v>Unit 7</v>
          </cell>
          <cell r="D217">
            <v>0</v>
          </cell>
          <cell r="E217">
            <v>0</v>
          </cell>
          <cell r="K217">
            <v>0</v>
          </cell>
          <cell r="L217">
            <v>0</v>
          </cell>
          <cell r="R217">
            <v>0</v>
          </cell>
          <cell r="S217">
            <v>0</v>
          </cell>
        </row>
        <row r="218">
          <cell r="A218" t="str">
            <v>Unit 8</v>
          </cell>
          <cell r="D218">
            <v>0</v>
          </cell>
          <cell r="E218">
            <v>0</v>
          </cell>
          <cell r="K218">
            <v>0</v>
          </cell>
          <cell r="L218">
            <v>0</v>
          </cell>
          <cell r="R218">
            <v>0</v>
          </cell>
          <cell r="S218">
            <v>0</v>
          </cell>
        </row>
        <row r="219">
          <cell r="A219" t="str">
            <v>Unit 9</v>
          </cell>
          <cell r="D219">
            <v>0</v>
          </cell>
          <cell r="E219">
            <v>0</v>
          </cell>
          <cell r="K219">
            <v>0</v>
          </cell>
          <cell r="L219">
            <v>0</v>
          </cell>
          <cell r="R219">
            <v>0</v>
          </cell>
          <cell r="S219">
            <v>0</v>
          </cell>
        </row>
        <row r="220">
          <cell r="A220" t="str">
            <v>Unit 10</v>
          </cell>
          <cell r="D220">
            <v>0</v>
          </cell>
          <cell r="E220">
            <v>0</v>
          </cell>
          <cell r="K220">
            <v>0</v>
          </cell>
          <cell r="L220">
            <v>0</v>
          </cell>
          <cell r="R220">
            <v>0</v>
          </cell>
          <cell r="S220">
            <v>0</v>
          </cell>
        </row>
        <row r="221">
          <cell r="A221" t="str">
            <v>Unit 11</v>
          </cell>
          <cell r="D221">
            <v>0</v>
          </cell>
          <cell r="E221">
            <v>0</v>
          </cell>
          <cell r="K221">
            <v>0</v>
          </cell>
          <cell r="L221">
            <v>0</v>
          </cell>
          <cell r="R221">
            <v>0</v>
          </cell>
          <cell r="S221">
            <v>0</v>
          </cell>
        </row>
        <row r="222">
          <cell r="A222" t="str">
            <v>Unit 12</v>
          </cell>
          <cell r="D222">
            <v>0</v>
          </cell>
          <cell r="E222">
            <v>0</v>
          </cell>
          <cell r="K222">
            <v>0</v>
          </cell>
          <cell r="L222">
            <v>0</v>
          </cell>
          <cell r="R222">
            <v>0</v>
          </cell>
          <cell r="S222">
            <v>0</v>
          </cell>
        </row>
        <row r="223">
          <cell r="A223" t="str">
            <v>Unit 13</v>
          </cell>
          <cell r="D223">
            <v>0</v>
          </cell>
          <cell r="E223">
            <v>0</v>
          </cell>
          <cell r="K223">
            <v>0</v>
          </cell>
          <cell r="L223">
            <v>0</v>
          </cell>
          <cell r="R223">
            <v>0</v>
          </cell>
          <cell r="S223">
            <v>0</v>
          </cell>
        </row>
        <row r="224">
          <cell r="A224" t="str">
            <v>Unit 14</v>
          </cell>
          <cell r="D224">
            <v>0</v>
          </cell>
          <cell r="E224">
            <v>0</v>
          </cell>
          <cell r="K224">
            <v>0</v>
          </cell>
          <cell r="L224">
            <v>0</v>
          </cell>
          <cell r="R224">
            <v>0</v>
          </cell>
          <cell r="S224">
            <v>0</v>
          </cell>
        </row>
        <row r="225">
          <cell r="A225" t="str">
            <v>Unit 15</v>
          </cell>
          <cell r="D225">
            <v>0</v>
          </cell>
          <cell r="E225">
            <v>0</v>
          </cell>
          <cell r="K225">
            <v>0</v>
          </cell>
          <cell r="L225">
            <v>0</v>
          </cell>
          <cell r="R225">
            <v>0</v>
          </cell>
          <cell r="S225">
            <v>0</v>
          </cell>
        </row>
        <row r="226">
          <cell r="A226" t="str">
            <v>Unit 16</v>
          </cell>
          <cell r="D226">
            <v>0</v>
          </cell>
          <cell r="E226">
            <v>0</v>
          </cell>
          <cell r="K226">
            <v>0</v>
          </cell>
          <cell r="L226">
            <v>0</v>
          </cell>
          <cell r="R226">
            <v>0</v>
          </cell>
          <cell r="S226">
            <v>0</v>
          </cell>
        </row>
        <row r="227">
          <cell r="A227" t="str">
            <v>Unit 17</v>
          </cell>
          <cell r="D227">
            <v>0</v>
          </cell>
          <cell r="E227">
            <v>0</v>
          </cell>
          <cell r="K227">
            <v>0</v>
          </cell>
          <cell r="L227">
            <v>0</v>
          </cell>
          <cell r="R227">
            <v>0</v>
          </cell>
          <cell r="S227">
            <v>0</v>
          </cell>
        </row>
        <row r="228">
          <cell r="A228" t="str">
            <v>Unit 18</v>
          </cell>
          <cell r="D228">
            <v>0</v>
          </cell>
          <cell r="E228">
            <v>0</v>
          </cell>
          <cell r="K228">
            <v>0</v>
          </cell>
          <cell r="L228">
            <v>0</v>
          </cell>
          <cell r="R228">
            <v>0</v>
          </cell>
          <cell r="S228">
            <v>0</v>
          </cell>
        </row>
        <row r="229">
          <cell r="A229" t="str">
            <v>Unit 19</v>
          </cell>
          <cell r="D229">
            <v>0</v>
          </cell>
          <cell r="E229">
            <v>0</v>
          </cell>
          <cell r="K229">
            <v>0</v>
          </cell>
          <cell r="L229">
            <v>0</v>
          </cell>
          <cell r="R229">
            <v>0</v>
          </cell>
          <cell r="S229">
            <v>0</v>
          </cell>
        </row>
        <row r="240">
          <cell r="A240" t="str">
            <v>Unit 5</v>
          </cell>
          <cell r="E240">
            <v>0</v>
          </cell>
          <cell r="L240">
            <v>0</v>
          </cell>
          <cell r="R240">
            <v>0</v>
          </cell>
        </row>
        <row r="241">
          <cell r="A241" t="str">
            <v>Unit 6</v>
          </cell>
          <cell r="E241">
            <v>0</v>
          </cell>
          <cell r="L241">
            <v>0</v>
          </cell>
          <cell r="R241">
            <v>0</v>
          </cell>
        </row>
        <row r="242">
          <cell r="A242" t="str">
            <v>Unit 7</v>
          </cell>
          <cell r="E242">
            <v>0</v>
          </cell>
          <cell r="L242">
            <v>0</v>
          </cell>
          <cell r="R242">
            <v>0</v>
          </cell>
        </row>
        <row r="243">
          <cell r="A243" t="str">
            <v>Unit 8</v>
          </cell>
          <cell r="E243">
            <v>0</v>
          </cell>
          <cell r="L243">
            <v>0</v>
          </cell>
          <cell r="R243">
            <v>0</v>
          </cell>
        </row>
        <row r="244">
          <cell r="A244" t="str">
            <v>Unit 9</v>
          </cell>
          <cell r="E244">
            <v>0</v>
          </cell>
          <cell r="L244">
            <v>0</v>
          </cell>
          <cell r="R244">
            <v>0</v>
          </cell>
        </row>
        <row r="245">
          <cell r="A245" t="str">
            <v>Unit 10</v>
          </cell>
          <cell r="E245">
            <v>0</v>
          </cell>
          <cell r="L245">
            <v>0</v>
          </cell>
          <cell r="R245">
            <v>0</v>
          </cell>
        </row>
        <row r="246">
          <cell r="A246" t="str">
            <v>Unit 11</v>
          </cell>
          <cell r="E246">
            <v>0</v>
          </cell>
          <cell r="L246">
            <v>0</v>
          </cell>
          <cell r="R246">
            <v>0</v>
          </cell>
        </row>
        <row r="247">
          <cell r="A247" t="str">
            <v>Unit 12</v>
          </cell>
          <cell r="E247">
            <v>0</v>
          </cell>
          <cell r="L247">
            <v>0</v>
          </cell>
          <cell r="R247">
            <v>0</v>
          </cell>
        </row>
        <row r="248">
          <cell r="A248" t="str">
            <v>Unit 13</v>
          </cell>
          <cell r="E248">
            <v>0</v>
          </cell>
          <cell r="L248">
            <v>0</v>
          </cell>
          <cell r="R248">
            <v>0</v>
          </cell>
        </row>
        <row r="249">
          <cell r="A249" t="str">
            <v>Unit 14</v>
          </cell>
          <cell r="E249">
            <v>0</v>
          </cell>
          <cell r="L249">
            <v>0</v>
          </cell>
          <cell r="R249">
            <v>0</v>
          </cell>
        </row>
        <row r="250">
          <cell r="A250" t="str">
            <v>Unit 15</v>
          </cell>
          <cell r="E250">
            <v>0</v>
          </cell>
          <cell r="L250">
            <v>0</v>
          </cell>
          <cell r="R250">
            <v>0</v>
          </cell>
        </row>
        <row r="251">
          <cell r="A251" t="str">
            <v>Unit 16</v>
          </cell>
          <cell r="E251">
            <v>0</v>
          </cell>
          <cell r="L251">
            <v>0</v>
          </cell>
          <cell r="R251">
            <v>0</v>
          </cell>
        </row>
        <row r="252">
          <cell r="A252" t="str">
            <v>Unit 17</v>
          </cell>
          <cell r="E252">
            <v>0</v>
          </cell>
          <cell r="L252">
            <v>0</v>
          </cell>
          <cell r="R252">
            <v>0</v>
          </cell>
        </row>
        <row r="253">
          <cell r="A253" t="str">
            <v>Unit 18</v>
          </cell>
          <cell r="E253">
            <v>0</v>
          </cell>
          <cell r="L253">
            <v>0</v>
          </cell>
          <cell r="R253">
            <v>0</v>
          </cell>
        </row>
        <row r="254">
          <cell r="A254" t="str">
            <v>Unit 19</v>
          </cell>
          <cell r="E254">
            <v>0</v>
          </cell>
          <cell r="L254">
            <v>0</v>
          </cell>
          <cell r="R254">
            <v>0</v>
          </cell>
        </row>
        <row r="265">
          <cell r="A265" t="str">
            <v>Unit 5</v>
          </cell>
          <cell r="E265">
            <v>0</v>
          </cell>
          <cell r="L265">
            <v>0</v>
          </cell>
          <cell r="M265">
            <v>0</v>
          </cell>
          <cell r="R265">
            <v>0</v>
          </cell>
        </row>
        <row r="266">
          <cell r="A266" t="str">
            <v>Unit 6</v>
          </cell>
          <cell r="E266">
            <v>0</v>
          </cell>
          <cell r="L266">
            <v>0</v>
          </cell>
          <cell r="M266">
            <v>0</v>
          </cell>
          <cell r="R266">
            <v>0</v>
          </cell>
        </row>
        <row r="267">
          <cell r="A267" t="str">
            <v>Unit 7</v>
          </cell>
          <cell r="E267">
            <v>0</v>
          </cell>
          <cell r="L267">
            <v>0</v>
          </cell>
          <cell r="M267">
            <v>0</v>
          </cell>
          <cell r="R267">
            <v>0</v>
          </cell>
        </row>
        <row r="268">
          <cell r="A268" t="str">
            <v>Unit 8</v>
          </cell>
          <cell r="E268">
            <v>0</v>
          </cell>
          <cell r="L268">
            <v>0</v>
          </cell>
          <cell r="M268">
            <v>0</v>
          </cell>
          <cell r="R268">
            <v>0</v>
          </cell>
        </row>
        <row r="269">
          <cell r="A269" t="str">
            <v>Unit 9</v>
          </cell>
          <cell r="E269">
            <v>0</v>
          </cell>
          <cell r="L269">
            <v>0</v>
          </cell>
          <cell r="M269">
            <v>0</v>
          </cell>
          <cell r="R269">
            <v>0</v>
          </cell>
        </row>
        <row r="270">
          <cell r="A270" t="str">
            <v>Unit 10</v>
          </cell>
          <cell r="E270">
            <v>0</v>
          </cell>
          <cell r="L270">
            <v>0</v>
          </cell>
          <cell r="M270">
            <v>0</v>
          </cell>
          <cell r="R270">
            <v>0</v>
          </cell>
        </row>
        <row r="271">
          <cell r="A271" t="str">
            <v>Unit 11</v>
          </cell>
          <cell r="E271">
            <v>0</v>
          </cell>
          <cell r="L271">
            <v>0</v>
          </cell>
          <cell r="M271">
            <v>0</v>
          </cell>
          <cell r="R271">
            <v>0</v>
          </cell>
        </row>
        <row r="272">
          <cell r="A272" t="str">
            <v>Unit 12</v>
          </cell>
          <cell r="E272">
            <v>0</v>
          </cell>
          <cell r="L272">
            <v>0</v>
          </cell>
          <cell r="M272">
            <v>0</v>
          </cell>
          <cell r="R272">
            <v>0</v>
          </cell>
        </row>
        <row r="273">
          <cell r="A273" t="str">
            <v>Unit 13</v>
          </cell>
          <cell r="E273">
            <v>0</v>
          </cell>
          <cell r="L273">
            <v>0</v>
          </cell>
          <cell r="M273">
            <v>0</v>
          </cell>
          <cell r="R273">
            <v>0</v>
          </cell>
        </row>
        <row r="274">
          <cell r="A274" t="str">
            <v>Unit 14</v>
          </cell>
          <cell r="E274">
            <v>0</v>
          </cell>
          <cell r="L274">
            <v>0</v>
          </cell>
          <cell r="M274">
            <v>0</v>
          </cell>
          <cell r="R274">
            <v>0</v>
          </cell>
        </row>
        <row r="275">
          <cell r="A275" t="str">
            <v>Unit 15</v>
          </cell>
          <cell r="E275">
            <v>0</v>
          </cell>
          <cell r="L275">
            <v>0</v>
          </cell>
          <cell r="M275">
            <v>0</v>
          </cell>
          <cell r="R275">
            <v>0</v>
          </cell>
        </row>
        <row r="276">
          <cell r="A276" t="str">
            <v>Unit 16</v>
          </cell>
          <cell r="E276">
            <v>0</v>
          </cell>
          <cell r="L276">
            <v>0</v>
          </cell>
          <cell r="M276">
            <v>0</v>
          </cell>
          <cell r="R276">
            <v>0</v>
          </cell>
        </row>
        <row r="277">
          <cell r="A277" t="str">
            <v>Unit 17</v>
          </cell>
          <cell r="E277">
            <v>0</v>
          </cell>
          <cell r="L277">
            <v>0</v>
          </cell>
          <cell r="M277">
            <v>0</v>
          </cell>
          <cell r="R277">
            <v>0</v>
          </cell>
        </row>
        <row r="278">
          <cell r="A278" t="str">
            <v>Unit 18</v>
          </cell>
          <cell r="E278">
            <v>0</v>
          </cell>
          <cell r="L278">
            <v>0</v>
          </cell>
          <cell r="M278">
            <v>0</v>
          </cell>
          <cell r="R278">
            <v>0</v>
          </cell>
        </row>
        <row r="279">
          <cell r="A279" t="str">
            <v>Unit 19</v>
          </cell>
          <cell r="E279">
            <v>0</v>
          </cell>
          <cell r="L279">
            <v>0</v>
          </cell>
          <cell r="M279">
            <v>0</v>
          </cell>
          <cell r="R279">
            <v>0</v>
          </cell>
        </row>
        <row r="290">
          <cell r="A290" t="str">
            <v>Unit 5</v>
          </cell>
          <cell r="E290">
            <v>0</v>
          </cell>
          <cell r="L290">
            <v>0</v>
          </cell>
          <cell r="R290">
            <v>0</v>
          </cell>
        </row>
        <row r="291">
          <cell r="A291" t="str">
            <v>Unit 6</v>
          </cell>
          <cell r="E291">
            <v>0</v>
          </cell>
          <cell r="L291">
            <v>0</v>
          </cell>
          <cell r="R291">
            <v>0</v>
          </cell>
        </row>
        <row r="292">
          <cell r="A292" t="str">
            <v>Unit 7</v>
          </cell>
          <cell r="E292">
            <v>0</v>
          </cell>
          <cell r="L292">
            <v>0</v>
          </cell>
          <cell r="R292">
            <v>0</v>
          </cell>
        </row>
        <row r="293">
          <cell r="A293" t="str">
            <v>Unit 8</v>
          </cell>
          <cell r="E293">
            <v>0</v>
          </cell>
          <cell r="L293">
            <v>0</v>
          </cell>
          <cell r="R293">
            <v>0</v>
          </cell>
        </row>
        <row r="294">
          <cell r="A294" t="str">
            <v>Unit 9</v>
          </cell>
          <cell r="E294">
            <v>0</v>
          </cell>
          <cell r="L294">
            <v>0</v>
          </cell>
          <cell r="R294">
            <v>0</v>
          </cell>
        </row>
        <row r="295">
          <cell r="A295" t="str">
            <v>Unit 10</v>
          </cell>
          <cell r="E295">
            <v>0</v>
          </cell>
          <cell r="L295">
            <v>0</v>
          </cell>
          <cell r="R295">
            <v>0</v>
          </cell>
        </row>
        <row r="296">
          <cell r="A296" t="str">
            <v>Unit 11</v>
          </cell>
          <cell r="E296">
            <v>0</v>
          </cell>
          <cell r="L296">
            <v>0</v>
          </cell>
          <cell r="R296">
            <v>0</v>
          </cell>
        </row>
        <row r="297">
          <cell r="A297" t="str">
            <v>Unit 12</v>
          </cell>
          <cell r="E297">
            <v>0</v>
          </cell>
          <cell r="L297">
            <v>0</v>
          </cell>
          <cell r="R297">
            <v>0</v>
          </cell>
        </row>
        <row r="298">
          <cell r="A298" t="str">
            <v>Unit 13</v>
          </cell>
          <cell r="E298">
            <v>0</v>
          </cell>
          <cell r="L298">
            <v>0</v>
          </cell>
          <cell r="R298">
            <v>0</v>
          </cell>
        </row>
        <row r="299">
          <cell r="A299" t="str">
            <v>Unit 14</v>
          </cell>
          <cell r="E299">
            <v>0</v>
          </cell>
          <cell r="L299">
            <v>0</v>
          </cell>
          <cell r="R299">
            <v>0</v>
          </cell>
        </row>
        <row r="300">
          <cell r="A300" t="str">
            <v>Unit 15</v>
          </cell>
          <cell r="E300">
            <v>0</v>
          </cell>
          <cell r="L300">
            <v>0</v>
          </cell>
          <cell r="R300">
            <v>0</v>
          </cell>
        </row>
        <row r="301">
          <cell r="A301" t="str">
            <v>Unit 16</v>
          </cell>
          <cell r="E301">
            <v>0</v>
          </cell>
          <cell r="L301">
            <v>0</v>
          </cell>
          <cell r="R301">
            <v>0</v>
          </cell>
        </row>
        <row r="302">
          <cell r="A302" t="str">
            <v>Unit 17</v>
          </cell>
          <cell r="E302">
            <v>0</v>
          </cell>
          <cell r="L302">
            <v>0</v>
          </cell>
          <cell r="R302">
            <v>0</v>
          </cell>
        </row>
        <row r="303">
          <cell r="A303" t="str">
            <v>Unit 18</v>
          </cell>
          <cell r="E303">
            <v>0</v>
          </cell>
          <cell r="L303">
            <v>0</v>
          </cell>
          <cell r="R303">
            <v>0</v>
          </cell>
        </row>
        <row r="304">
          <cell r="A304" t="str">
            <v>Unit 19</v>
          </cell>
          <cell r="E304">
            <v>0</v>
          </cell>
          <cell r="L304">
            <v>0</v>
          </cell>
          <cell r="R304">
            <v>0</v>
          </cell>
        </row>
        <row r="315">
          <cell r="A315" t="str">
            <v>Unit 5</v>
          </cell>
          <cell r="E315">
            <v>0</v>
          </cell>
          <cell r="L315">
            <v>0</v>
          </cell>
          <cell r="M315">
            <v>0</v>
          </cell>
          <cell r="R315">
            <v>0</v>
          </cell>
        </row>
        <row r="316">
          <cell r="A316" t="str">
            <v>Unit 6</v>
          </cell>
          <cell r="E316">
            <v>0</v>
          </cell>
          <cell r="L316">
            <v>0</v>
          </cell>
          <cell r="M316">
            <v>0</v>
          </cell>
          <cell r="R316">
            <v>0</v>
          </cell>
        </row>
        <row r="317">
          <cell r="A317" t="str">
            <v>Unit 7</v>
          </cell>
          <cell r="E317">
            <v>0</v>
          </cell>
          <cell r="L317">
            <v>0</v>
          </cell>
          <cell r="M317">
            <v>0</v>
          </cell>
          <cell r="R317">
            <v>0</v>
          </cell>
        </row>
        <row r="318">
          <cell r="A318" t="str">
            <v>Unit 8</v>
          </cell>
          <cell r="E318">
            <v>0</v>
          </cell>
          <cell r="L318">
            <v>0</v>
          </cell>
          <cell r="M318">
            <v>0</v>
          </cell>
          <cell r="R318">
            <v>0</v>
          </cell>
        </row>
        <row r="319">
          <cell r="A319" t="str">
            <v>Unit 9</v>
          </cell>
          <cell r="E319">
            <v>0</v>
          </cell>
          <cell r="L319">
            <v>0</v>
          </cell>
          <cell r="M319">
            <v>0</v>
          </cell>
          <cell r="R319">
            <v>0</v>
          </cell>
        </row>
        <row r="320">
          <cell r="A320" t="str">
            <v>Unit 10</v>
          </cell>
          <cell r="E320">
            <v>0</v>
          </cell>
          <cell r="L320">
            <v>0</v>
          </cell>
          <cell r="M320">
            <v>0</v>
          </cell>
          <cell r="R320">
            <v>0</v>
          </cell>
        </row>
        <row r="321">
          <cell r="A321" t="str">
            <v>Unit 11</v>
          </cell>
          <cell r="E321">
            <v>0</v>
          </cell>
          <cell r="L321">
            <v>0</v>
          </cell>
          <cell r="M321">
            <v>0</v>
          </cell>
          <cell r="R321">
            <v>0</v>
          </cell>
        </row>
        <row r="322">
          <cell r="A322" t="str">
            <v>Unit 12</v>
          </cell>
          <cell r="E322">
            <v>0</v>
          </cell>
          <cell r="L322">
            <v>0</v>
          </cell>
          <cell r="M322">
            <v>0</v>
          </cell>
          <cell r="R322">
            <v>0</v>
          </cell>
        </row>
        <row r="323">
          <cell r="A323" t="str">
            <v>Unit 13</v>
          </cell>
          <cell r="E323">
            <v>0</v>
          </cell>
          <cell r="L323">
            <v>0</v>
          </cell>
          <cell r="M323">
            <v>0</v>
          </cell>
          <cell r="R323">
            <v>0</v>
          </cell>
        </row>
        <row r="324">
          <cell r="A324" t="str">
            <v>Unit 14</v>
          </cell>
          <cell r="E324">
            <v>0</v>
          </cell>
          <cell r="L324">
            <v>0</v>
          </cell>
          <cell r="M324">
            <v>0</v>
          </cell>
          <cell r="R324">
            <v>0</v>
          </cell>
        </row>
        <row r="325">
          <cell r="A325" t="str">
            <v>Unit 15</v>
          </cell>
          <cell r="E325">
            <v>0</v>
          </cell>
          <cell r="L325">
            <v>0</v>
          </cell>
          <cell r="M325">
            <v>0</v>
          </cell>
          <cell r="R325">
            <v>0</v>
          </cell>
        </row>
        <row r="326">
          <cell r="A326" t="str">
            <v>Unit 16</v>
          </cell>
          <cell r="E326">
            <v>0</v>
          </cell>
          <cell r="L326">
            <v>0</v>
          </cell>
          <cell r="M326">
            <v>0</v>
          </cell>
          <cell r="R326">
            <v>0</v>
          </cell>
        </row>
        <row r="327">
          <cell r="A327" t="str">
            <v>Unit 17</v>
          </cell>
          <cell r="E327">
            <v>0</v>
          </cell>
          <cell r="L327">
            <v>0</v>
          </cell>
          <cell r="M327">
            <v>0</v>
          </cell>
          <cell r="R327">
            <v>0</v>
          </cell>
        </row>
        <row r="328">
          <cell r="A328" t="str">
            <v>Unit 18</v>
          </cell>
          <cell r="E328">
            <v>0</v>
          </cell>
          <cell r="L328">
            <v>0</v>
          </cell>
          <cell r="M328">
            <v>0</v>
          </cell>
          <cell r="R328">
            <v>0</v>
          </cell>
        </row>
        <row r="329">
          <cell r="A329" t="str">
            <v>Unit 19</v>
          </cell>
          <cell r="E329">
            <v>0</v>
          </cell>
          <cell r="L329">
            <v>0</v>
          </cell>
          <cell r="M329">
            <v>0</v>
          </cell>
          <cell r="R329">
            <v>0</v>
          </cell>
        </row>
        <row r="340">
          <cell r="A340" t="str">
            <v>Unit 5</v>
          </cell>
          <cell r="D340">
            <v>0</v>
          </cell>
          <cell r="E340">
            <v>0</v>
          </cell>
          <cell r="F340">
            <v>0</v>
          </cell>
          <cell r="G340">
            <v>0</v>
          </cell>
          <cell r="H340">
            <v>0</v>
          </cell>
          <cell r="K340">
            <v>0</v>
          </cell>
          <cell r="L340">
            <v>0</v>
          </cell>
          <cell r="M340">
            <v>0</v>
          </cell>
          <cell r="N340">
            <v>0</v>
          </cell>
          <cell r="O340">
            <v>0</v>
          </cell>
          <cell r="R340">
            <v>0</v>
          </cell>
          <cell r="S340">
            <v>0</v>
          </cell>
        </row>
        <row r="341">
          <cell r="A341" t="str">
            <v>Unit 6</v>
          </cell>
          <cell r="D341">
            <v>0</v>
          </cell>
          <cell r="E341">
            <v>0</v>
          </cell>
          <cell r="F341">
            <v>0</v>
          </cell>
          <cell r="G341">
            <v>0</v>
          </cell>
          <cell r="H341">
            <v>0</v>
          </cell>
          <cell r="K341">
            <v>0</v>
          </cell>
          <cell r="L341">
            <v>0</v>
          </cell>
          <cell r="M341">
            <v>0</v>
          </cell>
          <cell r="N341">
            <v>0</v>
          </cell>
          <cell r="O341">
            <v>0</v>
          </cell>
          <cell r="R341">
            <v>0</v>
          </cell>
          <cell r="S341">
            <v>0</v>
          </cell>
        </row>
        <row r="342">
          <cell r="A342" t="str">
            <v>Unit 7</v>
          </cell>
          <cell r="D342">
            <v>0</v>
          </cell>
          <cell r="E342">
            <v>0</v>
          </cell>
          <cell r="F342">
            <v>0</v>
          </cell>
          <cell r="G342">
            <v>0</v>
          </cell>
          <cell r="H342">
            <v>0</v>
          </cell>
          <cell r="K342">
            <v>0</v>
          </cell>
          <cell r="L342">
            <v>0</v>
          </cell>
          <cell r="M342">
            <v>0</v>
          </cell>
          <cell r="N342">
            <v>0</v>
          </cell>
          <cell r="O342">
            <v>0</v>
          </cell>
          <cell r="R342">
            <v>0</v>
          </cell>
          <cell r="S342">
            <v>0</v>
          </cell>
        </row>
        <row r="343">
          <cell r="A343" t="str">
            <v>Unit 8</v>
          </cell>
          <cell r="D343">
            <v>0</v>
          </cell>
          <cell r="E343">
            <v>0</v>
          </cell>
          <cell r="F343">
            <v>0</v>
          </cell>
          <cell r="G343">
            <v>0</v>
          </cell>
          <cell r="H343">
            <v>0</v>
          </cell>
          <cell r="K343">
            <v>0</v>
          </cell>
          <cell r="L343">
            <v>0</v>
          </cell>
          <cell r="M343">
            <v>0</v>
          </cell>
          <cell r="N343">
            <v>0</v>
          </cell>
          <cell r="O343">
            <v>0</v>
          </cell>
          <cell r="R343">
            <v>0</v>
          </cell>
          <cell r="S343">
            <v>0</v>
          </cell>
        </row>
        <row r="344">
          <cell r="A344" t="str">
            <v>Unit 9</v>
          </cell>
          <cell r="D344">
            <v>0</v>
          </cell>
          <cell r="E344">
            <v>0</v>
          </cell>
          <cell r="F344">
            <v>0</v>
          </cell>
          <cell r="G344">
            <v>0</v>
          </cell>
          <cell r="H344">
            <v>0</v>
          </cell>
          <cell r="K344">
            <v>0</v>
          </cell>
          <cell r="L344">
            <v>0</v>
          </cell>
          <cell r="M344">
            <v>0</v>
          </cell>
          <cell r="N344">
            <v>0</v>
          </cell>
          <cell r="O344">
            <v>0</v>
          </cell>
          <cell r="R344">
            <v>0</v>
          </cell>
          <cell r="S344">
            <v>0</v>
          </cell>
        </row>
        <row r="345">
          <cell r="A345" t="str">
            <v>Unit 10</v>
          </cell>
          <cell r="D345">
            <v>0</v>
          </cell>
          <cell r="E345">
            <v>0</v>
          </cell>
          <cell r="F345">
            <v>0</v>
          </cell>
          <cell r="G345">
            <v>0</v>
          </cell>
          <cell r="H345">
            <v>0</v>
          </cell>
          <cell r="K345">
            <v>0</v>
          </cell>
          <cell r="L345">
            <v>0</v>
          </cell>
          <cell r="M345">
            <v>0</v>
          </cell>
          <cell r="N345">
            <v>0</v>
          </cell>
          <cell r="O345">
            <v>0</v>
          </cell>
          <cell r="R345">
            <v>0</v>
          </cell>
          <cell r="S345">
            <v>0</v>
          </cell>
        </row>
        <row r="346">
          <cell r="A346" t="str">
            <v>Unit 11</v>
          </cell>
          <cell r="D346">
            <v>0</v>
          </cell>
          <cell r="E346">
            <v>0</v>
          </cell>
          <cell r="F346">
            <v>0</v>
          </cell>
          <cell r="G346">
            <v>0</v>
          </cell>
          <cell r="H346">
            <v>0</v>
          </cell>
          <cell r="K346">
            <v>0</v>
          </cell>
          <cell r="L346">
            <v>0</v>
          </cell>
          <cell r="M346">
            <v>0</v>
          </cell>
          <cell r="N346">
            <v>0</v>
          </cell>
          <cell r="O346">
            <v>0</v>
          </cell>
          <cell r="R346">
            <v>0</v>
          </cell>
          <cell r="S346">
            <v>0</v>
          </cell>
        </row>
        <row r="347">
          <cell r="A347" t="str">
            <v>Unit 12</v>
          </cell>
          <cell r="D347">
            <v>0</v>
          </cell>
          <cell r="E347">
            <v>0</v>
          </cell>
          <cell r="F347">
            <v>0</v>
          </cell>
          <cell r="G347">
            <v>0</v>
          </cell>
          <cell r="H347">
            <v>0</v>
          </cell>
          <cell r="K347">
            <v>0</v>
          </cell>
          <cell r="L347">
            <v>0</v>
          </cell>
          <cell r="M347">
            <v>0</v>
          </cell>
          <cell r="N347">
            <v>0</v>
          </cell>
          <cell r="O347">
            <v>0</v>
          </cell>
          <cell r="R347">
            <v>0</v>
          </cell>
          <cell r="S347">
            <v>0</v>
          </cell>
        </row>
        <row r="348">
          <cell r="A348" t="str">
            <v>Unit 13</v>
          </cell>
          <cell r="D348">
            <v>0</v>
          </cell>
          <cell r="E348">
            <v>0</v>
          </cell>
          <cell r="F348">
            <v>0</v>
          </cell>
          <cell r="G348">
            <v>0</v>
          </cell>
          <cell r="H348">
            <v>0</v>
          </cell>
          <cell r="K348">
            <v>0</v>
          </cell>
          <cell r="L348">
            <v>0</v>
          </cell>
          <cell r="M348">
            <v>0</v>
          </cell>
          <cell r="N348">
            <v>0</v>
          </cell>
          <cell r="O348">
            <v>0</v>
          </cell>
          <cell r="R348">
            <v>0</v>
          </cell>
          <cell r="S348">
            <v>0</v>
          </cell>
        </row>
        <row r="349">
          <cell r="A349" t="str">
            <v>Unit 14</v>
          </cell>
          <cell r="D349">
            <v>0</v>
          </cell>
          <cell r="E349">
            <v>0</v>
          </cell>
          <cell r="F349">
            <v>0</v>
          </cell>
          <cell r="G349">
            <v>0</v>
          </cell>
          <cell r="H349">
            <v>0</v>
          </cell>
          <cell r="K349">
            <v>0</v>
          </cell>
          <cell r="L349">
            <v>0</v>
          </cell>
          <cell r="M349">
            <v>0</v>
          </cell>
          <cell r="N349">
            <v>0</v>
          </cell>
          <cell r="O349">
            <v>0</v>
          </cell>
          <cell r="R349">
            <v>0</v>
          </cell>
          <cell r="S349">
            <v>0</v>
          </cell>
        </row>
        <row r="350">
          <cell r="A350" t="str">
            <v>Unit 15</v>
          </cell>
          <cell r="D350">
            <v>0</v>
          </cell>
          <cell r="E350">
            <v>0</v>
          </cell>
          <cell r="F350">
            <v>0</v>
          </cell>
          <cell r="G350">
            <v>0</v>
          </cell>
          <cell r="H350">
            <v>0</v>
          </cell>
          <cell r="K350">
            <v>0</v>
          </cell>
          <cell r="L350">
            <v>0</v>
          </cell>
          <cell r="M350">
            <v>0</v>
          </cell>
          <cell r="N350">
            <v>0</v>
          </cell>
          <cell r="O350">
            <v>0</v>
          </cell>
          <cell r="R350">
            <v>0</v>
          </cell>
          <cell r="S350">
            <v>0</v>
          </cell>
        </row>
        <row r="351">
          <cell r="A351" t="str">
            <v>Unit 16</v>
          </cell>
          <cell r="D351">
            <v>0</v>
          </cell>
          <cell r="E351">
            <v>0</v>
          </cell>
          <cell r="F351">
            <v>0</v>
          </cell>
          <cell r="G351">
            <v>0</v>
          </cell>
          <cell r="H351">
            <v>0</v>
          </cell>
          <cell r="K351">
            <v>0</v>
          </cell>
          <cell r="L351">
            <v>0</v>
          </cell>
          <cell r="M351">
            <v>0</v>
          </cell>
          <cell r="N351">
            <v>0</v>
          </cell>
          <cell r="O351">
            <v>0</v>
          </cell>
          <cell r="R351">
            <v>0</v>
          </cell>
          <cell r="S351">
            <v>0</v>
          </cell>
        </row>
        <row r="352">
          <cell r="A352" t="str">
            <v>Unit 17</v>
          </cell>
          <cell r="D352">
            <v>0</v>
          </cell>
          <cell r="E352">
            <v>0</v>
          </cell>
          <cell r="F352">
            <v>0</v>
          </cell>
          <cell r="G352">
            <v>0</v>
          </cell>
          <cell r="H352">
            <v>0</v>
          </cell>
          <cell r="K352">
            <v>0</v>
          </cell>
          <cell r="L352">
            <v>0</v>
          </cell>
          <cell r="M352">
            <v>0</v>
          </cell>
          <cell r="N352">
            <v>0</v>
          </cell>
          <cell r="O352">
            <v>0</v>
          </cell>
          <cell r="R352">
            <v>0</v>
          </cell>
          <cell r="S352">
            <v>0</v>
          </cell>
        </row>
        <row r="353">
          <cell r="A353" t="str">
            <v>Unit 18</v>
          </cell>
          <cell r="D353">
            <v>0</v>
          </cell>
          <cell r="E353">
            <v>0</v>
          </cell>
          <cell r="F353">
            <v>0</v>
          </cell>
          <cell r="G353">
            <v>0</v>
          </cell>
          <cell r="H353">
            <v>0</v>
          </cell>
          <cell r="K353">
            <v>0</v>
          </cell>
          <cell r="L353">
            <v>0</v>
          </cell>
          <cell r="M353">
            <v>0</v>
          </cell>
          <cell r="N353">
            <v>0</v>
          </cell>
          <cell r="O353">
            <v>0</v>
          </cell>
          <cell r="R353">
            <v>0</v>
          </cell>
          <cell r="S353">
            <v>0</v>
          </cell>
        </row>
        <row r="354">
          <cell r="A354" t="str">
            <v>Unit 19</v>
          </cell>
          <cell r="D354">
            <v>0</v>
          </cell>
          <cell r="E354">
            <v>0</v>
          </cell>
          <cell r="F354">
            <v>0</v>
          </cell>
          <cell r="G354">
            <v>0</v>
          </cell>
          <cell r="H354">
            <v>0</v>
          </cell>
          <cell r="K354">
            <v>0</v>
          </cell>
          <cell r="L354">
            <v>0</v>
          </cell>
          <cell r="M354">
            <v>0</v>
          </cell>
          <cell r="N354">
            <v>0</v>
          </cell>
          <cell r="O354">
            <v>0</v>
          </cell>
          <cell r="R354">
            <v>0</v>
          </cell>
          <cell r="S354">
            <v>0</v>
          </cell>
        </row>
        <row r="365">
          <cell r="A365" t="str">
            <v>Unit 5</v>
          </cell>
          <cell r="D365">
            <v>0</v>
          </cell>
          <cell r="E365">
            <v>0</v>
          </cell>
          <cell r="K365">
            <v>0</v>
          </cell>
          <cell r="L365">
            <v>0</v>
          </cell>
          <cell r="R365">
            <v>0</v>
          </cell>
          <cell r="S365">
            <v>0</v>
          </cell>
        </row>
        <row r="366">
          <cell r="A366" t="str">
            <v>Unit 6</v>
          </cell>
          <cell r="D366">
            <v>0</v>
          </cell>
          <cell r="E366">
            <v>0</v>
          </cell>
          <cell r="K366">
            <v>0</v>
          </cell>
          <cell r="L366">
            <v>0</v>
          </cell>
          <cell r="R366">
            <v>0</v>
          </cell>
          <cell r="S366">
            <v>0</v>
          </cell>
        </row>
        <row r="367">
          <cell r="A367" t="str">
            <v>Unit 7</v>
          </cell>
          <cell r="D367">
            <v>0</v>
          </cell>
          <cell r="E367">
            <v>0</v>
          </cell>
          <cell r="K367">
            <v>0</v>
          </cell>
          <cell r="L367">
            <v>0</v>
          </cell>
          <cell r="R367">
            <v>0</v>
          </cell>
          <cell r="S367">
            <v>0</v>
          </cell>
        </row>
        <row r="368">
          <cell r="A368" t="str">
            <v>Unit 8</v>
          </cell>
          <cell r="D368">
            <v>0</v>
          </cell>
          <cell r="E368">
            <v>0</v>
          </cell>
          <cell r="K368">
            <v>0</v>
          </cell>
          <cell r="L368">
            <v>0</v>
          </cell>
          <cell r="R368">
            <v>0</v>
          </cell>
          <cell r="S368">
            <v>0</v>
          </cell>
        </row>
        <row r="369">
          <cell r="A369" t="str">
            <v>Unit 9</v>
          </cell>
          <cell r="D369">
            <v>0</v>
          </cell>
          <cell r="E369">
            <v>0</v>
          </cell>
          <cell r="K369">
            <v>0</v>
          </cell>
          <cell r="L369">
            <v>0</v>
          </cell>
          <cell r="R369">
            <v>0</v>
          </cell>
          <cell r="S369">
            <v>0</v>
          </cell>
        </row>
        <row r="370">
          <cell r="A370" t="str">
            <v>Unit 10</v>
          </cell>
          <cell r="D370">
            <v>0</v>
          </cell>
          <cell r="E370">
            <v>0</v>
          </cell>
          <cell r="K370">
            <v>0</v>
          </cell>
          <cell r="L370">
            <v>0</v>
          </cell>
          <cell r="R370">
            <v>0</v>
          </cell>
          <cell r="S370">
            <v>0</v>
          </cell>
        </row>
        <row r="371">
          <cell r="A371" t="str">
            <v>Unit 11</v>
          </cell>
          <cell r="D371">
            <v>0</v>
          </cell>
          <cell r="E371">
            <v>0</v>
          </cell>
          <cell r="K371">
            <v>0</v>
          </cell>
          <cell r="L371">
            <v>0</v>
          </cell>
          <cell r="R371">
            <v>0</v>
          </cell>
          <cell r="S371">
            <v>0</v>
          </cell>
        </row>
        <row r="372">
          <cell r="A372" t="str">
            <v>Unit 12</v>
          </cell>
          <cell r="D372">
            <v>0</v>
          </cell>
          <cell r="E372">
            <v>0</v>
          </cell>
          <cell r="K372">
            <v>0</v>
          </cell>
          <cell r="L372">
            <v>0</v>
          </cell>
          <cell r="R372">
            <v>0</v>
          </cell>
          <cell r="S372">
            <v>0</v>
          </cell>
        </row>
        <row r="373">
          <cell r="A373" t="str">
            <v>Unit 13</v>
          </cell>
          <cell r="D373">
            <v>0</v>
          </cell>
          <cell r="E373">
            <v>0</v>
          </cell>
          <cell r="K373">
            <v>0</v>
          </cell>
          <cell r="L373">
            <v>0</v>
          </cell>
          <cell r="R373">
            <v>0</v>
          </cell>
          <cell r="S373">
            <v>0</v>
          </cell>
        </row>
        <row r="374">
          <cell r="A374" t="str">
            <v>Unit 14</v>
          </cell>
          <cell r="D374">
            <v>0</v>
          </cell>
          <cell r="E374">
            <v>0</v>
          </cell>
          <cell r="K374">
            <v>0</v>
          </cell>
          <cell r="L374">
            <v>0</v>
          </cell>
          <cell r="R374">
            <v>0</v>
          </cell>
          <cell r="S374">
            <v>0</v>
          </cell>
        </row>
        <row r="375">
          <cell r="A375" t="str">
            <v>Unit 15</v>
          </cell>
          <cell r="D375">
            <v>0</v>
          </cell>
          <cell r="E375">
            <v>0</v>
          </cell>
          <cell r="K375">
            <v>0</v>
          </cell>
          <cell r="L375">
            <v>0</v>
          </cell>
          <cell r="R375">
            <v>0</v>
          </cell>
          <cell r="S375">
            <v>0</v>
          </cell>
        </row>
        <row r="376">
          <cell r="A376" t="str">
            <v>Unit 16</v>
          </cell>
          <cell r="D376">
            <v>0</v>
          </cell>
          <cell r="E376">
            <v>0</v>
          </cell>
          <cell r="K376">
            <v>0</v>
          </cell>
          <cell r="L376">
            <v>0</v>
          </cell>
          <cell r="R376">
            <v>0</v>
          </cell>
          <cell r="S376">
            <v>0</v>
          </cell>
        </row>
        <row r="377">
          <cell r="A377" t="str">
            <v>Unit 17</v>
          </cell>
          <cell r="D377">
            <v>0</v>
          </cell>
          <cell r="E377">
            <v>0</v>
          </cell>
          <cell r="K377">
            <v>0</v>
          </cell>
          <cell r="L377">
            <v>0</v>
          </cell>
          <cell r="R377">
            <v>0</v>
          </cell>
          <cell r="S377">
            <v>0</v>
          </cell>
        </row>
        <row r="378">
          <cell r="A378" t="str">
            <v>Unit 18</v>
          </cell>
          <cell r="D378">
            <v>0</v>
          </cell>
          <cell r="E378">
            <v>0</v>
          </cell>
          <cell r="K378">
            <v>0</v>
          </cell>
          <cell r="L378">
            <v>0</v>
          </cell>
          <cell r="R378">
            <v>0</v>
          </cell>
          <cell r="S378">
            <v>0</v>
          </cell>
        </row>
        <row r="379">
          <cell r="A379" t="str">
            <v>Unit 19</v>
          </cell>
          <cell r="D379">
            <v>0</v>
          </cell>
          <cell r="E379">
            <v>0</v>
          </cell>
          <cell r="K379">
            <v>0</v>
          </cell>
          <cell r="L379">
            <v>0</v>
          </cell>
          <cell r="R379">
            <v>0</v>
          </cell>
          <cell r="S379">
            <v>0</v>
          </cell>
        </row>
        <row r="390">
          <cell r="A390" t="str">
            <v>Unit 5</v>
          </cell>
          <cell r="D390">
            <v>0</v>
          </cell>
          <cell r="E390">
            <v>0</v>
          </cell>
          <cell r="K390">
            <v>0</v>
          </cell>
          <cell r="L390">
            <v>0</v>
          </cell>
          <cell r="R390">
            <v>0</v>
          </cell>
          <cell r="S390">
            <v>0</v>
          </cell>
        </row>
        <row r="391">
          <cell r="A391" t="str">
            <v>Unit 6</v>
          </cell>
          <cell r="D391">
            <v>0</v>
          </cell>
          <cell r="E391">
            <v>0</v>
          </cell>
          <cell r="K391">
            <v>0</v>
          </cell>
          <cell r="L391">
            <v>0</v>
          </cell>
          <cell r="R391">
            <v>0</v>
          </cell>
          <cell r="S391">
            <v>0</v>
          </cell>
        </row>
        <row r="392">
          <cell r="A392" t="str">
            <v>Unit 7</v>
          </cell>
          <cell r="D392">
            <v>0</v>
          </cell>
          <cell r="E392">
            <v>0</v>
          </cell>
          <cell r="K392">
            <v>0</v>
          </cell>
          <cell r="L392">
            <v>0</v>
          </cell>
          <cell r="R392">
            <v>0</v>
          </cell>
          <cell r="S392">
            <v>0</v>
          </cell>
        </row>
        <row r="393">
          <cell r="A393" t="str">
            <v>Unit 8</v>
          </cell>
          <cell r="D393">
            <v>0</v>
          </cell>
          <cell r="E393">
            <v>0</v>
          </cell>
          <cell r="K393">
            <v>0</v>
          </cell>
          <cell r="L393">
            <v>0</v>
          </cell>
          <cell r="R393">
            <v>0</v>
          </cell>
          <cell r="S393">
            <v>0</v>
          </cell>
        </row>
        <row r="394">
          <cell r="A394" t="str">
            <v>Unit 9</v>
          </cell>
          <cell r="D394">
            <v>0</v>
          </cell>
          <cell r="E394">
            <v>0</v>
          </cell>
          <cell r="K394">
            <v>0</v>
          </cell>
          <cell r="L394">
            <v>0</v>
          </cell>
          <cell r="R394">
            <v>0</v>
          </cell>
          <cell r="S394">
            <v>0</v>
          </cell>
        </row>
        <row r="395">
          <cell r="A395" t="str">
            <v>Unit 10</v>
          </cell>
          <cell r="D395">
            <v>0</v>
          </cell>
          <cell r="E395">
            <v>0</v>
          </cell>
          <cell r="K395">
            <v>0</v>
          </cell>
          <cell r="L395">
            <v>0</v>
          </cell>
          <cell r="R395">
            <v>0</v>
          </cell>
          <cell r="S395">
            <v>0</v>
          </cell>
        </row>
        <row r="396">
          <cell r="A396" t="str">
            <v>Unit 11</v>
          </cell>
          <cell r="D396">
            <v>0</v>
          </cell>
          <cell r="E396">
            <v>0</v>
          </cell>
          <cell r="K396">
            <v>0</v>
          </cell>
          <cell r="L396">
            <v>0</v>
          </cell>
          <cell r="R396">
            <v>0</v>
          </cell>
          <cell r="S396">
            <v>0</v>
          </cell>
        </row>
        <row r="397">
          <cell r="A397" t="str">
            <v>Unit 12</v>
          </cell>
          <cell r="D397">
            <v>0</v>
          </cell>
          <cell r="E397">
            <v>0</v>
          </cell>
          <cell r="K397">
            <v>0</v>
          </cell>
          <cell r="L397">
            <v>0</v>
          </cell>
          <cell r="R397">
            <v>0</v>
          </cell>
          <cell r="S397">
            <v>0</v>
          </cell>
        </row>
        <row r="398">
          <cell r="A398" t="str">
            <v>Unit 13</v>
          </cell>
          <cell r="D398">
            <v>0</v>
          </cell>
          <cell r="E398">
            <v>0</v>
          </cell>
          <cell r="K398">
            <v>0</v>
          </cell>
          <cell r="L398">
            <v>0</v>
          </cell>
          <cell r="R398">
            <v>0</v>
          </cell>
          <cell r="S398">
            <v>0</v>
          </cell>
        </row>
        <row r="399">
          <cell r="A399" t="str">
            <v>Unit 14</v>
          </cell>
          <cell r="D399">
            <v>0</v>
          </cell>
          <cell r="E399">
            <v>0</v>
          </cell>
          <cell r="K399">
            <v>0</v>
          </cell>
          <cell r="L399">
            <v>0</v>
          </cell>
          <cell r="R399">
            <v>0</v>
          </cell>
          <cell r="S399">
            <v>0</v>
          </cell>
        </row>
        <row r="400">
          <cell r="A400" t="str">
            <v>Unit 15</v>
          </cell>
          <cell r="D400">
            <v>0</v>
          </cell>
          <cell r="E400">
            <v>0</v>
          </cell>
          <cell r="K400">
            <v>0</v>
          </cell>
          <cell r="L400">
            <v>0</v>
          </cell>
          <cell r="R400">
            <v>0</v>
          </cell>
          <cell r="S400">
            <v>0</v>
          </cell>
        </row>
        <row r="401">
          <cell r="A401" t="str">
            <v>Unit 16</v>
          </cell>
          <cell r="D401">
            <v>0</v>
          </cell>
          <cell r="E401">
            <v>0</v>
          </cell>
          <cell r="K401">
            <v>0</v>
          </cell>
          <cell r="L401">
            <v>0</v>
          </cell>
          <cell r="R401">
            <v>0</v>
          </cell>
          <cell r="S401">
            <v>0</v>
          </cell>
        </row>
        <row r="402">
          <cell r="A402" t="str">
            <v>Unit 17</v>
          </cell>
          <cell r="D402">
            <v>0</v>
          </cell>
          <cell r="E402">
            <v>0</v>
          </cell>
          <cell r="K402">
            <v>0</v>
          </cell>
          <cell r="L402">
            <v>0</v>
          </cell>
          <cell r="R402">
            <v>0</v>
          </cell>
          <cell r="S402">
            <v>0</v>
          </cell>
        </row>
        <row r="403">
          <cell r="A403" t="str">
            <v>Unit 18</v>
          </cell>
          <cell r="D403">
            <v>0</v>
          </cell>
          <cell r="E403">
            <v>0</v>
          </cell>
          <cell r="K403">
            <v>0</v>
          </cell>
          <cell r="L403">
            <v>0</v>
          </cell>
          <cell r="R403">
            <v>0</v>
          </cell>
          <cell r="S403">
            <v>0</v>
          </cell>
        </row>
        <row r="404">
          <cell r="A404" t="str">
            <v>Unit 19</v>
          </cell>
          <cell r="D404">
            <v>0</v>
          </cell>
          <cell r="E404">
            <v>0</v>
          </cell>
          <cell r="K404">
            <v>0</v>
          </cell>
          <cell r="L404">
            <v>0</v>
          </cell>
          <cell r="R404">
            <v>0</v>
          </cell>
          <cell r="S404">
            <v>0</v>
          </cell>
        </row>
        <row r="415">
          <cell r="A415" t="str">
            <v>Unit 5</v>
          </cell>
          <cell r="E415">
            <v>0</v>
          </cell>
          <cell r="L415">
            <v>0</v>
          </cell>
          <cell r="M415">
            <v>0</v>
          </cell>
          <cell r="R415">
            <v>0</v>
          </cell>
          <cell r="S415">
            <v>0</v>
          </cell>
        </row>
        <row r="416">
          <cell r="A416" t="str">
            <v>Unit 6</v>
          </cell>
          <cell r="E416">
            <v>0</v>
          </cell>
          <cell r="L416">
            <v>0</v>
          </cell>
          <cell r="M416">
            <v>0</v>
          </cell>
          <cell r="R416">
            <v>0</v>
          </cell>
          <cell r="S416">
            <v>0</v>
          </cell>
        </row>
        <row r="417">
          <cell r="A417" t="str">
            <v>Unit 7</v>
          </cell>
          <cell r="E417">
            <v>0</v>
          </cell>
          <cell r="L417">
            <v>0</v>
          </cell>
          <cell r="M417">
            <v>0</v>
          </cell>
          <cell r="R417">
            <v>0</v>
          </cell>
          <cell r="S417">
            <v>0</v>
          </cell>
        </row>
        <row r="418">
          <cell r="A418" t="str">
            <v>Unit 8</v>
          </cell>
          <cell r="E418">
            <v>0</v>
          </cell>
          <cell r="L418">
            <v>0</v>
          </cell>
          <cell r="M418">
            <v>0</v>
          </cell>
          <cell r="R418">
            <v>0</v>
          </cell>
          <cell r="S418">
            <v>0</v>
          </cell>
        </row>
        <row r="419">
          <cell r="A419" t="str">
            <v>Unit 9</v>
          </cell>
          <cell r="E419">
            <v>0</v>
          </cell>
          <cell r="L419">
            <v>0</v>
          </cell>
          <cell r="M419">
            <v>0</v>
          </cell>
          <cell r="R419">
            <v>0</v>
          </cell>
          <cell r="S419">
            <v>0</v>
          </cell>
        </row>
        <row r="420">
          <cell r="A420" t="str">
            <v>Unit 10</v>
          </cell>
          <cell r="E420">
            <v>0</v>
          </cell>
          <cell r="L420">
            <v>0</v>
          </cell>
          <cell r="M420">
            <v>0</v>
          </cell>
          <cell r="R420">
            <v>0</v>
          </cell>
          <cell r="S420">
            <v>0</v>
          </cell>
        </row>
        <row r="421">
          <cell r="A421" t="str">
            <v>Unit 11</v>
          </cell>
          <cell r="E421">
            <v>0</v>
          </cell>
          <cell r="L421">
            <v>0</v>
          </cell>
          <cell r="M421">
            <v>0</v>
          </cell>
          <cell r="R421">
            <v>0</v>
          </cell>
          <cell r="S421">
            <v>0</v>
          </cell>
        </row>
        <row r="422">
          <cell r="A422" t="str">
            <v>Unit 12</v>
          </cell>
          <cell r="E422">
            <v>0</v>
          </cell>
          <cell r="L422">
            <v>0</v>
          </cell>
          <cell r="M422">
            <v>0</v>
          </cell>
          <cell r="R422">
            <v>0</v>
          </cell>
          <cell r="S422">
            <v>0</v>
          </cell>
        </row>
        <row r="423">
          <cell r="A423" t="str">
            <v>Unit 13</v>
          </cell>
          <cell r="E423">
            <v>0</v>
          </cell>
          <cell r="L423">
            <v>0</v>
          </cell>
          <cell r="M423">
            <v>0</v>
          </cell>
          <cell r="R423">
            <v>0</v>
          </cell>
          <cell r="S423">
            <v>0</v>
          </cell>
        </row>
        <row r="424">
          <cell r="A424" t="str">
            <v>Unit 14</v>
          </cell>
          <cell r="E424">
            <v>0</v>
          </cell>
          <cell r="L424">
            <v>0</v>
          </cell>
          <cell r="M424">
            <v>0</v>
          </cell>
          <cell r="R424">
            <v>0</v>
          </cell>
          <cell r="S424">
            <v>0</v>
          </cell>
        </row>
        <row r="425">
          <cell r="A425" t="str">
            <v>Unit 15</v>
          </cell>
          <cell r="E425">
            <v>0</v>
          </cell>
          <cell r="L425">
            <v>0</v>
          </cell>
          <cell r="M425">
            <v>0</v>
          </cell>
          <cell r="R425">
            <v>0</v>
          </cell>
          <cell r="S425">
            <v>0</v>
          </cell>
        </row>
        <row r="426">
          <cell r="A426" t="str">
            <v>Unit 16</v>
          </cell>
          <cell r="E426">
            <v>0</v>
          </cell>
          <cell r="L426">
            <v>0</v>
          </cell>
          <cell r="M426">
            <v>0</v>
          </cell>
          <cell r="R426">
            <v>0</v>
          </cell>
          <cell r="S426">
            <v>0</v>
          </cell>
        </row>
        <row r="427">
          <cell r="A427" t="str">
            <v>Unit 17</v>
          </cell>
          <cell r="E427">
            <v>0</v>
          </cell>
          <cell r="L427">
            <v>0</v>
          </cell>
          <cell r="M427">
            <v>0</v>
          </cell>
          <cell r="R427">
            <v>0</v>
          </cell>
          <cell r="S427">
            <v>0</v>
          </cell>
        </row>
        <row r="428">
          <cell r="A428" t="str">
            <v>Unit 18</v>
          </cell>
          <cell r="E428">
            <v>0</v>
          </cell>
          <cell r="L428">
            <v>0</v>
          </cell>
          <cell r="M428">
            <v>0</v>
          </cell>
          <cell r="R428">
            <v>0</v>
          </cell>
          <cell r="S428">
            <v>0</v>
          </cell>
        </row>
        <row r="429">
          <cell r="A429" t="str">
            <v>Unit 19</v>
          </cell>
          <cell r="E429">
            <v>0</v>
          </cell>
          <cell r="L429">
            <v>0</v>
          </cell>
          <cell r="M429">
            <v>0</v>
          </cell>
          <cell r="R429">
            <v>0</v>
          </cell>
          <cell r="S429">
            <v>0</v>
          </cell>
        </row>
        <row r="440">
          <cell r="A440" t="str">
            <v>Unit 5</v>
          </cell>
          <cell r="E440">
            <v>0</v>
          </cell>
          <cell r="L440">
            <v>0</v>
          </cell>
          <cell r="M440">
            <v>0</v>
          </cell>
          <cell r="R440">
            <v>0</v>
          </cell>
        </row>
        <row r="441">
          <cell r="A441" t="str">
            <v>Unit 6</v>
          </cell>
          <cell r="E441">
            <v>0</v>
          </cell>
          <cell r="L441">
            <v>0</v>
          </cell>
          <cell r="M441">
            <v>0</v>
          </cell>
          <cell r="R441">
            <v>0</v>
          </cell>
        </row>
        <row r="442">
          <cell r="A442" t="str">
            <v>Unit 7</v>
          </cell>
          <cell r="E442">
            <v>0</v>
          </cell>
          <cell r="L442">
            <v>0</v>
          </cell>
          <cell r="M442">
            <v>0</v>
          </cell>
          <cell r="R442">
            <v>0</v>
          </cell>
        </row>
        <row r="443">
          <cell r="A443" t="str">
            <v>Unit 8</v>
          </cell>
          <cell r="E443">
            <v>0</v>
          </cell>
          <cell r="L443">
            <v>0</v>
          </cell>
          <cell r="M443">
            <v>0</v>
          </cell>
          <cell r="R443">
            <v>0</v>
          </cell>
        </row>
        <row r="444">
          <cell r="A444" t="str">
            <v>Unit 9</v>
          </cell>
          <cell r="E444">
            <v>0</v>
          </cell>
          <cell r="L444">
            <v>0</v>
          </cell>
          <cell r="M444">
            <v>0</v>
          </cell>
          <cell r="R444">
            <v>0</v>
          </cell>
        </row>
        <row r="445">
          <cell r="A445" t="str">
            <v>Unit 10</v>
          </cell>
          <cell r="E445">
            <v>0</v>
          </cell>
          <cell r="L445">
            <v>0</v>
          </cell>
          <cell r="M445">
            <v>0</v>
          </cell>
          <cell r="R445">
            <v>0</v>
          </cell>
        </row>
        <row r="446">
          <cell r="A446" t="str">
            <v>Unit 11</v>
          </cell>
          <cell r="E446">
            <v>0</v>
          </cell>
          <cell r="L446">
            <v>0</v>
          </cell>
          <cell r="M446">
            <v>0</v>
          </cell>
          <cell r="R446">
            <v>0</v>
          </cell>
        </row>
        <row r="447">
          <cell r="A447" t="str">
            <v>Unit 12</v>
          </cell>
          <cell r="E447">
            <v>0</v>
          </cell>
          <cell r="L447">
            <v>0</v>
          </cell>
          <cell r="M447">
            <v>0</v>
          </cell>
          <cell r="R447">
            <v>0</v>
          </cell>
        </row>
        <row r="448">
          <cell r="A448" t="str">
            <v>Unit 13</v>
          </cell>
          <cell r="E448">
            <v>0</v>
          </cell>
          <cell r="L448">
            <v>0</v>
          </cell>
          <cell r="M448">
            <v>0</v>
          </cell>
          <cell r="R448">
            <v>0</v>
          </cell>
        </row>
        <row r="449">
          <cell r="A449" t="str">
            <v>Unit 14</v>
          </cell>
          <cell r="E449">
            <v>0</v>
          </cell>
          <cell r="L449">
            <v>0</v>
          </cell>
          <cell r="M449">
            <v>0</v>
          </cell>
          <cell r="R449">
            <v>0</v>
          </cell>
        </row>
        <row r="450">
          <cell r="A450" t="str">
            <v>Unit 15</v>
          </cell>
          <cell r="E450">
            <v>0</v>
          </cell>
          <cell r="L450">
            <v>0</v>
          </cell>
          <cell r="M450">
            <v>0</v>
          </cell>
          <cell r="R450">
            <v>0</v>
          </cell>
        </row>
        <row r="451">
          <cell r="A451" t="str">
            <v>Unit 16</v>
          </cell>
          <cell r="E451">
            <v>0</v>
          </cell>
          <cell r="L451">
            <v>0</v>
          </cell>
          <cell r="M451">
            <v>0</v>
          </cell>
          <cell r="R451">
            <v>0</v>
          </cell>
        </row>
        <row r="452">
          <cell r="A452" t="str">
            <v>Unit 17</v>
          </cell>
          <cell r="E452">
            <v>0</v>
          </cell>
          <cell r="L452">
            <v>0</v>
          </cell>
          <cell r="M452">
            <v>0</v>
          </cell>
          <cell r="R452">
            <v>0</v>
          </cell>
        </row>
        <row r="453">
          <cell r="A453" t="str">
            <v>Unit 18</v>
          </cell>
          <cell r="E453">
            <v>0</v>
          </cell>
          <cell r="L453">
            <v>0</v>
          </cell>
          <cell r="M453">
            <v>0</v>
          </cell>
          <cell r="R453">
            <v>0</v>
          </cell>
        </row>
        <row r="454">
          <cell r="A454" t="str">
            <v>Unit 19</v>
          </cell>
          <cell r="E454">
            <v>0</v>
          </cell>
          <cell r="L454">
            <v>0</v>
          </cell>
          <cell r="M454">
            <v>0</v>
          </cell>
          <cell r="R454">
            <v>0</v>
          </cell>
        </row>
        <row r="465">
          <cell r="A465" t="str">
            <v>Unit 5</v>
          </cell>
          <cell r="D465">
            <v>0</v>
          </cell>
          <cell r="E465">
            <v>0</v>
          </cell>
          <cell r="K465">
            <v>0</v>
          </cell>
          <cell r="L465">
            <v>0</v>
          </cell>
          <cell r="R465">
            <v>0</v>
          </cell>
          <cell r="S465">
            <v>0</v>
          </cell>
        </row>
        <row r="466">
          <cell r="A466" t="str">
            <v>Unit 6</v>
          </cell>
          <cell r="D466">
            <v>0</v>
          </cell>
          <cell r="E466">
            <v>0</v>
          </cell>
          <cell r="K466">
            <v>0</v>
          </cell>
          <cell r="L466">
            <v>0</v>
          </cell>
          <cell r="R466">
            <v>0</v>
          </cell>
          <cell r="S466">
            <v>0</v>
          </cell>
        </row>
        <row r="467">
          <cell r="A467" t="str">
            <v>Unit 7</v>
          </cell>
          <cell r="D467">
            <v>0</v>
          </cell>
          <cell r="E467">
            <v>0</v>
          </cell>
          <cell r="K467">
            <v>0</v>
          </cell>
          <cell r="L467">
            <v>0</v>
          </cell>
          <cell r="R467">
            <v>0</v>
          </cell>
          <cell r="S467">
            <v>0</v>
          </cell>
        </row>
        <row r="468">
          <cell r="A468" t="str">
            <v>Unit 8</v>
          </cell>
          <cell r="D468">
            <v>0</v>
          </cell>
          <cell r="E468">
            <v>0</v>
          </cell>
          <cell r="K468">
            <v>0</v>
          </cell>
          <cell r="L468">
            <v>0</v>
          </cell>
          <cell r="R468">
            <v>0</v>
          </cell>
          <cell r="S468">
            <v>0</v>
          </cell>
        </row>
        <row r="469">
          <cell r="A469" t="str">
            <v>Unit 9</v>
          </cell>
          <cell r="D469">
            <v>0</v>
          </cell>
          <cell r="E469">
            <v>0</v>
          </cell>
          <cell r="K469">
            <v>0</v>
          </cell>
          <cell r="L469">
            <v>0</v>
          </cell>
          <cell r="R469">
            <v>0</v>
          </cell>
          <cell r="S469">
            <v>0</v>
          </cell>
        </row>
        <row r="470">
          <cell r="A470" t="str">
            <v>Unit 10</v>
          </cell>
          <cell r="D470">
            <v>0</v>
          </cell>
          <cell r="E470">
            <v>0</v>
          </cell>
          <cell r="K470">
            <v>0</v>
          </cell>
          <cell r="L470">
            <v>0</v>
          </cell>
          <cell r="R470">
            <v>0</v>
          </cell>
          <cell r="S470">
            <v>0</v>
          </cell>
        </row>
        <row r="471">
          <cell r="A471" t="str">
            <v>Unit 11</v>
          </cell>
          <cell r="D471">
            <v>0</v>
          </cell>
          <cell r="E471">
            <v>0</v>
          </cell>
          <cell r="K471">
            <v>0</v>
          </cell>
          <cell r="L471">
            <v>0</v>
          </cell>
          <cell r="R471">
            <v>0</v>
          </cell>
          <cell r="S471">
            <v>0</v>
          </cell>
        </row>
        <row r="472">
          <cell r="A472" t="str">
            <v>Unit 12</v>
          </cell>
          <cell r="D472">
            <v>0</v>
          </cell>
          <cell r="E472">
            <v>0</v>
          </cell>
          <cell r="K472">
            <v>0</v>
          </cell>
          <cell r="L472">
            <v>0</v>
          </cell>
          <cell r="R472">
            <v>0</v>
          </cell>
          <cell r="S472">
            <v>0</v>
          </cell>
        </row>
        <row r="473">
          <cell r="A473" t="str">
            <v>Unit 13</v>
          </cell>
          <cell r="D473">
            <v>0</v>
          </cell>
          <cell r="E473">
            <v>0</v>
          </cell>
          <cell r="K473">
            <v>0</v>
          </cell>
          <cell r="L473">
            <v>0</v>
          </cell>
          <cell r="R473">
            <v>0</v>
          </cell>
          <cell r="S473">
            <v>0</v>
          </cell>
        </row>
        <row r="474">
          <cell r="A474" t="str">
            <v>Unit 14</v>
          </cell>
          <cell r="D474">
            <v>0</v>
          </cell>
          <cell r="E474">
            <v>0</v>
          </cell>
          <cell r="K474">
            <v>0</v>
          </cell>
          <cell r="L474">
            <v>0</v>
          </cell>
          <cell r="R474">
            <v>0</v>
          </cell>
          <cell r="S474">
            <v>0</v>
          </cell>
        </row>
        <row r="475">
          <cell r="A475" t="str">
            <v>Unit 15</v>
          </cell>
          <cell r="D475">
            <v>0</v>
          </cell>
          <cell r="E475">
            <v>0</v>
          </cell>
          <cell r="K475">
            <v>0</v>
          </cell>
          <cell r="L475">
            <v>0</v>
          </cell>
          <cell r="R475">
            <v>0</v>
          </cell>
          <cell r="S475">
            <v>0</v>
          </cell>
        </row>
        <row r="476">
          <cell r="A476" t="str">
            <v>Unit 16</v>
          </cell>
          <cell r="D476">
            <v>0</v>
          </cell>
          <cell r="E476">
            <v>0</v>
          </cell>
          <cell r="K476">
            <v>0</v>
          </cell>
          <cell r="L476">
            <v>0</v>
          </cell>
          <cell r="R476">
            <v>0</v>
          </cell>
          <cell r="S476">
            <v>0</v>
          </cell>
        </row>
        <row r="477">
          <cell r="A477" t="str">
            <v>Unit 17</v>
          </cell>
          <cell r="D477">
            <v>0</v>
          </cell>
          <cell r="E477">
            <v>0</v>
          </cell>
          <cell r="K477">
            <v>0</v>
          </cell>
          <cell r="L477">
            <v>0</v>
          </cell>
          <cell r="R477">
            <v>0</v>
          </cell>
          <cell r="S477">
            <v>0</v>
          </cell>
        </row>
        <row r="478">
          <cell r="A478" t="str">
            <v>Unit 18</v>
          </cell>
          <cell r="D478">
            <v>0</v>
          </cell>
          <cell r="E478">
            <v>0</v>
          </cell>
          <cell r="K478">
            <v>0</v>
          </cell>
          <cell r="L478">
            <v>0</v>
          </cell>
          <cell r="R478">
            <v>0</v>
          </cell>
          <cell r="S478">
            <v>0</v>
          </cell>
        </row>
        <row r="479">
          <cell r="A479" t="str">
            <v>Unit 19</v>
          </cell>
          <cell r="D479">
            <v>0</v>
          </cell>
          <cell r="E479">
            <v>0</v>
          </cell>
          <cell r="K479">
            <v>0</v>
          </cell>
          <cell r="L479">
            <v>0</v>
          </cell>
          <cell r="R479">
            <v>0</v>
          </cell>
          <cell r="S479">
            <v>0</v>
          </cell>
        </row>
        <row r="662">
          <cell r="A662" t="str">
            <v>Item 15</v>
          </cell>
          <cell r="G662">
            <v>0</v>
          </cell>
          <cell r="J662">
            <v>0</v>
          </cell>
          <cell r="M662">
            <v>0</v>
          </cell>
          <cell r="P662">
            <v>0</v>
          </cell>
          <cell r="T662">
            <v>0</v>
          </cell>
          <cell r="U662">
            <v>0</v>
          </cell>
          <cell r="V662">
            <v>0</v>
          </cell>
          <cell r="W662">
            <v>0</v>
          </cell>
        </row>
        <row r="663">
          <cell r="A663" t="str">
            <v>Item 16</v>
          </cell>
          <cell r="G663">
            <v>0</v>
          </cell>
          <cell r="J663">
            <v>0</v>
          </cell>
          <cell r="M663">
            <v>0</v>
          </cell>
          <cell r="P663">
            <v>0</v>
          </cell>
          <cell r="T663">
            <v>0</v>
          </cell>
          <cell r="U663">
            <v>0</v>
          </cell>
          <cell r="V663">
            <v>0</v>
          </cell>
          <cell r="W663">
            <v>0</v>
          </cell>
        </row>
        <row r="664">
          <cell r="A664" t="str">
            <v>Item 17</v>
          </cell>
          <cell r="G664">
            <v>0</v>
          </cell>
          <cell r="J664">
            <v>0</v>
          </cell>
          <cell r="M664">
            <v>0</v>
          </cell>
          <cell r="P664">
            <v>0</v>
          </cell>
          <cell r="T664">
            <v>0</v>
          </cell>
          <cell r="U664">
            <v>0</v>
          </cell>
          <cell r="V664">
            <v>0</v>
          </cell>
          <cell r="W664">
            <v>0</v>
          </cell>
        </row>
        <row r="665">
          <cell r="A665" t="str">
            <v>Item 18</v>
          </cell>
          <cell r="G665">
            <v>0</v>
          </cell>
          <cell r="J665">
            <v>0</v>
          </cell>
          <cell r="M665">
            <v>0</v>
          </cell>
          <cell r="P665">
            <v>0</v>
          </cell>
          <cell r="T665">
            <v>0</v>
          </cell>
          <cell r="U665">
            <v>0</v>
          </cell>
          <cell r="V665">
            <v>0</v>
          </cell>
          <cell r="W665">
            <v>0</v>
          </cell>
        </row>
        <row r="666">
          <cell r="A666" t="str">
            <v>Item 19</v>
          </cell>
          <cell r="G666">
            <v>0</v>
          </cell>
          <cell r="J666">
            <v>0</v>
          </cell>
          <cell r="M666">
            <v>0</v>
          </cell>
          <cell r="P666">
            <v>0</v>
          </cell>
          <cell r="T666">
            <v>0</v>
          </cell>
          <cell r="U666">
            <v>0</v>
          </cell>
          <cell r="V666">
            <v>0</v>
          </cell>
          <cell r="W666">
            <v>0</v>
          </cell>
        </row>
        <row r="667">
          <cell r="A667" t="str">
            <v>Item 20</v>
          </cell>
          <cell r="G667">
            <v>0</v>
          </cell>
          <cell r="J667">
            <v>0</v>
          </cell>
          <cell r="M667">
            <v>0</v>
          </cell>
          <cell r="P667">
            <v>0</v>
          </cell>
          <cell r="T667">
            <v>0</v>
          </cell>
          <cell r="U667">
            <v>0</v>
          </cell>
          <cell r="V667">
            <v>0</v>
          </cell>
          <cell r="W667">
            <v>0</v>
          </cell>
        </row>
        <row r="668">
          <cell r="A668" t="str">
            <v>Item 21</v>
          </cell>
          <cell r="G668">
            <v>0</v>
          </cell>
          <cell r="J668">
            <v>0</v>
          </cell>
          <cell r="M668">
            <v>0</v>
          </cell>
          <cell r="P668">
            <v>0</v>
          </cell>
          <cell r="T668">
            <v>0</v>
          </cell>
          <cell r="U668">
            <v>0</v>
          </cell>
          <cell r="V668">
            <v>0</v>
          </cell>
          <cell r="W668">
            <v>0</v>
          </cell>
        </row>
        <row r="669">
          <cell r="A669" t="str">
            <v>Item 22</v>
          </cell>
          <cell r="G669">
            <v>0</v>
          </cell>
          <cell r="J669">
            <v>0</v>
          </cell>
          <cell r="M669">
            <v>0</v>
          </cell>
          <cell r="P669">
            <v>0</v>
          </cell>
          <cell r="T669">
            <v>0</v>
          </cell>
          <cell r="U669">
            <v>0</v>
          </cell>
          <cell r="V669">
            <v>0</v>
          </cell>
          <cell r="W669">
            <v>0</v>
          </cell>
        </row>
        <row r="670">
          <cell r="A670" t="str">
            <v>Item 23</v>
          </cell>
          <cell r="G670">
            <v>0</v>
          </cell>
          <cell r="J670">
            <v>0</v>
          </cell>
          <cell r="M670">
            <v>0</v>
          </cell>
          <cell r="P670">
            <v>0</v>
          </cell>
          <cell r="T670">
            <v>0</v>
          </cell>
          <cell r="U670">
            <v>0</v>
          </cell>
          <cell r="V670">
            <v>0</v>
          </cell>
          <cell r="W670">
            <v>0</v>
          </cell>
        </row>
        <row r="671">
          <cell r="A671" t="str">
            <v>Item 24</v>
          </cell>
          <cell r="G671">
            <v>0</v>
          </cell>
          <cell r="J671">
            <v>0</v>
          </cell>
          <cell r="M671">
            <v>0</v>
          </cell>
          <cell r="P671">
            <v>0</v>
          </cell>
          <cell r="T671">
            <v>0</v>
          </cell>
          <cell r="U671">
            <v>0</v>
          </cell>
          <cell r="V671">
            <v>0</v>
          </cell>
          <cell r="W671">
            <v>0</v>
          </cell>
        </row>
        <row r="672">
          <cell r="A672" t="str">
            <v>Item 25</v>
          </cell>
          <cell r="G672">
            <v>0</v>
          </cell>
          <cell r="J672">
            <v>0</v>
          </cell>
          <cell r="M672">
            <v>0</v>
          </cell>
          <cell r="P672">
            <v>0</v>
          </cell>
          <cell r="T672">
            <v>0</v>
          </cell>
          <cell r="U672">
            <v>0</v>
          </cell>
          <cell r="V672">
            <v>0</v>
          </cell>
          <cell r="W672">
            <v>0</v>
          </cell>
        </row>
        <row r="673">
          <cell r="A673" t="str">
            <v>Item 26</v>
          </cell>
          <cell r="G673">
            <v>0</v>
          </cell>
          <cell r="J673">
            <v>0</v>
          </cell>
          <cell r="M673">
            <v>0</v>
          </cell>
          <cell r="P673">
            <v>0</v>
          </cell>
          <cell r="T673">
            <v>0</v>
          </cell>
          <cell r="U673">
            <v>0</v>
          </cell>
          <cell r="V673">
            <v>0</v>
          </cell>
          <cell r="W673">
            <v>0</v>
          </cell>
        </row>
        <row r="674">
          <cell r="A674" t="str">
            <v>Item 27</v>
          </cell>
          <cell r="G674">
            <v>0</v>
          </cell>
          <cell r="J674">
            <v>0</v>
          </cell>
          <cell r="M674">
            <v>0</v>
          </cell>
          <cell r="P674">
            <v>0</v>
          </cell>
          <cell r="T674">
            <v>0</v>
          </cell>
          <cell r="U674">
            <v>0</v>
          </cell>
          <cell r="V674">
            <v>0</v>
          </cell>
          <cell r="W674">
            <v>0</v>
          </cell>
        </row>
        <row r="675">
          <cell r="A675" t="str">
            <v>Item 28</v>
          </cell>
          <cell r="G675">
            <v>0</v>
          </cell>
          <cell r="J675">
            <v>0</v>
          </cell>
          <cell r="M675">
            <v>0</v>
          </cell>
          <cell r="P675">
            <v>0</v>
          </cell>
          <cell r="T675">
            <v>0</v>
          </cell>
          <cell r="U675">
            <v>0</v>
          </cell>
          <cell r="V675">
            <v>0</v>
          </cell>
          <cell r="W675">
            <v>0</v>
          </cell>
        </row>
        <row r="676">
          <cell r="A676" t="str">
            <v>Item 29</v>
          </cell>
          <cell r="G676">
            <v>0</v>
          </cell>
          <cell r="J676">
            <v>0</v>
          </cell>
          <cell r="M676">
            <v>0</v>
          </cell>
          <cell r="P676">
            <v>0</v>
          </cell>
          <cell r="T676">
            <v>0</v>
          </cell>
          <cell r="U676">
            <v>0</v>
          </cell>
          <cell r="V676">
            <v>0</v>
          </cell>
          <cell r="W676">
            <v>0</v>
          </cell>
        </row>
        <row r="677">
          <cell r="A677" t="str">
            <v>Item 30</v>
          </cell>
          <cell r="G677">
            <v>0</v>
          </cell>
          <cell r="J677">
            <v>0</v>
          </cell>
          <cell r="M677">
            <v>0</v>
          </cell>
          <cell r="P677">
            <v>0</v>
          </cell>
          <cell r="T677">
            <v>0</v>
          </cell>
          <cell r="U677">
            <v>0</v>
          </cell>
          <cell r="V677">
            <v>0</v>
          </cell>
          <cell r="W677">
            <v>0</v>
          </cell>
        </row>
        <row r="678">
          <cell r="A678" t="str">
            <v>Item 31</v>
          </cell>
          <cell r="G678">
            <v>0</v>
          </cell>
          <cell r="J678">
            <v>0</v>
          </cell>
          <cell r="M678">
            <v>0</v>
          </cell>
          <cell r="P678">
            <v>0</v>
          </cell>
          <cell r="T678">
            <v>0</v>
          </cell>
          <cell r="U678">
            <v>0</v>
          </cell>
          <cell r="V678">
            <v>0</v>
          </cell>
          <cell r="W678">
            <v>0</v>
          </cell>
        </row>
        <row r="679">
          <cell r="A679" t="str">
            <v>Item 32</v>
          </cell>
          <cell r="G679">
            <v>0</v>
          </cell>
          <cell r="J679">
            <v>0</v>
          </cell>
          <cell r="M679">
            <v>0</v>
          </cell>
          <cell r="P679">
            <v>0</v>
          </cell>
          <cell r="T679">
            <v>0</v>
          </cell>
          <cell r="U679">
            <v>0</v>
          </cell>
          <cell r="V679">
            <v>0</v>
          </cell>
          <cell r="W679">
            <v>0</v>
          </cell>
        </row>
        <row r="680">
          <cell r="A680" t="str">
            <v>Item 33</v>
          </cell>
          <cell r="G680">
            <v>0</v>
          </cell>
          <cell r="J680">
            <v>0</v>
          </cell>
          <cell r="M680">
            <v>0</v>
          </cell>
          <cell r="P680">
            <v>0</v>
          </cell>
          <cell r="T680">
            <v>0</v>
          </cell>
          <cell r="U680">
            <v>0</v>
          </cell>
          <cell r="V680">
            <v>0</v>
          </cell>
          <cell r="W680">
            <v>0</v>
          </cell>
        </row>
        <row r="681">
          <cell r="A681" t="str">
            <v>Item 34</v>
          </cell>
          <cell r="G681">
            <v>0</v>
          </cell>
          <cell r="J681">
            <v>0</v>
          </cell>
          <cell r="M681">
            <v>0</v>
          </cell>
          <cell r="P681">
            <v>0</v>
          </cell>
          <cell r="T681">
            <v>0</v>
          </cell>
          <cell r="U681">
            <v>0</v>
          </cell>
          <cell r="V681">
            <v>0</v>
          </cell>
          <cell r="W681">
            <v>0</v>
          </cell>
        </row>
        <row r="682">
          <cell r="A682" t="str">
            <v>Item 35</v>
          </cell>
          <cell r="G682">
            <v>0</v>
          </cell>
          <cell r="J682">
            <v>0</v>
          </cell>
          <cell r="M682">
            <v>0</v>
          </cell>
          <cell r="P682">
            <v>0</v>
          </cell>
          <cell r="T682">
            <v>0</v>
          </cell>
          <cell r="U682">
            <v>0</v>
          </cell>
          <cell r="V682">
            <v>0</v>
          </cell>
          <cell r="W682">
            <v>0</v>
          </cell>
        </row>
        <row r="683">
          <cell r="A683" t="str">
            <v>Item 36</v>
          </cell>
          <cell r="G683">
            <v>0</v>
          </cell>
          <cell r="J683">
            <v>0</v>
          </cell>
          <cell r="M683">
            <v>0</v>
          </cell>
          <cell r="P683">
            <v>0</v>
          </cell>
          <cell r="T683">
            <v>0</v>
          </cell>
          <cell r="U683">
            <v>0</v>
          </cell>
          <cell r="V683">
            <v>0</v>
          </cell>
          <cell r="W683">
            <v>0</v>
          </cell>
        </row>
        <row r="684">
          <cell r="A684" t="str">
            <v>Item 37</v>
          </cell>
          <cell r="G684">
            <v>0</v>
          </cell>
          <cell r="J684">
            <v>0</v>
          </cell>
          <cell r="M684">
            <v>0</v>
          </cell>
          <cell r="P684">
            <v>0</v>
          </cell>
          <cell r="T684">
            <v>0</v>
          </cell>
          <cell r="U684">
            <v>0</v>
          </cell>
          <cell r="V684">
            <v>0</v>
          </cell>
          <cell r="W684">
            <v>0</v>
          </cell>
        </row>
        <row r="685">
          <cell r="A685" t="str">
            <v>Item 38</v>
          </cell>
          <cell r="G685">
            <v>0</v>
          </cell>
          <cell r="J685">
            <v>0</v>
          </cell>
          <cell r="M685">
            <v>0</v>
          </cell>
          <cell r="P685">
            <v>0</v>
          </cell>
          <cell r="T685">
            <v>0</v>
          </cell>
          <cell r="U685">
            <v>0</v>
          </cell>
          <cell r="V685">
            <v>0</v>
          </cell>
          <cell r="W685">
            <v>0</v>
          </cell>
        </row>
        <row r="686">
          <cell r="A686" t="str">
            <v>Item 39</v>
          </cell>
          <cell r="G686">
            <v>0</v>
          </cell>
          <cell r="J686">
            <v>0</v>
          </cell>
          <cell r="M686">
            <v>0</v>
          </cell>
          <cell r="P686">
            <v>0</v>
          </cell>
          <cell r="T686">
            <v>0</v>
          </cell>
          <cell r="U686">
            <v>0</v>
          </cell>
          <cell r="V686">
            <v>0</v>
          </cell>
          <cell r="W686">
            <v>0</v>
          </cell>
        </row>
        <row r="687">
          <cell r="A687" t="str">
            <v>Item 40</v>
          </cell>
          <cell r="G687">
            <v>0</v>
          </cell>
          <cell r="J687">
            <v>0</v>
          </cell>
          <cell r="M687">
            <v>0</v>
          </cell>
          <cell r="P687">
            <v>0</v>
          </cell>
          <cell r="T687">
            <v>0</v>
          </cell>
          <cell r="U687">
            <v>0</v>
          </cell>
          <cell r="V687">
            <v>0</v>
          </cell>
          <cell r="W687">
            <v>0</v>
          </cell>
        </row>
        <row r="688">
          <cell r="A688" t="str">
            <v>Item 41</v>
          </cell>
          <cell r="G688">
            <v>0</v>
          </cell>
          <cell r="J688">
            <v>0</v>
          </cell>
          <cell r="M688">
            <v>0</v>
          </cell>
          <cell r="P688">
            <v>0</v>
          </cell>
          <cell r="T688">
            <v>0</v>
          </cell>
          <cell r="U688">
            <v>0</v>
          </cell>
          <cell r="V688">
            <v>0</v>
          </cell>
          <cell r="W688">
            <v>0</v>
          </cell>
        </row>
        <row r="689">
          <cell r="A689" t="str">
            <v>Item 42</v>
          </cell>
          <cell r="G689">
            <v>0</v>
          </cell>
          <cell r="J689">
            <v>0</v>
          </cell>
          <cell r="M689">
            <v>0</v>
          </cell>
          <cell r="P689">
            <v>0</v>
          </cell>
          <cell r="T689">
            <v>0</v>
          </cell>
          <cell r="U689">
            <v>0</v>
          </cell>
          <cell r="V689">
            <v>0</v>
          </cell>
          <cell r="W689">
            <v>0</v>
          </cell>
        </row>
        <row r="690">
          <cell r="A690" t="str">
            <v>Item 43</v>
          </cell>
          <cell r="G690">
            <v>0</v>
          </cell>
          <cell r="J690">
            <v>0</v>
          </cell>
          <cell r="M690">
            <v>0</v>
          </cell>
          <cell r="P690">
            <v>0</v>
          </cell>
          <cell r="T690">
            <v>0</v>
          </cell>
          <cell r="U690">
            <v>0</v>
          </cell>
          <cell r="V690">
            <v>0</v>
          </cell>
          <cell r="W690">
            <v>0</v>
          </cell>
        </row>
        <row r="691">
          <cell r="A691" t="str">
            <v>Item 44</v>
          </cell>
          <cell r="G691">
            <v>0</v>
          </cell>
          <cell r="J691">
            <v>0</v>
          </cell>
          <cell r="M691">
            <v>0</v>
          </cell>
          <cell r="P691">
            <v>0</v>
          </cell>
          <cell r="T691">
            <v>0</v>
          </cell>
          <cell r="U691">
            <v>0</v>
          </cell>
          <cell r="V691">
            <v>0</v>
          </cell>
          <cell r="W691">
            <v>0</v>
          </cell>
        </row>
        <row r="692">
          <cell r="A692" t="str">
            <v>Item 45</v>
          </cell>
          <cell r="G692">
            <v>0</v>
          </cell>
          <cell r="J692">
            <v>0</v>
          </cell>
          <cell r="M692">
            <v>0</v>
          </cell>
          <cell r="P692">
            <v>0</v>
          </cell>
          <cell r="T692">
            <v>0</v>
          </cell>
          <cell r="U692">
            <v>0</v>
          </cell>
          <cell r="V692">
            <v>0</v>
          </cell>
          <cell r="W692">
            <v>0</v>
          </cell>
        </row>
        <row r="693">
          <cell r="A693" t="str">
            <v>Item 46</v>
          </cell>
          <cell r="G693">
            <v>0</v>
          </cell>
          <cell r="J693">
            <v>0</v>
          </cell>
          <cell r="M693">
            <v>0</v>
          </cell>
          <cell r="P693">
            <v>0</v>
          </cell>
          <cell r="T693">
            <v>0</v>
          </cell>
          <cell r="U693">
            <v>0</v>
          </cell>
          <cell r="V693">
            <v>0</v>
          </cell>
          <cell r="W693">
            <v>0</v>
          </cell>
        </row>
        <row r="694">
          <cell r="A694" t="str">
            <v>Item 47</v>
          </cell>
          <cell r="G694">
            <v>0</v>
          </cell>
          <cell r="J694">
            <v>0</v>
          </cell>
          <cell r="M694">
            <v>0</v>
          </cell>
          <cell r="P694">
            <v>0</v>
          </cell>
          <cell r="T694">
            <v>0</v>
          </cell>
          <cell r="U694">
            <v>0</v>
          </cell>
          <cell r="V694">
            <v>0</v>
          </cell>
          <cell r="W694">
            <v>0</v>
          </cell>
        </row>
        <row r="695">
          <cell r="A695" t="str">
            <v>Item 48</v>
          </cell>
          <cell r="G695">
            <v>0</v>
          </cell>
          <cell r="J695">
            <v>0</v>
          </cell>
          <cell r="M695">
            <v>0</v>
          </cell>
          <cell r="P695">
            <v>0</v>
          </cell>
          <cell r="T695">
            <v>0</v>
          </cell>
          <cell r="U695">
            <v>0</v>
          </cell>
          <cell r="V695">
            <v>0</v>
          </cell>
          <cell r="W695">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 1 -"/>
      <sheetName val="База"/>
      <sheetName val="ОборБалФормОтч"/>
      <sheetName val="ТитулЛистОтч"/>
      <sheetName val="из сем"/>
      <sheetName val="O.400-VAT "/>
      <sheetName val="J-600 - AR - Lead"/>
      <sheetName val="PKF-2005"/>
      <sheetName val="Cost 99v98"/>
      <sheetName val="H3.100 Rollforward"/>
      <sheetName val="FP20DB (3)"/>
      <sheetName val="Статьи"/>
      <sheetName val="Workings"/>
      <sheetName val="Macroeconomic Assumptions"/>
      <sheetName val="тара 2000"/>
      <sheetName val="PYTB"/>
      <sheetName val="FS-97"/>
      <sheetName val="AFE's  By Afe"/>
      <sheetName val="GAAP TB 31.12.01  detail p&amp;l"/>
      <sheetName val="Форма2"/>
      <sheetName val="2008"/>
      <sheetName val="2009"/>
      <sheetName val="P9-BS by Co"/>
      <sheetName val="SMSTemp"/>
      <sheetName val="TB"/>
      <sheetName val="PR CN"/>
      <sheetName val="K_760"/>
      <sheetName val="Общая информация"/>
      <sheetName val="Def"/>
      <sheetName val="6 NK"/>
      <sheetName val="факс(2005-20гг.)"/>
      <sheetName val="Confirmation"/>
      <sheetName val="L&amp;E"/>
      <sheetName val="Assumptions"/>
      <sheetName val="definitions"/>
      <sheetName val="#511BkRec"/>
      <sheetName val="#511-SEPT97"/>
      <sheetName val="#511-OCT97"/>
      <sheetName val="#511-NOV97"/>
      <sheetName val="#511-DEC97"/>
      <sheetName val="KONSOLID"/>
      <sheetName val="July_03_Pg8"/>
      <sheetName val="Deep Water International"/>
      <sheetName val="Depr"/>
      <sheetName val="PP&amp;E mvt for 2003"/>
      <sheetName val="Balance sheet proof"/>
      <sheetName val="CIT.mar-09"/>
      <sheetName val="DT CIT rec"/>
      <sheetName val="Выбор"/>
      <sheetName val="Summary"/>
      <sheetName val="справка"/>
      <sheetName val="Anlagevermögen"/>
      <sheetName val="B 1"/>
      <sheetName val="A 100"/>
      <sheetName val="A-20"/>
      <sheetName val="t0_name"/>
      <sheetName val="GAAP TB 30.08.01  detail p&amp;l"/>
      <sheetName val="ремонт 25"/>
      <sheetName val="Список документов"/>
      <sheetName val="confwh"/>
      <sheetName val="Balance Sheet"/>
      <sheetName val="CPI"/>
      <sheetName val="s"/>
      <sheetName val="FA Movement"/>
      <sheetName val="\DATA\Clients\EFES Brewery\2001"/>
      <sheetName val="тара 2000.xls"/>
      <sheetName val="Data"/>
      <sheetName val="4НК"/>
      <sheetName val="Налоги"/>
      <sheetName val="客戶清單customer list"/>
      <sheetName val="Sheet1"/>
      <sheetName val="Ã«ÀûÂÊ·ÖÎö±í"/>
      <sheetName val="ZD_BUD"/>
      <sheetName val="78"/>
      <sheetName val="N"/>
      <sheetName val="16"/>
      <sheetName val="12"/>
      <sheetName val="10"/>
      <sheetName val="22"/>
      <sheetName val="IS"/>
      <sheetName val="31_aralik"/>
      <sheetName val="Version"/>
      <sheetName val="Cash Flow Summ"/>
      <sheetName val="Maintenance"/>
      <sheetName val="Debt"/>
      <sheetName val="Pre Tax  Output"/>
      <sheetName val="Tax Output"/>
      <sheetName val="Op Assumps"/>
      <sheetName val="Revenue"/>
      <sheetName val="PR_CN"/>
      <sheetName val="AFE's__By_Afe"/>
      <sheetName val="ао"/>
      <sheetName val="Parameters"/>
      <sheetName val="B-4"/>
      <sheetName val="B_4"/>
      <sheetName val="Índices"/>
      <sheetName val="System"/>
      <sheetName val="2_5_Календарь"/>
      <sheetName val="SBM Reserve"/>
      <sheetName val="X-rates"/>
      <sheetName val="LISTS"/>
      <sheetName val="EQUIPMENT TYPE"/>
      <sheetName val="WBS"/>
      <sheetName val="Перечень связанных сторон"/>
      <sheetName val="curve"/>
      <sheetName val="Const"/>
      <sheetName val="preferred"/>
      <sheetName val="Общие начальные данные"/>
      <sheetName val="6674-первонач"/>
      <sheetName val="Intercompany transactions"/>
      <sheetName val="AHEPS"/>
      <sheetName val="OshHPP"/>
      <sheetName val="BHPP"/>
      <sheetName val="XREF"/>
      <sheetName val="PIT&amp;PP(2)"/>
      <sheetName val="XLR_NoRangeSheet"/>
      <sheetName val="АФ"/>
      <sheetName val="Orl2 Code"/>
      <sheetName val="Orl3 Code"/>
      <sheetName val="14-Jan"/>
      <sheetName val=""/>
      <sheetName val="ДД"/>
      <sheetName val="Investments - consolidation"/>
      <sheetName val="Selection"/>
      <sheetName val="2"/>
      <sheetName val="FES"/>
      <sheetName val="справочники"/>
      <sheetName val="CONB001A_010_30"/>
      <sheetName val="НДПИ"/>
      <sheetName val="01.10"/>
      <sheetName val="02.10"/>
      <sheetName val="03.10"/>
      <sheetName val="04.10"/>
      <sheetName val="05.10"/>
      <sheetName val="06.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PYTB"/>
      <sheetName val="July_03_Pg8"/>
      <sheetName val="SMSTemp"/>
      <sheetName val="Deep Water International"/>
      <sheetName val="тара 2000"/>
      <sheetName val="Статьи"/>
      <sheetName val="Список документов"/>
      <sheetName val="Balance sheet proof"/>
      <sheetName val="CIT.mar-09"/>
      <sheetName val="DT CIT rec"/>
      <sheetName val="Выбор"/>
      <sheetName val="31_aralik"/>
      <sheetName val="ОборБалФормОтч"/>
      <sheetName val="KONSOLID"/>
      <sheetName val="confwh"/>
      <sheetName val="#511BkRec"/>
      <sheetName val="#511-SEPT97"/>
      <sheetName val="#511-OCT97"/>
      <sheetName val="#511-NOV97"/>
      <sheetName val="#511-DEC97"/>
      <sheetName val="TB"/>
      <sheetName val="PR CN"/>
      <sheetName val="GAAP TB 31.12.01  detail p&amp;l"/>
      <sheetName val="L&amp;E"/>
      <sheetName val="FS-97"/>
      <sheetName val="Форма2"/>
      <sheetName val="FP20DB (3)"/>
      <sheetName val="База"/>
      <sheetName val="AFE's  By Afe"/>
      <sheetName val="2008"/>
      <sheetName val="2009"/>
      <sheetName val="P9-BS by Co"/>
      <sheetName val="K_760"/>
      <sheetName val="Общая информация"/>
      <sheetName val="Def"/>
      <sheetName val="из сем"/>
      <sheetName val="6 NK"/>
      <sheetName val="факс(2005-20гг.)"/>
      <sheetName val="PKF-2005"/>
      <sheetName val="Confirmation"/>
      <sheetName val="Assumptions"/>
      <sheetName val="definitions"/>
      <sheetName val="- 1 -"/>
      <sheetName val="ТитулЛистОтч"/>
      <sheetName val="O.400-VAT "/>
      <sheetName val="J-600 - AR - Lead"/>
      <sheetName val="Cost 99v98"/>
      <sheetName val="H3.100 Rollforward"/>
      <sheetName val="Workings"/>
      <sheetName val="Macroeconomic Assumptions"/>
      <sheetName val="Depr"/>
      <sheetName val="Cash Flow Summ"/>
      <sheetName val="Maintenance"/>
      <sheetName val="Debt"/>
      <sheetName val="Pre Tax  Output"/>
      <sheetName val="Tax Output"/>
      <sheetName val="Op Assumps"/>
      <sheetName val="Revenue"/>
      <sheetName val="PR_CN"/>
      <sheetName val="AFE's__By_Afe"/>
      <sheetName val="ао"/>
      <sheetName val="Parameters"/>
      <sheetName val="B-4"/>
      <sheetName val="B_4"/>
      <sheetName val="Índices"/>
      <sheetName val="System"/>
      <sheetName val="2_5_Календарь"/>
      <sheetName val="SBM Reserve"/>
      <sheetName val="X-rates"/>
      <sheetName val="Summary"/>
      <sheetName val="LISTS"/>
      <sheetName val="EQUIPMENT TYPE"/>
      <sheetName val="WBS"/>
      <sheetName val="Перечень связанных сторон"/>
      <sheetName val="curve"/>
      <sheetName val="Const"/>
      <sheetName val="6674-первонач"/>
      <sheetName val="ДД"/>
      <sheetName val="preferred"/>
      <sheetName val="Общие начальные данные"/>
      <sheetName val="Version"/>
      <sheetName val="справка"/>
      <sheetName val="Anlagevermögen"/>
      <sheetName val="B 1"/>
      <sheetName val="A 100"/>
      <sheetName val="A-20"/>
      <sheetName val="t0_name"/>
      <sheetName val="GAAP TB 30.08.01  detail p&amp;l"/>
      <sheetName val="ремонт 25"/>
      <sheetName val="16"/>
      <sheetName val="12"/>
      <sheetName val="10"/>
      <sheetName val="22"/>
      <sheetName val="IS"/>
      <sheetName val="Intercompany transactions"/>
      <sheetName val="AHEPS"/>
      <sheetName val="OshHPP"/>
      <sheetName val="BHPP"/>
      <sheetName val="XREF"/>
      <sheetName val="PIT&amp;PP(2)"/>
      <sheetName val="XLR_NoRangeSheet"/>
      <sheetName val="АФ"/>
      <sheetName val=""/>
      <sheetName val="Data"/>
      <sheetName val="4НК"/>
      <sheetName val="Налоги"/>
      <sheetName val="客戶清單customer list"/>
      <sheetName val="s"/>
      <sheetName val="Sheet1"/>
      <sheetName val="PP&amp;E mvt for 2003"/>
      <sheetName val="Balance Sheet"/>
      <sheetName val="CPI"/>
      <sheetName val="FA Movement"/>
      <sheetName val="\DATA\Clients\EFES Brewery\2001"/>
      <sheetName val="тара 2000.xls"/>
      <sheetName val="Ã«ÀûÂÊ·ÖÎö±í"/>
      <sheetName val="ZD_BUD"/>
      <sheetName val="FES"/>
      <sheetName val="справочники"/>
      <sheetName val="ТМЗ-6"/>
      <sheetName val="4"/>
      <sheetName val="8180 (8181,8182)"/>
      <sheetName val="8082"/>
      <sheetName val="8250"/>
      <sheetName val="8140"/>
      <sheetName val="8070"/>
      <sheetName val="8145"/>
      <sheetName val="8200"/>
      <sheetName val="8113"/>
      <sheetName val="8210"/>
      <sheetName val="Movement"/>
      <sheetName val="Mvnt"/>
      <sheetName val="Disclosure"/>
      <sheetName val="CPIF"/>
      <sheetName val="U5.1_Расшифровка по 650 стр."/>
      <sheetName val="Graphs_Nefteproduct"/>
      <sheetName val="78"/>
      <sheetName val="НДПИ"/>
      <sheetName val="Анализ закл. работ"/>
      <sheetName val="SP Prod"/>
      <sheetName val="Menu"/>
      <sheetName val="FX rates"/>
      <sheetName val="N"/>
      <sheetName val="14-Jan"/>
      <sheetName val="Investments - consolidation"/>
      <sheetName val="Selection"/>
      <sheetName val="2"/>
      <sheetName val="CONB001A_010_30"/>
      <sheetName val="MV"/>
      <sheetName val="FF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
      <sheetName val="Сод"/>
      <sheetName val="Исх"/>
      <sheetName val="План "/>
      <sheetName val="ФХД год"/>
      <sheetName val="ДДС год"/>
      <sheetName val="ССгод"/>
      <sheetName val="Продажи"/>
      <sheetName val="ДДС"/>
      <sheetName val="ФХД"/>
      <sheetName val="ССпроизв"/>
      <sheetName val="ССполн"/>
      <sheetName val="Кредит"/>
      <sheetName val="Материалы ГД"/>
      <sheetName val="ДАК"/>
      <sheetName val="Выщелачивание"/>
      <sheetName val="ГМЦ"/>
      <sheetName val="График"/>
      <sheetName val="Накл ГД"/>
      <sheetName val="Накл ДАК"/>
      <sheetName val="НАкл Выщ"/>
      <sheetName val="НаклГМЦ"/>
      <sheetName val="Рудник Мизек"/>
      <sheetName val="М-База"/>
      <sheetName val="Кап затраты"/>
      <sheetName val="Адм"/>
      <sheetName val="Материалы УКВ"/>
      <sheetName val="ППО"/>
      <sheetName val="НДС"/>
      <sheetName val="Роялти"/>
      <sheetName val="Охрана"/>
      <sheetName val="ТБ"/>
      <sheetName val="Зап части"/>
      <sheetName val="Эл мат"/>
    </sheetNames>
    <sheetDataSet>
      <sheetData sheetId="0" refreshError="1"/>
      <sheetData sheetId="1" refreshError="1"/>
      <sheetData sheetId="2">
        <row r="6">
          <cell r="B6">
            <v>0.15</v>
          </cell>
        </row>
        <row r="19">
          <cell r="E19">
            <v>55</v>
          </cell>
        </row>
        <row r="21">
          <cell r="E21">
            <v>55</v>
          </cell>
        </row>
        <row r="22">
          <cell r="E22">
            <v>60</v>
          </cell>
        </row>
      </sheetData>
      <sheetData sheetId="3"/>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sheetData sheetId="14"/>
      <sheetData sheetId="15"/>
      <sheetData sheetId="16"/>
      <sheetData sheetId="17" refreshError="1"/>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
      <sheetName val="Оглавл"/>
      <sheetName val="Исх"/>
      <sheetName val="план"/>
      <sheetName val="ОФДг"/>
      <sheetName val="ДДСг"/>
      <sheetName val="Сс"/>
      <sheetName val="Анализ"/>
      <sheetName val="Диагр"/>
      <sheetName val="РФХД"/>
      <sheetName val="ДДС"/>
      <sheetName val="Сспол"/>
      <sheetName val="СсПроиз"/>
      <sheetName val="прод"/>
      <sheetName val="Кредит"/>
      <sheetName val="М-мук"/>
      <sheetName val="М-мл,баз,ЗСД"/>
      <sheetName val="График"/>
      <sheetName val="Н-мук"/>
      <sheetName val="Н-мл"/>
      <sheetName val="Н-баз,ЗСД"/>
      <sheetName val="техлаб"/>
      <sheetName val="прлаб"/>
      <sheetName val="полМк"/>
      <sheetName val="полМл"/>
      <sheetName val="ГРР"/>
      <sheetName val="Адм"/>
      <sheetName val="НДС"/>
      <sheetName val="Кап"/>
    </sheetNames>
    <sheetDataSet>
      <sheetData sheetId="0" refreshError="1"/>
      <sheetData sheetId="1" refreshError="1"/>
      <sheetData sheetId="2" refreshError="1">
        <row r="20">
          <cell r="E20">
            <v>91.4</v>
          </cell>
        </row>
        <row r="21">
          <cell r="E21">
            <v>58.5</v>
          </cell>
        </row>
        <row r="23">
          <cell r="E23">
            <v>43</v>
          </cell>
        </row>
        <row r="28">
          <cell r="E28">
            <v>43</v>
          </cell>
        </row>
        <row r="37">
          <cell r="E37">
            <v>73.043478260869577</v>
          </cell>
        </row>
        <row r="39">
          <cell r="E39">
            <v>3000</v>
          </cell>
        </row>
        <row r="41">
          <cell r="E41">
            <v>330</v>
          </cell>
        </row>
        <row r="43">
          <cell r="E43">
            <v>40</v>
          </cell>
        </row>
        <row r="44">
          <cell r="E44">
            <v>1346000</v>
          </cell>
        </row>
        <row r="50">
          <cell r="E50">
            <v>197000</v>
          </cell>
        </row>
        <row r="52">
          <cell r="E52">
            <v>4700</v>
          </cell>
        </row>
        <row r="53">
          <cell r="E53">
            <v>73913.043478260879</v>
          </cell>
        </row>
        <row r="54">
          <cell r="E54">
            <v>1000</v>
          </cell>
        </row>
        <row r="55">
          <cell r="E55">
            <v>56</v>
          </cell>
        </row>
        <row r="56">
          <cell r="E56">
            <v>1913.0434782608697</v>
          </cell>
        </row>
        <row r="58">
          <cell r="E58">
            <v>81.739130434782609</v>
          </cell>
        </row>
        <row r="59">
          <cell r="E59">
            <v>1050</v>
          </cell>
        </row>
        <row r="60">
          <cell r="E60">
            <v>1200</v>
          </cell>
        </row>
        <row r="62">
          <cell r="E62">
            <v>7650</v>
          </cell>
        </row>
        <row r="63">
          <cell r="E63">
            <v>162000</v>
          </cell>
        </row>
        <row r="65">
          <cell r="E65">
            <v>34000</v>
          </cell>
        </row>
        <row r="67">
          <cell r="E67">
            <v>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 val="КЭШ"/>
      <sheetName val="ОПиУ"/>
      <sheetName val="Лист1"/>
      <sheetName val="1БО"/>
      <sheetName val="штат"/>
      <sheetName val="КВЛ"/>
      <sheetName val="Канцтовары"/>
      <sheetName val="аренда"/>
      <sheetName val="связь"/>
      <sheetName val="реклама"/>
      <sheetName val="расхмат"/>
      <sheetName val="прочие стор"/>
      <sheetName val="услуги прочие"/>
      <sheetName val="обуч"/>
      <sheetName val="ком"/>
      <sheetName val="Выкуп порталов"/>
      <sheetName val="представ"/>
      <sheetName val="обуч (2)"/>
      <sheetName val="прочие стор (2)"/>
      <sheetName val="ком (2)"/>
      <sheetName val="КВЛ (2)"/>
      <sheetName val="СД"/>
      <sheetName val="прочие расходы"/>
      <sheetName val="шт (2)"/>
      <sheetName val="аренда (2)"/>
      <sheetName val="прогноз движения денег в ежемес"/>
      <sheetName val="ОПиУ в ежемес."/>
      <sheetName val="Баланс"/>
      <sheetName val="ЦентрЗатр"/>
      <sheetName val="Добыча нефти4"/>
      <sheetName val="form"/>
      <sheetName val="группа"/>
      <sheetName val="GAAP TB 31.12.01  detail p&amp;l"/>
      <sheetName val="курсы"/>
      <sheetName val="Добыча_нефти41"/>
      <sheetName val="Добыча_нефти4"/>
      <sheetName val="Добыча_нефти42"/>
      <sheetName val="ЯНВАРЬ"/>
      <sheetName val="Добычанефти4"/>
      <sheetName val="поставкасравн13"/>
      <sheetName val="XREF"/>
      <sheetName val="АПК реформа"/>
      <sheetName val="Movements"/>
      <sheetName val="calc"/>
      <sheetName val="из сем"/>
      <sheetName val="Б.мчас (П)"/>
      <sheetName val="свод"/>
      <sheetName val="PP&amp;E mvt for 2003"/>
      <sheetName val="прил№10"/>
      <sheetName val="2008 ГСМ"/>
      <sheetName val="Плата за загрязнение "/>
      <sheetName val="Типограф"/>
      <sheetName val="IS"/>
      <sheetName val="канц"/>
      <sheetName val="Апрель"/>
      <sheetName val="Сентябрь"/>
      <sheetName val="Декабрь"/>
      <sheetName val="Ноябрь"/>
      <sheetName val="Квартал"/>
      <sheetName val="Июль"/>
      <sheetName val="Июнь"/>
      <sheetName val="Март"/>
      <sheetName val="поставка сравн13"/>
      <sheetName val="факс(2005-20гг.)"/>
      <sheetName val="База"/>
      <sheetName val="Hidden"/>
      <sheetName val="ОТЧЕТ КТЖ 01.01.09"/>
      <sheetName val="FES"/>
      <sheetName val="8180 (8181,8182)"/>
      <sheetName val="8082"/>
      <sheetName val="8250"/>
      <sheetName val="8140"/>
      <sheetName val="8070"/>
      <sheetName val="8145"/>
      <sheetName val="8200"/>
      <sheetName val="8113"/>
      <sheetName val="8210"/>
      <sheetName val="Balance Sheet"/>
      <sheetName val="summary"/>
      <sheetName val="Datasheet"/>
      <sheetName val="1 вариант  2009 "/>
      <sheetName val="Лист2"/>
      <sheetName val="Список документов"/>
      <sheetName val="GAAP TB 30.09.01  detail p&amp;l"/>
      <sheetName val="Авансы_уплач,деньги в регионах"/>
      <sheetName val="#ССЫЛКА"/>
      <sheetName val="Авансы_уплач,деньги в регионах,"/>
      <sheetName val="d_pok"/>
      <sheetName val="б"/>
      <sheetName val="PLтв - Б"/>
      <sheetName val="Макро"/>
      <sheetName val="Собственный капитал"/>
      <sheetName val="Содержание"/>
      <sheetName val="Гр5(о)"/>
      <sheetName val="$ IS"/>
      <sheetName val="7"/>
      <sheetName val="10"/>
      <sheetName val="1"/>
      <sheetName val="ЕдИзм"/>
      <sheetName val="Предпр"/>
      <sheetName val="УПРАВЛЕНИЕ11"/>
      <sheetName val="Disclosure"/>
      <sheetName val="4"/>
      <sheetName val="Служебный ФКРБ"/>
      <sheetName val="Источник финансирования"/>
      <sheetName val="Способ закупки"/>
      <sheetName val="Тип пункта плана"/>
      <sheetName val="Movement"/>
      <sheetName val="Budget"/>
      <sheetName val="2.2 ОтклОТМ"/>
      <sheetName val="1.3.2 ОТМ"/>
      <sheetName val="Cost 99v98"/>
      <sheetName val="cant sim"/>
      <sheetName val="PYTB"/>
      <sheetName val="XLR_NoRangeSheet"/>
      <sheetName val="фот пп2000разбивка"/>
      <sheetName val="I. Прогноз доходов"/>
      <sheetName val="Production_Ref Q-1-3"/>
      <sheetName val="1NK"/>
      <sheetName val="Financial ratios А3"/>
      <sheetName val="2_2 ОтклОТМ"/>
      <sheetName val="1_3_2 ОТМ"/>
      <sheetName val="U2 775 - COGS comparison per su"/>
      <sheetName val="ЗАО_н.ит"/>
      <sheetName val="ЗАО_мес"/>
      <sheetName val="Production_ref_Q4"/>
      <sheetName val="Sales-COS"/>
      <sheetName val="Analytics"/>
      <sheetName val="FA Movement Kyrg"/>
      <sheetName val="Reference"/>
      <sheetName val="Anlagevermögen"/>
      <sheetName val="Pbs_Wbs_ATC"/>
      <sheetName val="перевозки"/>
      <sheetName val="Non-Statistical Sampling Master"/>
      <sheetName val="Global Data"/>
      <sheetName val="SMSTemp"/>
      <sheetName val="Instructions"/>
      <sheetName val="US Dollar 2003"/>
      <sheetName val="SDR 2003"/>
      <sheetName val="Captions"/>
      <sheetName val="Info"/>
      <sheetName val="Пр2"/>
      <sheetName val="Control Settings"/>
      <sheetName val="из_сем1"/>
      <sheetName val="US_Dollar_20031"/>
      <sheetName val="SDR_20031"/>
      <sheetName val="из_сем"/>
      <sheetName val="US_Dollar_2003"/>
      <sheetName val="SDR_2003"/>
      <sheetName val="из_сем2"/>
      <sheetName val="US_Dollar_20032"/>
      <sheetName val="SDR_20032"/>
      <sheetName val="Статьи"/>
      <sheetName val="Input"/>
      <sheetName val="Const"/>
      <sheetName val="Dep_OpEx"/>
      <sheetName val="GTM BK"/>
      <sheetName val="Consolidator Inputs"/>
      <sheetName val="Auxilliary_Info"/>
      <sheetName val="KreПК"/>
      <sheetName val="Sheet1"/>
      <sheetName val="7.1"/>
      <sheetName val="Aug"/>
      <sheetName val="Apr"/>
      <sheetName val="Dec"/>
      <sheetName val="Jul"/>
      <sheetName val="Jun"/>
      <sheetName val="May"/>
      <sheetName val="Mar"/>
      <sheetName val="Nov"/>
      <sheetName val="Oct"/>
      <sheetName val="Sep"/>
      <sheetName val="Feb"/>
      <sheetName val="Jan"/>
      <sheetName val="Нефть"/>
      <sheetName val="FP20DB (3)"/>
      <sheetName val="Курс валют"/>
      <sheetName val="АЗФ"/>
      <sheetName val="АК"/>
      <sheetName val="Актюбе"/>
      <sheetName val="ССГПО"/>
      <sheetName val="Другие расходы"/>
      <sheetName val="Форма 4 кап.зат-ты (2)"/>
      <sheetName val="2006 AJE RJE"/>
      <sheetName val="Преискурант"/>
      <sheetName val="стр.245 (2)"/>
      <sheetName val="SETUP"/>
      <sheetName val="топливо"/>
      <sheetName val="Потребители"/>
      <sheetName val="Сдача "/>
      <sheetName val="МО 0012"/>
      <sheetName val="класс"/>
      <sheetName val="14.1.2.2.(Услуги связи)"/>
      <sheetName val="Осн"/>
      <sheetName val="13 NGDO"/>
      <sheetName val="  2.3.2"/>
      <sheetName val=""/>
      <sheetName val="Ввод"/>
      <sheetName val="СписокТЭП"/>
      <sheetName val="12 из 57 АЗС"/>
      <sheetName val="Авансы-1"/>
      <sheetName val="постоянные затраты"/>
      <sheetName val="Бюджет"/>
      <sheetName val="Пок"/>
      <sheetName val="H3.100 Rollforward"/>
      <sheetName val="Налоги"/>
      <sheetName val="Capex"/>
      <sheetName val="Kolommen_balans"/>
      <sheetName val="SA Procedures"/>
      <sheetName val="Пр 41"/>
      <sheetName val="5R"/>
      <sheetName val="9"/>
      <sheetName val="L-1"/>
      <sheetName val="ввод-вывод ОС авг2004- 2005"/>
      <sheetName val="ОборБалФормОтч"/>
      <sheetName val="ТитулЛистОтч"/>
      <sheetName val="Graph"/>
      <sheetName val="1 (2)"/>
      <sheetName val="ППД"/>
      <sheetName val="2в"/>
      <sheetName val="общ-нефт"/>
      <sheetName val="O.500 Property Tax"/>
      <sheetName val="Common"/>
      <sheetName val="OPEX&amp;FIN"/>
      <sheetName val="форма 3 смета затрат"/>
      <sheetName val="Подразделения"/>
      <sheetName val="Проекты"/>
      <sheetName val="Сотрудники"/>
      <sheetName val="Спр. раб."/>
      <sheetName val="Cashflow"/>
      <sheetName val="K-800 Imp. test"/>
      <sheetName val="FA register"/>
      <sheetName val="Добыча_нефти43"/>
      <sheetName val="GAAP_TB_31_12_01__detail_p&amp;l"/>
      <sheetName val="прочие_стор"/>
      <sheetName val="услуги_прочие"/>
      <sheetName val="Выкуп_порталов"/>
      <sheetName val="обуч_(2)"/>
      <sheetName val="прочие_стор_(2)"/>
      <sheetName val="ком_(2)"/>
      <sheetName val="КВЛ_(2)"/>
      <sheetName val="прочие_расходы"/>
      <sheetName val="шт_(2)"/>
      <sheetName val="аренда_(2)"/>
      <sheetName val="прогноз_движения_денег_в_ежемес"/>
      <sheetName val="ОПиУ_в_ежемес_"/>
      <sheetName val="АПК_реформа"/>
      <sheetName val="Б_мчас_(П)"/>
      <sheetName val="PP&amp;E_mvt_for_2003"/>
      <sheetName val="2008_ГСМ"/>
      <sheetName val="Плата_за_загрязнение_"/>
      <sheetName val="факс(2005-20гг_)"/>
      <sheetName val="поставка_сравн13"/>
      <sheetName val="Russia Print Version"/>
      <sheetName val="finbal10"/>
      <sheetName val="12НК"/>
      <sheetName val="3НК"/>
      <sheetName val="7НК"/>
      <sheetName val="KCC"/>
      <sheetName val="Данные"/>
      <sheetName val="П"/>
      <sheetName val="2кв."/>
      <sheetName val="ОТиТБ"/>
      <sheetName val="A-20"/>
      <sheetName val="CO1"/>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Comp06"/>
      <sheetName val="MACRO2.XLM"/>
      <sheetName val="U-ZR_AT1.XLS"/>
      <sheetName val="TOC"/>
      <sheetName val="NPV"/>
      <sheetName val="План произв-ва (мес.) (бюджет)"/>
      <sheetName val="Инв.вл"/>
      <sheetName val="факт 2005 г."/>
      <sheetName val="д.7.001"/>
      <sheetName val="свод грузоотпр."/>
      <sheetName val="Курс"/>
      <sheetName val="Inputs"/>
      <sheetName val="Лист3"/>
      <sheetName val="Итоговая таблица"/>
      <sheetName val="Расчет2000Прямой"/>
      <sheetName val="ДД"/>
      <sheetName val="ATI"/>
      <sheetName val="Блоки"/>
      <sheetName val="_ССЫЛКА"/>
      <sheetName val="Справочник"/>
      <sheetName val="I KEY INFORMATION"/>
      <sheetName val="почтов."/>
      <sheetName val="11"/>
      <sheetName val="6НК-cт."/>
      <sheetName val="Interco payables&amp;receivables"/>
      <sheetName val="предприятия"/>
      <sheetName val="Оборудование_стоим"/>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Фин.обязат."/>
      <sheetName val="спецпит,проездн."/>
      <sheetName val="Бюджет тек. затрат"/>
      <sheetName val="коммун."/>
      <sheetName val="ТД РАП"/>
      <sheetName val="Добыча_нефти44"/>
      <sheetName val="GAAP_TB_31_12_01__detail_p&amp;l1"/>
      <sheetName val="прочие_стор1"/>
      <sheetName val="услуги_прочие1"/>
      <sheetName val="Выкуп_порталов1"/>
      <sheetName val="обуч_(2)1"/>
      <sheetName val="прочие_стор_(2)1"/>
      <sheetName val="ком_(2)1"/>
      <sheetName val="КВЛ_(2)1"/>
      <sheetName val="прочие_расходы1"/>
      <sheetName val="шт_(2)1"/>
      <sheetName val="аренда_(2)1"/>
      <sheetName val="прогноз_движения_денег_в_ежеме1"/>
      <sheetName val="ОПиУ_в_ежемес_1"/>
      <sheetName val="АПК_реформа1"/>
      <sheetName val="из_сем3"/>
      <sheetName val="Б_мчас_(П)1"/>
      <sheetName val="PP&amp;E_mvt_for_20031"/>
      <sheetName val="2008_ГСМ1"/>
      <sheetName val="Плата_за_загрязнение_1"/>
      <sheetName val="факс(2005-20гг_)1"/>
      <sheetName val="поставка_сравн131"/>
      <sheetName val="ОТЧЕТ_КТЖ_01_01_09"/>
      <sheetName val="8180_(8181,8182)"/>
      <sheetName val="Balance_Sheet"/>
      <sheetName val="1_вариант__2009_"/>
      <sheetName val="Список_документов"/>
      <sheetName val="GAAP_TB_30_09_01__detail_p&amp;l"/>
      <sheetName val="1_(2)"/>
      <sheetName val="2_2_ОтклОТМ"/>
      <sheetName val="1_3_2_ОТМ"/>
      <sheetName val="Cost_99v98"/>
      <sheetName val="cant_sim"/>
      <sheetName val="Production_Ref_Q-1-3"/>
      <sheetName val="фот_пп2000разбивка"/>
      <sheetName val="ЗАО_н_ит"/>
      <sheetName val="Financial_ratios_А3"/>
      <sheetName val="2_2_ОтклОТМ1"/>
      <sheetName val="1_3_2_ОТМ1"/>
      <sheetName val="U2_775_-_COGS_comparison_per_su"/>
      <sheetName val="I__Прогноз_доходов"/>
      <sheetName val="O_500_Property_Tax"/>
      <sheetName val="форма_3_смета_затрат"/>
      <sheetName val="$_IS"/>
      <sheetName val="Собственный_капитал"/>
      <sheetName val="Авансы_уплач,деньги_в_регионах"/>
      <sheetName val="Авансы_уплач,деньги_в_регионах,"/>
      <sheetName val="PLтв_-_Б"/>
      <sheetName val="Спр__раб_"/>
      <sheetName val="US_Dollar_20033"/>
      <sheetName val="SDR_20033"/>
      <sheetName val="Control_Settings"/>
      <sheetName val="GTM_BK"/>
      <sheetName val="Consolidator_Inputs"/>
      <sheetName val="FP20DB_(3)"/>
      <sheetName val="Курс_валют"/>
      <sheetName val="Другие_расходы"/>
      <sheetName val="Форма_4_кап_зат-ты_(2)"/>
      <sheetName val="2006_AJE_RJE"/>
      <sheetName val="стр_245_(2)"/>
      <sheetName val="Сдача_"/>
      <sheetName val="МО_0012"/>
      <sheetName val="14_1_2_2_(Услуги_связи)"/>
      <sheetName val="13_NGDO"/>
      <sheetName val="__2_3_2"/>
      <sheetName val="12_из_57_АЗС"/>
      <sheetName val="постоянные_затраты"/>
      <sheetName val="7_1"/>
      <sheetName val="Пр_41"/>
      <sheetName val="Russia_Print_Version"/>
      <sheetName val="2кв_"/>
      <sheetName val="Non-Statistical_Sampling_Master"/>
      <sheetName val="Global_Data"/>
      <sheetName val="H3_100_Rollforward"/>
      <sheetName val="MACRO2_XLM"/>
      <sheetName val="U-ZR_AT1_XLS"/>
      <sheetName val="План_произв-ва_(мес_)_(бюджет)"/>
      <sheetName val="Инв_вл"/>
      <sheetName val="факт_2005_г_"/>
      <sheetName val="д_7_001"/>
      <sheetName val="свод_грузоотпр_"/>
      <sheetName val="Итоговая_таблица"/>
      <sheetName val="I_KEY_INFORMATION"/>
      <sheetName val="почтов_"/>
      <sheetName val="6НК-cт_"/>
      <sheetName val="Interco_payables&amp;receivables"/>
      <sheetName val="ГСМ_Гараж"/>
      <sheetName val="ГСМ_по_инвест"/>
      <sheetName val="Запчасти_Гараж"/>
      <sheetName val="Стор_Орг_РМУ"/>
      <sheetName val="Материалы_РМУ"/>
      <sheetName val="Постановка_на_учет_авто"/>
      <sheetName val="Размножение_проектов"/>
      <sheetName val="материалы_ВДГО"/>
      <sheetName val="Тех_осмотр"/>
      <sheetName val="Проект_1"/>
      <sheetName val="Объем_ВДГО"/>
      <sheetName val="Фин_обязат_"/>
      <sheetName val="спецпит,проездн_"/>
      <sheetName val="коммун_"/>
      <sheetName val="Бюджет_тек__затрат"/>
      <sheetName val="K-800_Imp__test"/>
      <sheetName val="FA_register"/>
      <sheetName val="не_удалять!"/>
      <sheetName val="заявка_на_произ"/>
      <sheetName val="Служебный ФК_x0005__x0000_"/>
      <sheetName val="6НК簀⽕쐀⽕"/>
      <sheetName val="6НКԯ_x0000_缀_x0000_"/>
      <sheetName val="Securities"/>
      <sheetName val="ГМ "/>
      <sheetName val="Служебный ФК_x0000__x0000_"/>
      <sheetName val="Loaded"/>
      <sheetName val="6НК0_x0000_堀-"/>
      <sheetName val="6НК0_x0000_瀀"/>
      <sheetName val="6НК0_x0000_"/>
      <sheetName val="6НК0_x0000_　Y"/>
      <sheetName val="Служебный ФК_x0017_"/>
      <sheetName val="Служебный ФК恔_x001c_"/>
      <sheetName val="Служебный ФК皸ɫ"/>
      <sheetName val="Служебный ФК_xdd10__x001f_"/>
      <sheetName val="Служебный ФК悄,"/>
      <sheetName val="6НК_x0007__x001c__x0009__x000d_"/>
      <sheetName val="_x0000__x000e__x0000__x000a__x0000__x0008__x0000__x000a__x0000__x000b__x0000__x0010__x0000__x0007_"/>
      <sheetName val="Служебный ФК_xdd90__x0012_"/>
      <sheetName val="6НК_x0007__x001c_ _x000d_"/>
      <sheetName val="Служебный ФК峔("/>
      <sheetName val="Добыча_нефти45"/>
      <sheetName val="GAAP_TB_31_12_01__detail_p&amp;l2"/>
      <sheetName val="прочие_стор2"/>
      <sheetName val="услуги_прочие2"/>
      <sheetName val="Выкуп_порталов2"/>
      <sheetName val="обуч_(2)2"/>
      <sheetName val="прочие_стор_(2)2"/>
      <sheetName val="ком_(2)2"/>
      <sheetName val="КВЛ_(2)2"/>
      <sheetName val="прочие_расходы2"/>
      <sheetName val="шт_(2)2"/>
      <sheetName val="аренда_(2)2"/>
      <sheetName val="прогноз_движения_денег_в_ежеме2"/>
      <sheetName val="ОПиУ_в_ежемес_2"/>
      <sheetName val="АПК_реформа2"/>
      <sheetName val="из_сем4"/>
      <sheetName val="Б_мчас_(П)2"/>
      <sheetName val="PP&amp;E_mvt_for_20032"/>
      <sheetName val="2008_ГСМ2"/>
      <sheetName val="Плата_за_загрязнение_2"/>
      <sheetName val="факс(2005-20гг_)2"/>
      <sheetName val="поставка_сравн132"/>
      <sheetName val="форма_3_смета_затрат1"/>
      <sheetName val="1_(2)1"/>
      <sheetName val="2_2_ОтклОТМ2"/>
      <sheetName val="1_3_2_ОТМ2"/>
      <sheetName val="Cost_99v981"/>
      <sheetName val="cant_sim1"/>
      <sheetName val="Production_Ref_Q-1-31"/>
      <sheetName val="фот_пп2000разбивка1"/>
      <sheetName val="ЗАО_н_ит1"/>
      <sheetName val="Financial_ratios_А31"/>
      <sheetName val="2_2_ОтклОТМ3"/>
      <sheetName val="1_3_2_ОТМ3"/>
      <sheetName val="U2_775_-_COGS_comparison_per_s1"/>
      <sheetName val="I__Прогноз_доходов1"/>
      <sheetName val="ОТЧЕТ_КТЖ_01_01_091"/>
      <sheetName val="8180_(8181,8182)1"/>
      <sheetName val="Balance_Sheet1"/>
      <sheetName val="1_вариант__2009_1"/>
      <sheetName val="Список_документов1"/>
      <sheetName val="GAAP_TB_30_09_01__detail_p&amp;l1"/>
      <sheetName val="O_500_Property_Tax1"/>
      <sheetName val="Авансы_уплач,деньги_в_регионах1"/>
      <sheetName val="Авансы_уплач,деньги_в_регионах2"/>
      <sheetName val="PLтв_-_Б1"/>
      <sheetName val="Спр__раб_1"/>
      <sheetName val="$_IS1"/>
      <sheetName val="Собственный_капитал1"/>
      <sheetName val="K-800_Imp__test1"/>
      <sheetName val="FA_register1"/>
      <sheetName val="US_Dollar_20034"/>
      <sheetName val="SDR_20034"/>
      <sheetName val="Control_Settings1"/>
      <sheetName val="GTM_BK1"/>
      <sheetName val="Consolidator_Inputs1"/>
      <sheetName val="FP20DB_(3)1"/>
      <sheetName val="Курс_валют1"/>
      <sheetName val="Другие_расходы1"/>
      <sheetName val="Форма_4_кап_зат-ты_(2)1"/>
      <sheetName val="2006_AJE_RJE1"/>
      <sheetName val="стр_245_(2)1"/>
      <sheetName val="Сдача_1"/>
      <sheetName val="МО_00121"/>
      <sheetName val="14_1_2_2_(Услуги_связи)1"/>
      <sheetName val="13_NGDO1"/>
      <sheetName val="__2_3_21"/>
      <sheetName val="12_из_57_АЗС1"/>
      <sheetName val="постоянные_затраты1"/>
      <sheetName val="7_11"/>
      <sheetName val="Пр_411"/>
      <sheetName val="Russia_Print_Version1"/>
      <sheetName val="2кв_1"/>
      <sheetName val="Non-Statistical_Sampling_Maste1"/>
      <sheetName val="Global_Data1"/>
      <sheetName val="H3_100_Rollforward1"/>
      <sheetName val="MACRO2_XLM1"/>
      <sheetName val="U-ZR_AT1_XLS1"/>
      <sheetName val="План_произв-ва_(мес_)_(бюджет)1"/>
      <sheetName val="Инв_вл1"/>
      <sheetName val="факт_2005_г_1"/>
      <sheetName val="д_7_0011"/>
      <sheetName val="свод_грузоотпр_1"/>
      <sheetName val="Итоговая_таблица1"/>
      <sheetName val="I_KEY_INFORMATION1"/>
      <sheetName val="почтов_1"/>
      <sheetName val="6НК-cт_1"/>
      <sheetName val="Interco_payables&amp;receivables1"/>
      <sheetName val="ГСМ_Гараж1"/>
      <sheetName val="ГСМ_по_инвест1"/>
      <sheetName val="Запчасти_Гараж1"/>
      <sheetName val="Стор_Орг_РМУ1"/>
      <sheetName val="Материалы_РМУ1"/>
      <sheetName val="Постановка_на_учет_авто1"/>
      <sheetName val="Размножение_проектов1"/>
      <sheetName val="материалы_ВДГО1"/>
      <sheetName val="Тех_осмотр1"/>
      <sheetName val="Проект_11"/>
      <sheetName val="Объем_ВДГО1"/>
      <sheetName val="Фин_обязат_1"/>
      <sheetName val="спецпит,проездн_1"/>
      <sheetName val="Бюджет_тек__затрат1"/>
      <sheetName val="коммун_1"/>
      <sheetName val="Служебный_ФКРБ"/>
      <sheetName val="Источник_финансирования"/>
      <sheetName val="Способ_закупки"/>
      <sheetName val="Тип_пункта_плана"/>
      <sheetName val="ТД_РАП"/>
      <sheetName val="FA_Movement_Kyrg"/>
      <sheetName val="SA_Procedures"/>
      <sheetName val="ввод-вывод_ОС_авг2004-_2005"/>
      <sheetName val="Служебный_ФК"/>
      <sheetName val="ГМ_"/>
      <sheetName val="Служебный ФК厈-"/>
      <sheetName val="Служебный ФК⽄"/>
      <sheetName val="Служебный ФК⽬"/>
      <sheetName val="Служебный ФК嵔 "/>
      <sheetName val="Служебный ФК『"/>
      <sheetName val="Служебный ФКૐǪ"/>
      <sheetName val="Служебный ФК⿯"/>
      <sheetName val="FA_Movement_"/>
      <sheetName val="depreciation_testing"/>
      <sheetName val="доп_дан_"/>
      <sheetName val="FA Movement "/>
      <sheetName val="depreciation testing"/>
      <sheetName val="доп.дан."/>
      <sheetName val="6НК/_x0000_쀀Ø"/>
      <sheetName val="Служебный ФК　"/>
      <sheetName val="6НК/_x0000_쀀"/>
      <sheetName val="6НК/_x0000_栀)"/>
      <sheetName val="6НК/_x0000_瀀à"/>
      <sheetName val="6НК/_x0000_⠀´"/>
      <sheetName val="6НК/_x0000_ࠀµ"/>
      <sheetName val="6НК/_x0000_蠀"/>
      <sheetName val="6НК/_x0000_ü"/>
      <sheetName val="6НК/_x0000_£"/>
      <sheetName val="6НК/_x0000_蠀_x0008_"/>
      <sheetName val="6НК/_x0000_頀K"/>
      <sheetName val="Input_Assumptions"/>
      <sheetName val="Технический"/>
      <sheetName val="ноябрь - декабрь"/>
      <sheetName val="Summary &amp; Variables"/>
      <sheetName val="Индексы"/>
      <sheetName val="Служебный ФК_x0005_"/>
      <sheetName val="6НКԯ"/>
      <sheetName val="Служебный ФК"/>
      <sheetName val="6НК0"/>
      <sheetName val="Служебный ФК_x001f_"/>
      <sheetName val="Служебный ФК_x0012_"/>
      <sheetName val="полугодие"/>
      <sheetName val="Вып.П.П."/>
      <sheetName val="кварталы"/>
      <sheetName val="план"/>
      <sheetName val="Россия-экспорт"/>
      <sheetName val="План_произв-в_x0006__x000c__x0007__x000f__x0010__x0011__x0007__x0007_贰΢ǅ_x0000_Ā_x0000__x0000__x0000__x0000_"/>
      <sheetName val="[form.xls][form.xls]6НК/_x0000_쀀"/>
      <sheetName val="[form.xls][form.xls]6НК/_x0000_栀)"/>
      <sheetName val="[form.xls][form.xls]6НК/_x0000_瀀à"/>
      <sheetName val="[form.xls][form.xls]6НК/_x0000_⠀´"/>
      <sheetName val="[form.xls][form.xls]6НК/_x0000_ࠀµ"/>
      <sheetName val="[form.xls][form.xls]6НК/_x0000_쀀Ø"/>
      <sheetName val="[form.xls][form.xls]6НК/_x0000_蠀"/>
      <sheetName val="[form.xls][form.xls]6НК/_x0000_ü"/>
      <sheetName val="[form.xls][form.xls]6НК/_x0000_£"/>
      <sheetName val="[form.xls][form.xls]6НК/_x0000_蠀_x0008_"/>
      <sheetName val="[form.xls][form.xls]6НК/_x0000_頀K"/>
      <sheetName val="[form.xls]6НК/_x0000_쀀"/>
      <sheetName val="[form.xls]6НК/_x0000_栀)"/>
      <sheetName val="[form.xls]6НК/_x0000_瀀à"/>
      <sheetName val="[form.xls]6НК/_x0000_⠀´"/>
      <sheetName val="[form.xls]6НК/_x0000_ࠀµ"/>
      <sheetName val="[form.xls]6НК/_x0000_쀀Ø"/>
      <sheetName val="[form.xls]6НК/_x0000_蠀"/>
      <sheetName val="[form.xls]6НК/_x0000_ü"/>
      <sheetName val="[form.xls]6НК/_x0000_£"/>
      <sheetName val="[form.xls]6НК/_x0000_蠀_x0008_"/>
      <sheetName val="[form.xls]6НК/_x0000_頀K"/>
      <sheetName val="6НК/_x0000__xd800_¹"/>
      <sheetName val="бартер"/>
      <sheetName val="исп.см."/>
      <sheetName val="L&amp;E"/>
      <sheetName val="Cash flows - PBC"/>
      <sheetName val="6НК퐀ᵝഀ놃"/>
      <sheetName val=" По скв"/>
      <sheetName val="Программа(М)"/>
      <sheetName val="6НК≟ഀﲃ"/>
      <sheetName val="[form.xls]6НК/_x0000__xd800_¹"/>
      <sheetName val="6НК/_x0000_렀£"/>
      <sheetName val="6НК/_x0000_�¹"/>
      <sheetName val="[form.xls][form.xls]6НК/_x0000__xd800_¹"/>
      <sheetName val="[form.xls]6НК/_x0000_렀£"/>
      <sheetName val="ОПГЗ"/>
      <sheetName val="План ГЗ"/>
      <sheetName val="Вид предмета"/>
      <sheetName val="Год"/>
      <sheetName val="Месяцы"/>
      <sheetName val="ЭКРБ"/>
      <sheetName val="Фонд"/>
      <sheetName val="КР з.ч"/>
      <sheetName val="Служебный ФК?_x001f_"/>
      <sheetName val="Служебный ФК?_x0012_"/>
      <sheetName val="6НК/"/>
      <sheetName val="[form.xls]6НК/"/>
      <sheetName val="[form.xls][form.xls]6НК/"/>
      <sheetName val="Служебный ФК悤_x001d_"/>
      <sheetName val="5"/>
      <sheetName val="4b - P&amp;L ProductLine"/>
      <sheetName val="4a - Revenue ProductLine"/>
      <sheetName val="5a - Orders analysis"/>
      <sheetName val="8 - Receivables"/>
      <sheetName val="D1 - Balances input"/>
      <sheetName val="D3 - DBmagn"/>
      <sheetName val="Precios"/>
      <sheetName val="Исх.данные"/>
      <sheetName val="распределение модели"/>
      <sheetName val="цеховые"/>
      <sheetName val="misc"/>
      <sheetName val="-расчет налогов от ФОТ  на 2014"/>
      <sheetName val="Форма3.6"/>
      <sheetName val="MetaData"/>
      <sheetName val="fish"/>
      <sheetName val="16.12"/>
      <sheetName val="ЛСЦ начисленное на 31.12.08"/>
      <sheetName val="ЛЛизинг начис. на 31.12.08"/>
      <sheetName val="ВОЛС"/>
      <sheetName val="Keys"/>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altai income statement"/>
      <sheetName val="-расчет_налогов_от_ФОТ__на_2014"/>
      <sheetName val="Форма3_6"/>
      <sheetName val="6 NK"/>
      <sheetName val="1кв. "/>
      <sheetName val="замер"/>
      <sheetName val="78"/>
      <sheetName val="PM-TE"/>
      <sheetName val="Test"/>
      <sheetName val="Settings"/>
      <sheetName val="Трафик по АУП"/>
      <sheetName val="Трафик по ЦБПТО"/>
      <sheetName val="Трафик по ПНУ"/>
      <sheetName val="Трафик по ЖНУ"/>
      <sheetName val="Трафик по ШНУ"/>
      <sheetName val="PIT&amp;PP(2)"/>
      <sheetName val="Links"/>
      <sheetName val="Production_analysis"/>
      <sheetName val="N"/>
      <sheetName val="breakdown"/>
      <sheetName val="P&amp;L"/>
      <sheetName val="Provisions"/>
      <sheetName val="FA depreciation"/>
      <sheetName val="Profiles"/>
      <sheetName val="Wells"/>
      <sheetName val="InputTI"/>
      <sheetName val="153541"/>
      <sheetName val="CD-실적"/>
      <sheetName val="Additions_Disposals"/>
      <sheetName val="без НДС"/>
      <sheetName val="БРК УЖ"/>
      <sheetName val="БРК ЮКО свод"/>
      <sheetName val="Сбер 1450"/>
      <sheetName val="Сбер 1300"/>
      <sheetName val="Сбер 2500"/>
      <sheetName val="Сбер 3750"/>
      <sheetName val="6НК吀ᥢഀ榃"/>
      <sheetName val="[form.xls]6НК/_x0000_�¹"/>
      <sheetName val="Трафик_по_АУП"/>
      <sheetName val="Трафик_по_ЦБПТО"/>
      <sheetName val="Трафик_по_ПНУ"/>
      <sheetName val="Трафик_по_ЖНУ"/>
      <sheetName val="Трафик_по_ШНУ"/>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altai_income_statement"/>
      <sheetName val="Assumptions"/>
      <sheetName val="эксп"/>
      <sheetName val="1кв__"/>
      <sheetName val="2БО"/>
      <sheetName val="6_NK"/>
      <sheetName val="Все ТЭП"/>
      <sheetName val="1БК"/>
      <sheetName val="Ôîðìà2"/>
      <sheetName val="Ïàìÿòêà"/>
      <sheetName val="Ôîðìà1"/>
      <sheetName val="Ôîðìà3"/>
      <sheetName val="Ôîðìà4"/>
      <sheetName val="Ôîðìà5"/>
      <sheetName val="Ôîðìà6"/>
      <sheetName val="Ôîðìà7"/>
      <sheetName val="Ôîðìà8"/>
      <sheetName val="èç ñåì"/>
      <sheetName val="Ïð2"/>
      <sheetName val="ÅäÈçì"/>
      <sheetName val="Ïðåäïð"/>
      <sheetName val="из_сем5"/>
      <sheetName val="US_Dollar_20035"/>
      <sheetName val="SDR_20035"/>
      <sheetName val="Control_Settings2"/>
      <sheetName val="GTM_BK2"/>
      <sheetName val="2_2_ОтклОТМ4"/>
      <sheetName val="1_3_2_ОТМ4"/>
      <sheetName val="Cost_99v982"/>
      <sheetName val="cant_sim2"/>
      <sheetName val="фот_пп2000разбивка2"/>
      <sheetName val="Production_Ref_Q-1-32"/>
      <sheetName val="ЗАО_н_ит2"/>
      <sheetName val="FP20DB_(3)2"/>
      <sheetName val="Курс_валют2"/>
      <sheetName val="Другие_расходы2"/>
      <sheetName val="Форма_4_кап_зат-ты_(2)2"/>
      <sheetName val="2006_AJE_RJE2"/>
      <sheetName val="стр_245_(2)2"/>
      <sheetName val="Сдача_2"/>
      <sheetName val="МО_00122"/>
      <sheetName val="14_1_2_2_(Услуги_связи)2"/>
      <sheetName val="13_NGDO2"/>
      <sheetName val="__2_3_22"/>
      <sheetName val="12_из_57_АЗС2"/>
      <sheetName val="постоянные_затраты2"/>
      <sheetName val="Consolidator_Inputs2"/>
      <sheetName val="7_12"/>
      <sheetName val="Пр_412"/>
      <sheetName val="Russia_Print_Version2"/>
      <sheetName val="U2_775_-_COGS_comparison_per_s2"/>
      <sheetName val="I__Прогноз_доходов2"/>
      <sheetName val="Financial_ratios_А32"/>
      <sheetName val="2_2_ОтклОТМ5"/>
      <sheetName val="1_3_2_ОТМ5"/>
      <sheetName val="Собственный_капитал2"/>
      <sheetName val="2кв_2"/>
      <sheetName val="Non-Statistical_Sampling_Maste2"/>
      <sheetName val="Global_Data2"/>
      <sheetName val="H3_100_Rollforward2"/>
      <sheetName val="MACRO2_XLM2"/>
      <sheetName val="U-ZR_AT1_XLS2"/>
      <sheetName val="План_произв-ва_(мес_)_(бюджет)2"/>
      <sheetName val="Инв_вл2"/>
      <sheetName val="факт_2005_г_2"/>
      <sheetName val="д_7_0012"/>
      <sheetName val="свод_грузоотпр_2"/>
      <sheetName val="Итоговая_таблица2"/>
      <sheetName val="SA_Procedures1"/>
      <sheetName val="ГМ_1"/>
      <sheetName val="-расчет_налогов_от_ФОТ__на_2011"/>
      <sheetName val="FA_Movement_Kyrg1"/>
      <sheetName val="ввод-вывод_ОС_авг2004-_20051"/>
      <sheetName val="Форма3_61"/>
      <sheetName val="FA_Movement_1"/>
      <sheetName val="depreciation_testing1"/>
      <sheetName val="16_12"/>
      <sheetName val="4b_-_P&amp;L_ProductLine"/>
      <sheetName val="4a_-_Revenue_ProductLine"/>
      <sheetName val="5a_-_Orders_analysis"/>
      <sheetName val="8_-_Receivables"/>
      <sheetName val="D1_-_Balances_input"/>
      <sheetName val="D3_-_DBmagn"/>
      <sheetName val="ЛСЦ_начисленное_на_31_12_08"/>
      <sheetName val="ЛЛизинг_начис__на_31_12_08"/>
      <sheetName val="исп_см_"/>
      <sheetName val="Cash_flows_-_PBC"/>
      <sheetName val="тиме"/>
      <sheetName val="[form.xls][form.xls]6НК/_x0000_�¹"/>
      <sheetName val="Исх"/>
      <sheetName val="План_произв-в_x0006__x000c__x0007__x000f__x0010__x0011__x0007__x0007_贰΢ǅ"/>
      <sheetName val="[form.xls][form.xls]6НК/_x0000_렀£"/>
      <sheetName val="Project Detail Inputs"/>
      <sheetName val="ВСДС_1 (MAIN)"/>
      <sheetName val="Залоги c RS"/>
      <sheetName val="Конс "/>
      <sheetName val="6НК쌊 /_x0000_"/>
      <sheetName val="Актив(1)"/>
      <sheetName val="14"/>
      <sheetName val="Служебный ФК _x0000_"/>
      <sheetName val="6НК  _x0009__x000d_"/>
      <sheetName val="_x0000_ _x0000__x000a__x0000_ _x0000__x000a__x0000_ _x0000_ _x0000_ "/>
      <sheetName val="Служебный ФК恔 "/>
      <sheetName val="Служебный ФК "/>
      <sheetName val="Служебный ФК  "/>
      <sheetName val="6НК   _x000d_"/>
      <sheetName val="6НК/_x0000_蠀 "/>
      <sheetName val="[form.xls]6НК/_x0000_蠀 "/>
      <sheetName val="Служебный ФК "/>
      <sheetName val="6НК/_x0000_ ¹"/>
      <sheetName val="[form.xls][form.xls]6НК/_x0000_蠀 "/>
      <sheetName val="Индексы перероценки"/>
      <sheetName val="I_KEY_INFORMATION2"/>
      <sheetName val="почтов_2"/>
      <sheetName val="6НК-cт_2"/>
      <sheetName val="Interco_payables&amp;receivables2"/>
      <sheetName val="Трафик_по_АУП1"/>
      <sheetName val="Трафик_по_ЦБПТО1"/>
      <sheetName val="Трафик_по_ПНУ1"/>
      <sheetName val="Трафик_по_ЖНУ1"/>
      <sheetName val="Трафик_по_ШНУ1"/>
      <sheetName val="18_1"/>
      <sheetName val="08_1"/>
      <sheetName val="11_1"/>
      <sheetName val="14_1"/>
      <sheetName val="15_1"/>
      <sheetName val="05_1"/>
      <sheetName val="09_1"/>
      <sheetName val="Затраты утил.ТБО"/>
      <sheetName val="Админ и ОPEX 2010-12гг"/>
      <sheetName val="14_1_2_2__Услуги связи_"/>
      <sheetName val="Общие данные"/>
      <sheetName val="ПАРАМ"/>
      <sheetName val="канат.прод."/>
      <sheetName val="канат_прод_"/>
      <sheetName val="ноябрь_-_декабрь"/>
      <sheetName val="Ф3"/>
      <sheetName val="4НК"/>
      <sheetName val="LTM"/>
      <sheetName val="CREDIT STATS"/>
      <sheetName val="DropZone"/>
      <sheetName val="Analitics"/>
      <sheetName val="Test of FA Installation"/>
      <sheetName val="Additions"/>
      <sheetName val="Расчет объема СУИБ"/>
      <sheetName val="Энергия"/>
      <sheetName val="FS-97"/>
      <sheetName val="всп"/>
      <sheetName val="Staff"/>
      <sheetName val="Пром1"/>
      <sheetName val="Ural med"/>
      <sheetName val="НДПИ"/>
      <sheetName val="CONB001A_010_30"/>
      <sheetName val="Store"/>
      <sheetName val="КС 2018"/>
      <sheetName val="Lists"/>
      <sheetName val="Коэфф"/>
      <sheetName val="98-02E&amp;PSUM"/>
      <sheetName val="Input TI"/>
      <sheetName val="3.ФОТ"/>
      <sheetName val="4.Налоги"/>
      <sheetName val="6НК/_x0000_ó"/>
      <sheetName val="DCF"/>
      <sheetName val="Prep"/>
      <sheetName val="CURCURS"/>
      <sheetName val="Конфигурация МАКРО"/>
      <sheetName val="Product Assumptions"/>
      <sheetName val="ConsumptionPerUnit"/>
      <sheetName val="14.1.8.11.(Прочие)"/>
      <sheetName val="Все виды материалов D`1-18"/>
      <sheetName val="01-45"/>
      <sheetName val="b-4"/>
      <sheetName val="Sheet3"/>
      <sheetName val="6НК쌊 /"/>
      <sheetName val="ожид ФОТ_2010_форма1"/>
      <sheetName val="свод ФОТ"/>
      <sheetName val="расчет премии за 4 кв_12г"/>
      <sheetName val="ФОТ_2013 (2)"/>
      <sheetName val="Ком услуги аренды"/>
      <sheetName val="СВОД по НД расх"/>
      <sheetName val="Свод Мат по Тр 2012"/>
      <sheetName val="февраль"/>
      <sheetName val="VI REVENUE OOD"/>
      <sheetName val="IIb P&amp;L short"/>
      <sheetName val="IV REVENUE ROOMS"/>
      <sheetName val="IV REVENUE  F&amp;B"/>
      <sheetName val="КАТ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sheetData sheetId="238" refreshError="1"/>
      <sheetData sheetId="239" refreshError="1"/>
      <sheetData sheetId="240" refreshError="1"/>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sheetData sheetId="446" refreshError="1"/>
      <sheetData sheetId="447"/>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sheetData sheetId="885" refreshError="1"/>
      <sheetData sheetId="886"/>
      <sheetData sheetId="887" refreshError="1"/>
      <sheetData sheetId="888" refreshError="1"/>
      <sheetData sheetId="889"/>
      <sheetData sheetId="890" refreshError="1"/>
      <sheetData sheetId="891" refreshError="1"/>
      <sheetData sheetId="892" refreshError="1"/>
      <sheetData sheetId="893"/>
      <sheetData sheetId="894"/>
      <sheetData sheetId="895"/>
      <sheetData sheetId="896"/>
      <sheetData sheetId="897"/>
      <sheetData sheetId="898"/>
      <sheetData sheetId="899"/>
      <sheetData sheetId="900"/>
      <sheetData sheetId="901"/>
      <sheetData sheetId="902"/>
      <sheetData sheetId="903"/>
      <sheetData sheetId="904"/>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sheetData sheetId="928"/>
      <sheetData sheetId="929"/>
      <sheetData sheetId="930"/>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Предпр"/>
      <sheetName val="ЦентрЗатр"/>
      <sheetName val="ЕдИзм"/>
      <sheetName val="ЯНВАРЬ"/>
      <sheetName val="из сем"/>
      <sheetName val="Форма2"/>
      <sheetName val="definitions"/>
      <sheetName val="33. Tran. and selling expenses"/>
      <sheetName val="курсы"/>
      <sheetName val="Счет-ф"/>
      <sheetName val="аккредитивы"/>
      <sheetName val="D2 DCF"/>
      <sheetName val="бартер"/>
      <sheetName val="C-Total Market"/>
      <sheetName val="I-Demand Drivers"/>
      <sheetName val="Sheet1"/>
      <sheetName val="PP&amp;E mvt for 2003"/>
      <sheetName val="Аукцион - форма"/>
      <sheetName val="П_макросы"/>
      <sheetName val="П_приформирование"/>
      <sheetName val="Dialog_vvod"/>
      <sheetName val="Ждать"/>
      <sheetName val="Имена_файлов"/>
      <sheetName val="Config"/>
      <sheetName val="Д_архивация"/>
      <sheetName val="Д_даты_архивации"/>
      <sheetName val="Д_настройка"/>
      <sheetName val="IS"/>
      <sheetName val="Сводная"/>
      <sheetName val="Актив(1)"/>
      <sheetName val="Лист2"/>
      <sheetName val="Cash CCI Detail"/>
      <sheetName val="XLR_NoRangeSheet"/>
      <sheetName val="валюта"/>
      <sheetName val="Статьи"/>
      <sheetName val="ТД РАП"/>
      <sheetName val="XREF"/>
      <sheetName val="KEGOC - Global"/>
      <sheetName val="Sarbai MES"/>
      <sheetName val="Б.мчас (П)"/>
      <sheetName val="д.7.001"/>
      <sheetName val="1 вариант  2009 "/>
      <sheetName val="ДДСАБ"/>
      <sheetName val="ДДСККБ"/>
      <sheetName val="Конс "/>
      <sheetName val="Intercompany transactions"/>
      <sheetName val="TB"/>
      <sheetName val="PR CN"/>
      <sheetName val="Gzb_1"/>
      <sheetName val="АФ"/>
      <sheetName val="Общая информация"/>
      <sheetName val="Унифицированная"/>
      <sheetName val="поставка сравн13"/>
      <sheetName val="#ССЫЛКА"/>
      <sheetName val="Форма1"/>
      <sheetName val="Prelim Cost"/>
      <sheetName val="summary"/>
      <sheetName val="GAAP TB 31.12.01  detail p&amp;l"/>
      <sheetName val="июль ппд(факт)"/>
      <sheetName val="25.07.08г (2)"/>
      <sheetName val="Авансы_уплач,деньги в регионах"/>
      <sheetName val="Авансы_уплач,деньги в регионах,"/>
      <sheetName val="d_pok"/>
      <sheetName val="б"/>
      <sheetName val="PLтв - Б"/>
      <sheetName val="FES"/>
      <sheetName val="References"/>
      <sheetName val="8180 (8181,8182)"/>
      <sheetName val="8082"/>
      <sheetName val="8250"/>
      <sheetName val="8140"/>
      <sheetName val="8070"/>
      <sheetName val="8145"/>
      <sheetName val="8200"/>
      <sheetName val="8113"/>
      <sheetName val="8210"/>
      <sheetName val="Products"/>
      <sheetName val="1450"/>
      <sheetName val="Tickmarks"/>
      <sheetName val="Бонды стр.341"/>
      <sheetName val="OS"/>
      <sheetName val="Criterion Range"/>
    </sheetNames>
    <sheetDataSet>
      <sheetData sheetId="0" refreshError="1">
        <row r="2">
          <cell r="A2" t="str">
            <v>НИН</v>
          </cell>
          <cell r="B2" t="str">
            <v>№
эмиссии
п/п</v>
          </cell>
          <cell r="C2" t="str">
            <v>Дата
эмиссии</v>
          </cell>
          <cell r="D2" t="str">
            <v>Дата
погашения</v>
          </cell>
          <cell r="E2" t="str">
            <v>Кол-во
дней до пога-шения</v>
          </cell>
          <cell r="F2" t="str">
            <v>Средневзв.
цена, % от
номинала</v>
          </cell>
          <cell r="G2" t="str">
            <v>Цена
отсечения,
% от
номинала</v>
          </cell>
          <cell r="H2" t="str">
            <v>Доходность,
% годовых</v>
          </cell>
          <cell r="I2" t="str">
            <v>Объем
эмитента,
тенге</v>
          </cell>
          <cell r="J2" t="str">
            <v>Кол-во
поданных
заявок,
штук</v>
          </cell>
          <cell r="K2" t="str">
            <v>Кол-во
поданных
заявок,
тенге</v>
          </cell>
          <cell r="L2" t="str">
            <v>Объем
удовлетв.
заявок,
штук</v>
          </cell>
          <cell r="M2" t="str">
            <v>Объем
удовлетв.
заявок,
тенге</v>
          </cell>
          <cell r="N2" t="str">
            <v>Спрос,
% к
эмиссии</v>
          </cell>
          <cell r="O2" t="str">
            <v>Кол-во
участ-ников</v>
          </cell>
          <cell r="P2" t="str">
            <v>Номинал
обязатель-ства, тенге</v>
          </cell>
          <cell r="Q2" t="str">
            <v>Макс. объем
приобретения
дилером или
инвестором,
% от эмиссии</v>
          </cell>
          <cell r="R2" t="str">
            <v>Макс. объем
удовлетвор. заявок
нерезидентов,
% от объявленного
объема</v>
          </cell>
          <cell r="S2" t="str">
            <v>Размер удовлетвор.
неконкурентн. заявок, % от
установленного
объема</v>
          </cell>
          <cell r="T2" t="str">
            <v>Тип ГЦБ</v>
          </cell>
        </row>
        <row r="3">
          <cell r="A3" t="str">
            <v>NIN</v>
          </cell>
          <cell r="B3" t="str">
            <v>NO_E</v>
          </cell>
          <cell r="C3" t="str">
            <v>DATA_E</v>
          </cell>
          <cell r="D3" t="str">
            <v>DATA_P</v>
          </cell>
          <cell r="E3" t="str">
            <v>DAY_E</v>
          </cell>
          <cell r="F3" t="str">
            <v>DISCONT</v>
          </cell>
          <cell r="G3" t="str">
            <v>PRICE_MIN</v>
          </cell>
          <cell r="H3" t="str">
            <v>DO</v>
          </cell>
          <cell r="I3" t="str">
            <v>VOL_E</v>
          </cell>
          <cell r="J3" t="str">
            <v>COU_S</v>
          </cell>
          <cell r="K3" t="str">
            <v>COU_T</v>
          </cell>
          <cell r="L3" t="str">
            <v>VOL_S</v>
          </cell>
          <cell r="M3" t="str">
            <v>VOL_T</v>
          </cell>
          <cell r="N3" t="str">
            <v>SPR</v>
          </cell>
          <cell r="O3" t="str">
            <v>COUNT</v>
          </cell>
          <cell r="P3" t="str">
            <v>NOM</v>
          </cell>
          <cell r="Q3" t="str">
            <v>MAX_MON</v>
          </cell>
          <cell r="R3" t="str">
            <v>MAX_NOREZ</v>
          </cell>
          <cell r="S3" t="str">
            <v>MAX_NOKON</v>
          </cell>
          <cell r="T3" t="str">
            <v>TYPE_GZB</v>
          </cell>
        </row>
        <row r="4">
          <cell r="A4" t="str">
            <v>KZ4CK2409977</v>
          </cell>
          <cell r="B4" t="str">
            <v>1/3</v>
          </cell>
          <cell r="C4">
            <v>34428</v>
          </cell>
          <cell r="D4">
            <v>34521</v>
          </cell>
          <cell r="E4">
            <v>93</v>
          </cell>
          <cell r="F4">
            <v>72.650000000000006</v>
          </cell>
          <cell r="G4" t="str">
            <v>н/д</v>
          </cell>
          <cell r="H4">
            <v>148.93021640000001</v>
          </cell>
          <cell r="I4" t="str">
            <v>н/д</v>
          </cell>
          <cell r="J4">
            <v>38520</v>
          </cell>
          <cell r="K4">
            <v>2621300</v>
          </cell>
          <cell r="L4">
            <v>25500</v>
          </cell>
          <cell r="M4">
            <v>1852800</v>
          </cell>
          <cell r="N4" t="str">
            <v>н/д</v>
          </cell>
          <cell r="O4">
            <v>5</v>
          </cell>
          <cell r="P4">
            <v>100</v>
          </cell>
          <cell r="Q4" t="str">
            <v>н/д</v>
          </cell>
          <cell r="R4" t="str">
            <v>н/д</v>
          </cell>
          <cell r="S4" t="str">
            <v>н/д</v>
          </cell>
          <cell r="T4" t="str">
            <v>ГКО-3</v>
          </cell>
        </row>
        <row r="5">
          <cell r="A5" t="str">
            <v>KZ4CK2412971</v>
          </cell>
          <cell r="B5" t="str">
            <v>2/3</v>
          </cell>
          <cell r="C5">
            <v>34464</v>
          </cell>
          <cell r="D5">
            <v>34558</v>
          </cell>
          <cell r="E5">
            <v>94</v>
          </cell>
          <cell r="F5">
            <v>61.34</v>
          </cell>
          <cell r="G5" t="str">
            <v>н/д</v>
          </cell>
          <cell r="H5">
            <v>246.6225316</v>
          </cell>
          <cell r="I5">
            <v>5000000</v>
          </cell>
          <cell r="J5">
            <v>35800</v>
          </cell>
          <cell r="K5">
            <v>2192800</v>
          </cell>
          <cell r="L5">
            <v>37800</v>
          </cell>
          <cell r="M5">
            <v>2318600</v>
          </cell>
          <cell r="N5">
            <v>43.856000000000002</v>
          </cell>
          <cell r="O5">
            <v>7</v>
          </cell>
          <cell r="P5">
            <v>100</v>
          </cell>
          <cell r="Q5" t="str">
            <v>н/д</v>
          </cell>
          <cell r="R5" t="str">
            <v>н/д</v>
          </cell>
          <cell r="S5" t="str">
            <v>н/д</v>
          </cell>
          <cell r="T5" t="str">
            <v>ГКО-3</v>
          </cell>
        </row>
        <row r="6">
          <cell r="A6" t="str">
            <v>KZ4CK2603983</v>
          </cell>
          <cell r="B6" t="str">
            <v>3/3</v>
          </cell>
          <cell r="C6">
            <v>34491</v>
          </cell>
          <cell r="D6">
            <v>34585</v>
          </cell>
          <cell r="E6">
            <v>94</v>
          </cell>
          <cell r="F6">
            <v>55.65</v>
          </cell>
          <cell r="G6" t="str">
            <v>н/д</v>
          </cell>
          <cell r="H6">
            <v>311.84811910000002</v>
          </cell>
          <cell r="I6">
            <v>5000000</v>
          </cell>
          <cell r="J6">
            <v>26700</v>
          </cell>
          <cell r="K6">
            <v>1485800</v>
          </cell>
          <cell r="L6">
            <v>26700</v>
          </cell>
          <cell r="M6">
            <v>1485800</v>
          </cell>
          <cell r="N6">
            <v>29.716000000000001</v>
          </cell>
          <cell r="O6">
            <v>5</v>
          </cell>
          <cell r="P6">
            <v>100</v>
          </cell>
          <cell r="Q6" t="str">
            <v>н/д</v>
          </cell>
          <cell r="R6" t="str">
            <v>н/д</v>
          </cell>
          <cell r="S6" t="str">
            <v>н/д</v>
          </cell>
          <cell r="T6" t="str">
            <v>ГКО-3</v>
          </cell>
        </row>
        <row r="7">
          <cell r="A7" t="str">
            <v>KZ4CK2406981</v>
          </cell>
          <cell r="B7" t="str">
            <v>4/3</v>
          </cell>
          <cell r="C7">
            <v>34519</v>
          </cell>
          <cell r="D7">
            <v>34613</v>
          </cell>
          <cell r="E7">
            <v>94</v>
          </cell>
          <cell r="F7">
            <v>55.78</v>
          </cell>
          <cell r="G7" t="str">
            <v>н/д</v>
          </cell>
          <cell r="H7">
            <v>310.20999999999998</v>
          </cell>
          <cell r="I7">
            <v>3000000</v>
          </cell>
          <cell r="J7">
            <v>59400</v>
          </cell>
          <cell r="K7">
            <v>3203400</v>
          </cell>
          <cell r="L7">
            <v>52500</v>
          </cell>
          <cell r="M7">
            <v>2928300</v>
          </cell>
          <cell r="N7">
            <v>106.8</v>
          </cell>
          <cell r="O7">
            <v>6</v>
          </cell>
          <cell r="P7">
            <v>100</v>
          </cell>
          <cell r="Q7" t="str">
            <v>н/д</v>
          </cell>
          <cell r="R7" t="str">
            <v>н/д</v>
          </cell>
          <cell r="S7" t="str">
            <v>н/д</v>
          </cell>
          <cell r="T7" t="str">
            <v>ГКО-3</v>
          </cell>
        </row>
        <row r="8">
          <cell r="A8" t="str">
            <v>KZ4CK2509982</v>
          </cell>
          <cell r="B8" t="str">
            <v>5/3</v>
          </cell>
          <cell r="C8">
            <v>34543</v>
          </cell>
          <cell r="D8">
            <v>34637</v>
          </cell>
          <cell r="E8">
            <v>94</v>
          </cell>
          <cell r="F8">
            <v>55.79</v>
          </cell>
          <cell r="G8" t="str">
            <v>н/д</v>
          </cell>
          <cell r="H8">
            <v>310.08</v>
          </cell>
          <cell r="I8">
            <v>3000000</v>
          </cell>
          <cell r="J8">
            <v>57400</v>
          </cell>
          <cell r="K8">
            <v>3178500</v>
          </cell>
          <cell r="L8">
            <v>53600</v>
          </cell>
          <cell r="M8">
            <v>2990000</v>
          </cell>
          <cell r="N8">
            <v>106</v>
          </cell>
          <cell r="O8">
            <v>6</v>
          </cell>
          <cell r="P8">
            <v>100</v>
          </cell>
          <cell r="Q8" t="str">
            <v>н/д</v>
          </cell>
          <cell r="R8" t="str">
            <v>н/д</v>
          </cell>
          <cell r="S8" t="str">
            <v>н/д</v>
          </cell>
          <cell r="T8" t="str">
            <v>ГКО-3</v>
          </cell>
        </row>
        <row r="9">
          <cell r="A9" t="str">
            <v>KZ4CK2512986</v>
          </cell>
          <cell r="B9" t="str">
            <v>6/3</v>
          </cell>
          <cell r="C9">
            <v>34568</v>
          </cell>
          <cell r="D9">
            <v>34662</v>
          </cell>
          <cell r="E9">
            <v>94</v>
          </cell>
          <cell r="F9">
            <v>57</v>
          </cell>
          <cell r="G9" t="str">
            <v>н/д</v>
          </cell>
          <cell r="H9">
            <v>295.19</v>
          </cell>
          <cell r="I9">
            <v>2500000</v>
          </cell>
          <cell r="J9">
            <v>84400</v>
          </cell>
          <cell r="K9">
            <v>4641200</v>
          </cell>
          <cell r="L9">
            <v>43400</v>
          </cell>
          <cell r="M9">
            <v>2475000</v>
          </cell>
          <cell r="N9">
            <v>185.6</v>
          </cell>
          <cell r="O9">
            <v>6</v>
          </cell>
          <cell r="P9">
            <v>100</v>
          </cell>
          <cell r="Q9" t="str">
            <v>н/д</v>
          </cell>
          <cell r="R9" t="str">
            <v>н/д</v>
          </cell>
          <cell r="S9" t="str">
            <v>н/д</v>
          </cell>
          <cell r="T9" t="str">
            <v>ГКО-3</v>
          </cell>
        </row>
        <row r="10">
          <cell r="A10" t="str">
            <v>KZ4CL2503991</v>
          </cell>
          <cell r="B10" t="str">
            <v>7/3</v>
          </cell>
          <cell r="C10">
            <v>34603</v>
          </cell>
          <cell r="D10">
            <v>34696</v>
          </cell>
          <cell r="E10">
            <v>93</v>
          </cell>
          <cell r="F10">
            <v>59.05</v>
          </cell>
          <cell r="G10" t="str">
            <v>н/д</v>
          </cell>
          <cell r="H10">
            <v>274.33999999999997</v>
          </cell>
          <cell r="I10">
            <v>4000000</v>
          </cell>
          <cell r="J10">
            <v>92100</v>
          </cell>
          <cell r="K10">
            <v>4566600</v>
          </cell>
          <cell r="L10">
            <v>71100</v>
          </cell>
          <cell r="M10">
            <v>4198000</v>
          </cell>
          <cell r="N10">
            <v>114.2</v>
          </cell>
          <cell r="O10">
            <v>6</v>
          </cell>
          <cell r="P10">
            <v>100</v>
          </cell>
          <cell r="Q10" t="str">
            <v>н/д</v>
          </cell>
          <cell r="R10" t="str">
            <v>н/д</v>
          </cell>
          <cell r="S10" t="str">
            <v>н/д</v>
          </cell>
          <cell r="T10" t="str">
            <v>ГКО-3</v>
          </cell>
        </row>
        <row r="11">
          <cell r="A11" t="str">
            <v>KZ4CL2406997</v>
          </cell>
          <cell r="B11" t="str">
            <v>8/3</v>
          </cell>
          <cell r="C11">
            <v>34624</v>
          </cell>
          <cell r="D11">
            <v>34718</v>
          </cell>
          <cell r="E11">
            <v>94</v>
          </cell>
          <cell r="F11">
            <v>60.58</v>
          </cell>
          <cell r="G11" t="str">
            <v>н/д</v>
          </cell>
          <cell r="H11">
            <v>254.63</v>
          </cell>
          <cell r="I11">
            <v>7000000</v>
          </cell>
          <cell r="J11">
            <v>133300</v>
          </cell>
          <cell r="K11">
            <v>7975000</v>
          </cell>
          <cell r="L11">
            <v>113300</v>
          </cell>
          <cell r="M11">
            <v>6863000</v>
          </cell>
          <cell r="N11">
            <v>113.9</v>
          </cell>
          <cell r="O11">
            <v>5</v>
          </cell>
          <cell r="P11">
            <v>100</v>
          </cell>
          <cell r="Q11" t="str">
            <v>н/д</v>
          </cell>
          <cell r="R11" t="str">
            <v>н/д</v>
          </cell>
          <cell r="S11" t="str">
            <v>н/д</v>
          </cell>
          <cell r="T11" t="str">
            <v>ГКО-3</v>
          </cell>
        </row>
        <row r="12">
          <cell r="A12" t="str">
            <v>KZ4CL2312997</v>
          </cell>
          <cell r="B12" t="str">
            <v>9/3</v>
          </cell>
          <cell r="C12">
            <v>34638</v>
          </cell>
          <cell r="D12">
            <v>34732</v>
          </cell>
          <cell r="E12">
            <v>94</v>
          </cell>
          <cell r="F12">
            <v>61.3</v>
          </cell>
          <cell r="G12" t="str">
            <v>н/д</v>
          </cell>
          <cell r="H12">
            <v>247.04</v>
          </cell>
          <cell r="I12">
            <v>7000000</v>
          </cell>
          <cell r="J12">
            <v>182930</v>
          </cell>
          <cell r="K12">
            <v>11052200</v>
          </cell>
          <cell r="L12">
            <v>122109</v>
          </cell>
          <cell r="M12">
            <v>7485000</v>
          </cell>
          <cell r="N12">
            <v>157.9</v>
          </cell>
          <cell r="O12">
            <v>6</v>
          </cell>
          <cell r="P12">
            <v>100</v>
          </cell>
          <cell r="Q12" t="str">
            <v>н/д</v>
          </cell>
          <cell r="R12" t="str">
            <v>н/д</v>
          </cell>
          <cell r="S12" t="str">
            <v>н/д</v>
          </cell>
          <cell r="T12" t="str">
            <v>ГКО-3</v>
          </cell>
        </row>
        <row r="13">
          <cell r="A13" t="str">
            <v>KZ46L0807993</v>
          </cell>
          <cell r="B13" t="str">
            <v>10/3</v>
          </cell>
          <cell r="C13">
            <v>34646</v>
          </cell>
          <cell r="D13">
            <v>34740</v>
          </cell>
          <cell r="E13">
            <v>94</v>
          </cell>
          <cell r="F13">
            <v>61.31</v>
          </cell>
          <cell r="G13" t="str">
            <v>н/д</v>
          </cell>
          <cell r="H13">
            <v>246.93</v>
          </cell>
          <cell r="I13">
            <v>10000000</v>
          </cell>
          <cell r="J13">
            <v>334600</v>
          </cell>
          <cell r="K13">
            <v>20336400</v>
          </cell>
          <cell r="L13">
            <v>236600</v>
          </cell>
          <cell r="M13">
            <v>14506000</v>
          </cell>
          <cell r="N13">
            <v>203.4</v>
          </cell>
          <cell r="O13">
            <v>4</v>
          </cell>
          <cell r="P13">
            <v>100</v>
          </cell>
          <cell r="Q13" t="str">
            <v>н/д</v>
          </cell>
          <cell r="R13" t="str">
            <v>н/д</v>
          </cell>
          <cell r="S13" t="str">
            <v>н/д</v>
          </cell>
          <cell r="T13" t="str">
            <v>ГКО-3</v>
          </cell>
        </row>
        <row r="14">
          <cell r="A14" t="str">
            <v>KZ43L0804997</v>
          </cell>
          <cell r="B14" t="str">
            <v>11/3</v>
          </cell>
          <cell r="C14">
            <v>34660</v>
          </cell>
          <cell r="D14">
            <v>34754</v>
          </cell>
          <cell r="E14">
            <v>94</v>
          </cell>
          <cell r="F14">
            <v>61.43</v>
          </cell>
          <cell r="G14" t="str">
            <v>н/д</v>
          </cell>
          <cell r="H14">
            <v>245.69</v>
          </cell>
          <cell r="I14">
            <v>15000000</v>
          </cell>
          <cell r="J14">
            <v>252000</v>
          </cell>
          <cell r="K14">
            <v>15508100</v>
          </cell>
          <cell r="L14">
            <v>241700</v>
          </cell>
          <cell r="M14">
            <v>14847000</v>
          </cell>
          <cell r="N14">
            <v>103.4</v>
          </cell>
          <cell r="O14">
            <v>6</v>
          </cell>
          <cell r="P14">
            <v>100</v>
          </cell>
          <cell r="Q14" t="str">
            <v>н/д</v>
          </cell>
          <cell r="R14" t="str">
            <v>н/д</v>
          </cell>
          <cell r="S14" t="str">
            <v>н/д</v>
          </cell>
          <cell r="T14" t="str">
            <v>ГКО-3</v>
          </cell>
        </row>
        <row r="15">
          <cell r="A15" t="str">
            <v>KZ87K1401990</v>
          </cell>
          <cell r="B15" t="str">
            <v>12/3</v>
          </cell>
          <cell r="C15">
            <v>34674</v>
          </cell>
          <cell r="D15">
            <v>34766</v>
          </cell>
          <cell r="E15">
            <v>92</v>
          </cell>
          <cell r="F15">
            <v>63.48</v>
          </cell>
          <cell r="G15" t="str">
            <v>н/д</v>
          </cell>
          <cell r="H15">
            <v>230.12</v>
          </cell>
          <cell r="I15">
            <v>20000000</v>
          </cell>
          <cell r="J15">
            <v>828300</v>
          </cell>
          <cell r="K15">
            <v>51412900</v>
          </cell>
          <cell r="L15">
            <v>351200</v>
          </cell>
          <cell r="M15">
            <v>22294000</v>
          </cell>
          <cell r="N15">
            <v>257.10000000000002</v>
          </cell>
          <cell r="O15">
            <v>10</v>
          </cell>
          <cell r="P15">
            <v>100</v>
          </cell>
          <cell r="Q15" t="str">
            <v>н/д</v>
          </cell>
          <cell r="R15" t="str">
            <v>н/д</v>
          </cell>
          <cell r="S15" t="str">
            <v>н/д</v>
          </cell>
          <cell r="T15" t="str">
            <v>ГКО-3</v>
          </cell>
        </row>
        <row r="16">
          <cell r="A16" t="str">
            <v>KZ8EK2201991</v>
          </cell>
          <cell r="B16" t="str">
            <v>13/3</v>
          </cell>
          <cell r="C16">
            <v>34681</v>
          </cell>
          <cell r="D16">
            <v>34773</v>
          </cell>
          <cell r="E16">
            <v>92</v>
          </cell>
          <cell r="F16">
            <v>64.89</v>
          </cell>
          <cell r="G16" t="str">
            <v>н/д</v>
          </cell>
          <cell r="H16">
            <v>216.43</v>
          </cell>
          <cell r="I16">
            <v>25000000</v>
          </cell>
          <cell r="J16">
            <v>991590</v>
          </cell>
          <cell r="K16">
            <v>63379500</v>
          </cell>
          <cell r="L16">
            <v>417571</v>
          </cell>
          <cell r="M16">
            <v>27097000</v>
          </cell>
          <cell r="N16">
            <v>253.5</v>
          </cell>
          <cell r="O16">
            <v>8</v>
          </cell>
          <cell r="P16">
            <v>100</v>
          </cell>
          <cell r="Q16" t="str">
            <v>н/д</v>
          </cell>
          <cell r="R16" t="str">
            <v>н/д</v>
          </cell>
          <cell r="S16" t="str">
            <v>н/д</v>
          </cell>
          <cell r="T16" t="str">
            <v>ГКО-3</v>
          </cell>
        </row>
        <row r="17">
          <cell r="A17" t="str">
            <v>KZ8LK2901991</v>
          </cell>
          <cell r="B17" t="str">
            <v>14/3</v>
          </cell>
          <cell r="C17">
            <v>34688</v>
          </cell>
          <cell r="D17">
            <v>34780</v>
          </cell>
          <cell r="E17">
            <v>92</v>
          </cell>
          <cell r="F17">
            <v>65.12</v>
          </cell>
          <cell r="G17" t="str">
            <v>н/д</v>
          </cell>
          <cell r="H17">
            <v>214.25</v>
          </cell>
          <cell r="I17">
            <v>35000000</v>
          </cell>
          <cell r="J17">
            <v>1734904</v>
          </cell>
          <cell r="K17">
            <v>112734500</v>
          </cell>
          <cell r="L17">
            <v>1210141</v>
          </cell>
          <cell r="M17">
            <v>78806000</v>
          </cell>
          <cell r="N17">
            <v>322.10000000000002</v>
          </cell>
          <cell r="O17">
            <v>8</v>
          </cell>
          <cell r="P17">
            <v>100</v>
          </cell>
          <cell r="Q17" t="str">
            <v>н/д</v>
          </cell>
          <cell r="R17" t="str">
            <v>н/д</v>
          </cell>
          <cell r="S17" t="str">
            <v>н/д</v>
          </cell>
          <cell r="T17" t="str">
            <v>ГКО-3</v>
          </cell>
        </row>
        <row r="18">
          <cell r="A18" t="str">
            <v>KZ46L1507998</v>
          </cell>
          <cell r="B18" t="str">
            <v>15/3</v>
          </cell>
          <cell r="C18">
            <v>34695</v>
          </cell>
          <cell r="D18">
            <v>34787</v>
          </cell>
          <cell r="E18">
            <v>92</v>
          </cell>
          <cell r="F18">
            <v>65.11</v>
          </cell>
          <cell r="G18" t="str">
            <v>н/д</v>
          </cell>
          <cell r="H18">
            <v>214.34</v>
          </cell>
          <cell r="I18">
            <v>40000000</v>
          </cell>
          <cell r="J18">
            <v>983264</v>
          </cell>
          <cell r="K18">
            <v>63742300</v>
          </cell>
          <cell r="L18">
            <v>668664</v>
          </cell>
          <cell r="M18">
            <v>43535000</v>
          </cell>
          <cell r="N18">
            <v>159.4</v>
          </cell>
          <cell r="O18">
            <v>5</v>
          </cell>
          <cell r="P18">
            <v>100</v>
          </cell>
          <cell r="Q18" t="str">
            <v>н/д</v>
          </cell>
          <cell r="R18" t="str">
            <v>н/д</v>
          </cell>
          <cell r="S18" t="str">
            <v>н/д</v>
          </cell>
          <cell r="T18" t="str">
            <v>ГКО-3</v>
          </cell>
        </row>
        <row r="19">
          <cell r="A19" t="str">
            <v>KZ43L1504992</v>
          </cell>
          <cell r="B19" t="str">
            <v>16/3</v>
          </cell>
          <cell r="C19">
            <v>34716</v>
          </cell>
          <cell r="D19">
            <v>34809</v>
          </cell>
          <cell r="E19">
            <v>93</v>
          </cell>
          <cell r="F19">
            <v>65.760000000000005</v>
          </cell>
          <cell r="G19" t="str">
            <v>н/д</v>
          </cell>
          <cell r="H19">
            <v>205.98</v>
          </cell>
          <cell r="I19">
            <v>45000000</v>
          </cell>
          <cell r="J19">
            <v>1584710</v>
          </cell>
          <cell r="K19">
            <v>104028300</v>
          </cell>
          <cell r="L19">
            <v>1369310</v>
          </cell>
          <cell r="M19">
            <v>90052000</v>
          </cell>
          <cell r="N19">
            <v>231.2</v>
          </cell>
          <cell r="O19">
            <v>6</v>
          </cell>
          <cell r="P19">
            <v>100</v>
          </cell>
          <cell r="Q19" t="str">
            <v>н/д</v>
          </cell>
          <cell r="R19" t="str">
            <v>н/д</v>
          </cell>
          <cell r="S19" t="str">
            <v>н/д</v>
          </cell>
          <cell r="T19" t="str">
            <v>ГКО-3</v>
          </cell>
        </row>
        <row r="20">
          <cell r="A20" t="str">
            <v>KZ95K1802992</v>
          </cell>
          <cell r="B20" t="str">
            <v>17/3</v>
          </cell>
          <cell r="C20">
            <v>34723</v>
          </cell>
          <cell r="D20">
            <v>34816</v>
          </cell>
          <cell r="E20">
            <v>93</v>
          </cell>
          <cell r="F20">
            <v>65.83</v>
          </cell>
          <cell r="G20" t="str">
            <v>н/д</v>
          </cell>
          <cell r="H20">
            <v>205.34</v>
          </cell>
          <cell r="I20">
            <v>60000000</v>
          </cell>
          <cell r="J20">
            <v>1467476</v>
          </cell>
          <cell r="K20">
            <v>105237200</v>
          </cell>
          <cell r="L20">
            <v>1444576</v>
          </cell>
          <cell r="M20">
            <v>95099000</v>
          </cell>
          <cell r="N20">
            <v>175.4</v>
          </cell>
          <cell r="O20">
            <v>7</v>
          </cell>
          <cell r="P20">
            <v>100</v>
          </cell>
          <cell r="Q20" t="str">
            <v>н/д</v>
          </cell>
          <cell r="R20" t="str">
            <v>н/д</v>
          </cell>
          <cell r="S20" t="str">
            <v>н/д</v>
          </cell>
          <cell r="T20" t="str">
            <v>ГКО-3</v>
          </cell>
        </row>
        <row r="21">
          <cell r="A21" t="str">
            <v>KZ8LK0502999</v>
          </cell>
          <cell r="B21" t="str">
            <v>18/3</v>
          </cell>
          <cell r="C21">
            <v>34730</v>
          </cell>
          <cell r="D21">
            <v>34823</v>
          </cell>
          <cell r="E21">
            <v>93</v>
          </cell>
          <cell r="F21">
            <v>65.94</v>
          </cell>
          <cell r="G21" t="str">
            <v>н/д</v>
          </cell>
          <cell r="H21">
            <v>204.34</v>
          </cell>
          <cell r="I21">
            <v>70000000</v>
          </cell>
          <cell r="J21">
            <v>2023644</v>
          </cell>
          <cell r="K21">
            <v>133231200</v>
          </cell>
          <cell r="L21">
            <v>1354544</v>
          </cell>
          <cell r="M21">
            <v>89316000</v>
          </cell>
          <cell r="N21">
            <v>190.3</v>
          </cell>
          <cell r="O21">
            <v>7</v>
          </cell>
          <cell r="P21">
            <v>100</v>
          </cell>
          <cell r="Q21" t="str">
            <v>н/д</v>
          </cell>
          <cell r="R21" t="str">
            <v>н/д</v>
          </cell>
          <cell r="S21" t="str">
            <v>н/д</v>
          </cell>
          <cell r="T21" t="str">
            <v>ГКО-3</v>
          </cell>
        </row>
        <row r="22">
          <cell r="A22" t="str">
            <v>KZ8EK2901996</v>
          </cell>
          <cell r="B22" t="str">
            <v>19/3</v>
          </cell>
          <cell r="C22">
            <v>34737</v>
          </cell>
          <cell r="D22">
            <v>34830</v>
          </cell>
          <cell r="E22">
            <v>93</v>
          </cell>
          <cell r="F22">
            <v>66.099999999999994</v>
          </cell>
          <cell r="G22" t="str">
            <v>н/д</v>
          </cell>
          <cell r="H22">
            <v>202.89</v>
          </cell>
          <cell r="I22">
            <v>80000000</v>
          </cell>
          <cell r="J22">
            <v>2406673</v>
          </cell>
          <cell r="K22">
            <v>158407100</v>
          </cell>
          <cell r="L22">
            <v>1199773</v>
          </cell>
          <cell r="M22">
            <v>79307000</v>
          </cell>
          <cell r="N22">
            <v>198</v>
          </cell>
          <cell r="O22">
            <v>7</v>
          </cell>
          <cell r="P22">
            <v>100</v>
          </cell>
          <cell r="Q22" t="str">
            <v>н/д</v>
          </cell>
          <cell r="R22" t="str">
            <v>н/д</v>
          </cell>
          <cell r="S22" t="str">
            <v>н/д</v>
          </cell>
          <cell r="T22" t="str">
            <v>ГКО-3</v>
          </cell>
        </row>
        <row r="23">
          <cell r="A23" t="str">
            <v>KZ46L2207994</v>
          </cell>
          <cell r="B23" t="str">
            <v>20/3</v>
          </cell>
          <cell r="C23">
            <v>34744</v>
          </cell>
          <cell r="D23">
            <v>34837</v>
          </cell>
          <cell r="E23">
            <v>93</v>
          </cell>
          <cell r="F23">
            <v>66.260000000000005</v>
          </cell>
          <cell r="G23" t="str">
            <v>н/д</v>
          </cell>
          <cell r="H23">
            <v>201.44</v>
          </cell>
          <cell r="I23">
            <v>50000000</v>
          </cell>
          <cell r="J23">
            <v>1457078</v>
          </cell>
          <cell r="K23">
            <v>96370200</v>
          </cell>
          <cell r="L23">
            <v>807378</v>
          </cell>
          <cell r="M23">
            <v>53498000</v>
          </cell>
          <cell r="N23">
            <v>192.7</v>
          </cell>
          <cell r="O23">
            <v>9</v>
          </cell>
          <cell r="P23">
            <v>100</v>
          </cell>
          <cell r="Q23" t="str">
            <v>н/д</v>
          </cell>
          <cell r="R23" t="str">
            <v>н/д</v>
          </cell>
          <cell r="S23" t="str">
            <v>н/д</v>
          </cell>
          <cell r="T23" t="str">
            <v>ГКО-3</v>
          </cell>
        </row>
        <row r="24">
          <cell r="A24" t="str">
            <v>KZ43L2204998</v>
          </cell>
          <cell r="B24" t="str">
            <v>21/3</v>
          </cell>
          <cell r="C24">
            <v>34751</v>
          </cell>
          <cell r="D24">
            <v>34844</v>
          </cell>
          <cell r="E24">
            <v>93</v>
          </cell>
          <cell r="F24">
            <v>66.42</v>
          </cell>
          <cell r="G24" t="str">
            <v>н/д</v>
          </cell>
          <cell r="H24">
            <v>200.01</v>
          </cell>
          <cell r="I24">
            <v>70000000</v>
          </cell>
          <cell r="J24">
            <v>1637593</v>
          </cell>
          <cell r="K24">
            <v>108626100</v>
          </cell>
          <cell r="L24">
            <v>1004493</v>
          </cell>
          <cell r="M24">
            <v>66720000</v>
          </cell>
          <cell r="N24">
            <v>155.19999999999999</v>
          </cell>
          <cell r="O24">
            <v>8</v>
          </cell>
          <cell r="P24">
            <v>100</v>
          </cell>
          <cell r="Q24" t="str">
            <v>н/д</v>
          </cell>
          <cell r="R24" t="str">
            <v>н/д</v>
          </cell>
          <cell r="S24" t="str">
            <v>н/д</v>
          </cell>
          <cell r="T24" t="str">
            <v>ГКО-3</v>
          </cell>
        </row>
        <row r="25">
          <cell r="A25" t="str">
            <v>KZ95K2502997</v>
          </cell>
          <cell r="B25" t="str">
            <v>22/3</v>
          </cell>
          <cell r="C25">
            <v>34758</v>
          </cell>
          <cell r="D25">
            <v>34851</v>
          </cell>
          <cell r="E25">
            <v>93</v>
          </cell>
          <cell r="F25">
            <v>66.48</v>
          </cell>
          <cell r="G25" t="str">
            <v>н/д</v>
          </cell>
          <cell r="H25">
            <v>199.47</v>
          </cell>
          <cell r="I25">
            <v>70000000</v>
          </cell>
          <cell r="J25">
            <v>1779150</v>
          </cell>
          <cell r="K25">
            <v>118209800</v>
          </cell>
          <cell r="L25">
            <v>1107750</v>
          </cell>
          <cell r="M25">
            <v>73646000</v>
          </cell>
          <cell r="N25">
            <v>168.9</v>
          </cell>
          <cell r="O25">
            <v>10</v>
          </cell>
          <cell r="P25">
            <v>100</v>
          </cell>
          <cell r="Q25" t="str">
            <v>н/д</v>
          </cell>
          <cell r="R25" t="str">
            <v>н/д</v>
          </cell>
          <cell r="S25" t="str">
            <v>н/д</v>
          </cell>
          <cell r="T25" t="str">
            <v>ГКО-3</v>
          </cell>
        </row>
        <row r="26">
          <cell r="A26" t="str">
            <v>KZ8LK1202995</v>
          </cell>
          <cell r="B26" t="str">
            <v>23/3</v>
          </cell>
          <cell r="C26">
            <v>34765</v>
          </cell>
          <cell r="D26">
            <v>34858</v>
          </cell>
          <cell r="E26">
            <v>93</v>
          </cell>
          <cell r="F26">
            <v>66.56</v>
          </cell>
          <cell r="G26" t="str">
            <v>н/д</v>
          </cell>
          <cell r="H26">
            <v>198.75</v>
          </cell>
          <cell r="I26">
            <v>70000000</v>
          </cell>
          <cell r="J26">
            <v>1789740</v>
          </cell>
          <cell r="K26">
            <v>119067600</v>
          </cell>
          <cell r="L26">
            <v>1148040</v>
          </cell>
          <cell r="M26">
            <v>76412000</v>
          </cell>
          <cell r="N26">
            <v>170.1</v>
          </cell>
          <cell r="O26">
            <v>9</v>
          </cell>
          <cell r="P26">
            <v>100</v>
          </cell>
          <cell r="Q26" t="str">
            <v>н/д</v>
          </cell>
          <cell r="R26" t="str">
            <v>н/д</v>
          </cell>
          <cell r="S26" t="str">
            <v>н/д</v>
          </cell>
          <cell r="T26" t="str">
            <v>ГКО-3</v>
          </cell>
        </row>
        <row r="27">
          <cell r="A27" t="str">
            <v>KZ8EK0502994</v>
          </cell>
          <cell r="B27" t="str">
            <v>24/3</v>
          </cell>
          <cell r="C27">
            <v>34772</v>
          </cell>
          <cell r="D27">
            <v>34865</v>
          </cell>
          <cell r="E27">
            <v>93</v>
          </cell>
          <cell r="F27">
            <v>66.58</v>
          </cell>
          <cell r="G27" t="str">
            <v>н/д</v>
          </cell>
          <cell r="H27">
            <v>198.57</v>
          </cell>
          <cell r="I27">
            <v>73000000</v>
          </cell>
          <cell r="J27">
            <v>1484400</v>
          </cell>
          <cell r="K27">
            <v>98890200</v>
          </cell>
          <cell r="L27">
            <v>1288600</v>
          </cell>
          <cell r="M27">
            <v>85800000</v>
          </cell>
          <cell r="N27">
            <v>135.5</v>
          </cell>
          <cell r="O27">
            <v>9</v>
          </cell>
          <cell r="P27">
            <v>100</v>
          </cell>
          <cell r="Q27" t="str">
            <v>н/д</v>
          </cell>
          <cell r="R27" t="str">
            <v>н/д</v>
          </cell>
          <cell r="S27" t="str">
            <v>н/д</v>
          </cell>
          <cell r="T27" t="str">
            <v>ГКО-3</v>
          </cell>
        </row>
        <row r="28">
          <cell r="A28" t="str">
            <v>KZ46L2907999</v>
          </cell>
          <cell r="B28" t="str">
            <v>25/3</v>
          </cell>
          <cell r="C28">
            <v>34779</v>
          </cell>
          <cell r="D28">
            <v>34872</v>
          </cell>
          <cell r="E28">
            <v>93</v>
          </cell>
          <cell r="F28">
            <v>68.209999999999994</v>
          </cell>
          <cell r="G28" t="str">
            <v>н/д</v>
          </cell>
          <cell r="H28">
            <v>184.38</v>
          </cell>
          <cell r="I28">
            <v>80000000</v>
          </cell>
          <cell r="J28">
            <v>1666457</v>
          </cell>
          <cell r="K28">
            <v>113132300</v>
          </cell>
          <cell r="L28">
            <v>1329257</v>
          </cell>
          <cell r="M28">
            <v>90664000</v>
          </cell>
          <cell r="N28">
            <v>141.4</v>
          </cell>
          <cell r="O28">
            <v>9</v>
          </cell>
          <cell r="P28">
            <v>100</v>
          </cell>
          <cell r="Q28" t="str">
            <v>н/д</v>
          </cell>
          <cell r="R28" t="str">
            <v>н/д</v>
          </cell>
          <cell r="S28" t="str">
            <v>н/д</v>
          </cell>
          <cell r="T28" t="str">
            <v>ГКО-3</v>
          </cell>
        </row>
        <row r="29">
          <cell r="A29" t="str">
            <v>KZ43L2904993</v>
          </cell>
          <cell r="B29" t="str">
            <v>26/3</v>
          </cell>
          <cell r="C29">
            <v>34786</v>
          </cell>
          <cell r="D29">
            <v>34879</v>
          </cell>
          <cell r="E29">
            <v>93</v>
          </cell>
          <cell r="F29">
            <v>68.75</v>
          </cell>
          <cell r="G29" t="str">
            <v>н/д</v>
          </cell>
          <cell r="H29">
            <v>179.82</v>
          </cell>
          <cell r="I29">
            <v>85000000</v>
          </cell>
          <cell r="J29">
            <v>1891659</v>
          </cell>
          <cell r="K29">
            <v>129583900</v>
          </cell>
          <cell r="L29">
            <v>1097459</v>
          </cell>
          <cell r="M29">
            <v>75448000</v>
          </cell>
          <cell r="N29">
            <v>152.5</v>
          </cell>
          <cell r="O29">
            <v>10</v>
          </cell>
          <cell r="P29">
            <v>100</v>
          </cell>
          <cell r="Q29" t="str">
            <v>н/д</v>
          </cell>
          <cell r="R29" t="str">
            <v>н/д</v>
          </cell>
          <cell r="S29" t="str">
            <v>н/д</v>
          </cell>
          <cell r="T29" t="str">
            <v>ГКО-3</v>
          </cell>
        </row>
        <row r="30">
          <cell r="A30" t="str">
            <v>KZ8SK2502992</v>
          </cell>
          <cell r="B30" t="str">
            <v>27/3</v>
          </cell>
          <cell r="C30">
            <v>34793</v>
          </cell>
          <cell r="D30">
            <v>34886</v>
          </cell>
          <cell r="E30">
            <v>93</v>
          </cell>
          <cell r="F30">
            <v>69.17</v>
          </cell>
          <cell r="G30" t="str">
            <v>н/д</v>
          </cell>
          <cell r="H30">
            <v>176.33</v>
          </cell>
          <cell r="I30">
            <v>85000000</v>
          </cell>
          <cell r="J30">
            <v>2114800</v>
          </cell>
          <cell r="K30">
            <v>146100000</v>
          </cell>
          <cell r="L30">
            <v>1712900</v>
          </cell>
          <cell r="M30">
            <v>118500000</v>
          </cell>
          <cell r="N30">
            <v>171.9</v>
          </cell>
          <cell r="O30" t="str">
            <v>н/д</v>
          </cell>
          <cell r="P30">
            <v>100</v>
          </cell>
          <cell r="Q30" t="str">
            <v>н/д</v>
          </cell>
          <cell r="R30" t="str">
            <v>н/д</v>
          </cell>
          <cell r="S30" t="str">
            <v>н/д</v>
          </cell>
          <cell r="T30" t="str">
            <v>ГКО-3</v>
          </cell>
        </row>
        <row r="31">
          <cell r="A31" t="str">
            <v>KZ8LK1902990</v>
          </cell>
          <cell r="B31" t="str">
            <v>28/3</v>
          </cell>
          <cell r="C31">
            <v>34800</v>
          </cell>
          <cell r="D31">
            <v>34893</v>
          </cell>
          <cell r="E31">
            <v>93</v>
          </cell>
          <cell r="F31">
            <v>69.52</v>
          </cell>
          <cell r="G31" t="str">
            <v>н/д</v>
          </cell>
          <cell r="H31">
            <v>173.45</v>
          </cell>
          <cell r="I31">
            <v>105000000</v>
          </cell>
          <cell r="J31">
            <v>3524800</v>
          </cell>
          <cell r="K31">
            <v>244500000</v>
          </cell>
          <cell r="L31">
            <v>1473800</v>
          </cell>
          <cell r="M31">
            <v>102400000</v>
          </cell>
          <cell r="N31">
            <v>232.9</v>
          </cell>
          <cell r="O31" t="str">
            <v>н/д</v>
          </cell>
          <cell r="P31">
            <v>100</v>
          </cell>
          <cell r="Q31" t="str">
            <v>н/д</v>
          </cell>
          <cell r="R31" t="str">
            <v>н/д</v>
          </cell>
          <cell r="S31" t="str">
            <v>н/д</v>
          </cell>
          <cell r="T31" t="str">
            <v>ГКО-3</v>
          </cell>
        </row>
        <row r="32">
          <cell r="A32" t="str">
            <v>KZ8EK1202990</v>
          </cell>
          <cell r="B32" t="str">
            <v>29/3</v>
          </cell>
          <cell r="C32">
            <v>34807</v>
          </cell>
          <cell r="D32">
            <v>34900</v>
          </cell>
          <cell r="E32">
            <v>93</v>
          </cell>
          <cell r="F32">
            <v>70.03</v>
          </cell>
          <cell r="G32" t="str">
            <v>н/д</v>
          </cell>
          <cell r="H32">
            <v>169.3</v>
          </cell>
          <cell r="I32">
            <v>115000000</v>
          </cell>
          <cell r="J32">
            <v>3643500</v>
          </cell>
          <cell r="K32">
            <v>255000000</v>
          </cell>
          <cell r="L32">
            <v>2115600</v>
          </cell>
          <cell r="M32">
            <v>148200000</v>
          </cell>
          <cell r="N32">
            <v>221.7</v>
          </cell>
          <cell r="O32" t="str">
            <v>н/д</v>
          </cell>
          <cell r="P32">
            <v>100</v>
          </cell>
          <cell r="Q32" t="str">
            <v>н/д</v>
          </cell>
          <cell r="R32" t="str">
            <v>н/д</v>
          </cell>
          <cell r="S32" t="str">
            <v>н/д</v>
          </cell>
          <cell r="T32" t="str">
            <v>ГКО-3</v>
          </cell>
        </row>
        <row r="33">
          <cell r="A33" t="str">
            <v>KZ46L0508997</v>
          </cell>
          <cell r="B33" t="str">
            <v>30/3</v>
          </cell>
          <cell r="C33">
            <v>34814</v>
          </cell>
          <cell r="D33">
            <v>34907</v>
          </cell>
          <cell r="E33">
            <v>93</v>
          </cell>
          <cell r="F33">
            <v>70.69</v>
          </cell>
          <cell r="G33" t="str">
            <v>н/д</v>
          </cell>
          <cell r="H33">
            <v>164.03</v>
          </cell>
          <cell r="I33">
            <v>130000000</v>
          </cell>
          <cell r="J33">
            <v>2999400</v>
          </cell>
          <cell r="K33">
            <v>211700000</v>
          </cell>
          <cell r="L33">
            <v>2010200</v>
          </cell>
          <cell r="M33">
            <v>142100000</v>
          </cell>
          <cell r="N33">
            <v>162.80000000000001</v>
          </cell>
          <cell r="O33" t="str">
            <v>н/д</v>
          </cell>
          <cell r="P33">
            <v>100</v>
          </cell>
          <cell r="Q33" t="str">
            <v>н/д</v>
          </cell>
          <cell r="R33" t="str">
            <v>н/д</v>
          </cell>
          <cell r="S33" t="str">
            <v>н/д</v>
          </cell>
          <cell r="T33" t="str">
            <v>ГКО-3</v>
          </cell>
        </row>
        <row r="34">
          <cell r="A34" t="str">
            <v>KZ43L0605998</v>
          </cell>
          <cell r="B34" t="str">
            <v>31/3</v>
          </cell>
          <cell r="C34">
            <v>34821</v>
          </cell>
          <cell r="D34">
            <v>34914</v>
          </cell>
          <cell r="E34">
            <v>93</v>
          </cell>
          <cell r="F34">
            <v>72.819999999999993</v>
          </cell>
          <cell r="G34" t="str">
            <v>н/д</v>
          </cell>
          <cell r="H34">
            <v>147.66</v>
          </cell>
          <cell r="I34">
            <v>140000000</v>
          </cell>
          <cell r="J34">
            <v>881100</v>
          </cell>
          <cell r="K34">
            <v>206300000</v>
          </cell>
          <cell r="L34">
            <v>1922600</v>
          </cell>
          <cell r="M34">
            <v>140000000</v>
          </cell>
          <cell r="N34">
            <v>147.4</v>
          </cell>
          <cell r="O34" t="str">
            <v>н/д</v>
          </cell>
          <cell r="P34">
            <v>100</v>
          </cell>
          <cell r="Q34" t="str">
            <v>н/д</v>
          </cell>
          <cell r="R34" t="str">
            <v>н/д</v>
          </cell>
          <cell r="S34" t="str">
            <v>н/д</v>
          </cell>
          <cell r="T34" t="str">
            <v>ГКО-3</v>
          </cell>
        </row>
        <row r="35">
          <cell r="A35" t="str">
            <v>KZ95K1103995</v>
          </cell>
          <cell r="B35" t="str">
            <v>32/3</v>
          </cell>
          <cell r="C35">
            <v>34829</v>
          </cell>
          <cell r="D35">
            <v>34921</v>
          </cell>
          <cell r="E35">
            <v>92</v>
          </cell>
          <cell r="F35">
            <v>74.12</v>
          </cell>
          <cell r="G35" t="str">
            <v>н/д</v>
          </cell>
          <cell r="H35">
            <v>139.66999999999999</v>
          </cell>
          <cell r="I35">
            <v>125000000</v>
          </cell>
          <cell r="J35">
            <v>3221600</v>
          </cell>
          <cell r="K35">
            <v>237600000</v>
          </cell>
          <cell r="L35">
            <v>1686500</v>
          </cell>
          <cell r="M35">
            <v>125000000</v>
          </cell>
          <cell r="N35">
            <v>190.1</v>
          </cell>
          <cell r="O35" t="str">
            <v>н/д</v>
          </cell>
          <cell r="P35">
            <v>100</v>
          </cell>
          <cell r="Q35" t="str">
            <v>н/д</v>
          </cell>
          <cell r="R35" t="str">
            <v>н/д</v>
          </cell>
          <cell r="S35" t="str">
            <v>н/д</v>
          </cell>
          <cell r="T35" t="str">
            <v>ГКО-3</v>
          </cell>
        </row>
        <row r="36">
          <cell r="A36" t="str">
            <v>KZ8SK0503992</v>
          </cell>
          <cell r="B36" t="str">
            <v>33/3</v>
          </cell>
          <cell r="C36">
            <v>34835</v>
          </cell>
          <cell r="D36">
            <v>34928</v>
          </cell>
          <cell r="E36">
            <v>93</v>
          </cell>
          <cell r="F36">
            <v>75.900000000000006</v>
          </cell>
          <cell r="G36" t="str">
            <v>н/д</v>
          </cell>
          <cell r="H36">
            <v>125.61</v>
          </cell>
          <cell r="I36">
            <v>125000000</v>
          </cell>
          <cell r="J36">
            <v>4844500</v>
          </cell>
          <cell r="K36">
            <v>364400000</v>
          </cell>
          <cell r="L36">
            <v>1341300</v>
          </cell>
          <cell r="M36">
            <v>101800000</v>
          </cell>
          <cell r="N36">
            <v>291.5</v>
          </cell>
          <cell r="O36" t="str">
            <v>н/д</v>
          </cell>
          <cell r="P36">
            <v>100</v>
          </cell>
          <cell r="Q36" t="str">
            <v>н/д</v>
          </cell>
          <cell r="R36" t="str">
            <v>н/д</v>
          </cell>
          <cell r="S36" t="str">
            <v>н/д</v>
          </cell>
          <cell r="T36" t="str">
            <v>ГКО-3</v>
          </cell>
        </row>
        <row r="37">
          <cell r="A37" t="str">
            <v>KZ8EK1902995</v>
          </cell>
          <cell r="B37" t="str">
            <v>34/3</v>
          </cell>
          <cell r="C37">
            <v>34842</v>
          </cell>
          <cell r="D37">
            <v>34935</v>
          </cell>
          <cell r="E37">
            <v>93</v>
          </cell>
          <cell r="F37">
            <v>77.31</v>
          </cell>
          <cell r="G37" t="str">
            <v>н/д</v>
          </cell>
          <cell r="H37">
            <v>116.11</v>
          </cell>
          <cell r="I37">
            <v>125000000</v>
          </cell>
          <cell r="J37">
            <v>5496400</v>
          </cell>
          <cell r="K37">
            <v>380900000</v>
          </cell>
          <cell r="L37">
            <v>1930600</v>
          </cell>
          <cell r="M37">
            <v>149200000</v>
          </cell>
          <cell r="N37">
            <v>304.7</v>
          </cell>
          <cell r="O37" t="str">
            <v>н/д</v>
          </cell>
          <cell r="P37">
            <v>100</v>
          </cell>
          <cell r="Q37" t="str">
            <v>н/д</v>
          </cell>
          <cell r="R37" t="str">
            <v>н/д</v>
          </cell>
          <cell r="S37" t="str">
            <v>н/д</v>
          </cell>
          <cell r="T37" t="str">
            <v>ГКО-3</v>
          </cell>
        </row>
        <row r="38">
          <cell r="A38" t="str">
            <v>KZ46L1208993</v>
          </cell>
          <cell r="B38" t="str">
            <v>35/3</v>
          </cell>
          <cell r="C38">
            <v>34849</v>
          </cell>
          <cell r="D38">
            <v>34942</v>
          </cell>
          <cell r="E38">
            <v>93</v>
          </cell>
          <cell r="F38">
            <v>79.900000000000006</v>
          </cell>
          <cell r="G38" t="str">
            <v>н/д</v>
          </cell>
          <cell r="H38">
            <v>99.52</v>
          </cell>
          <cell r="I38">
            <v>140000000</v>
          </cell>
          <cell r="J38">
            <v>7209800</v>
          </cell>
          <cell r="K38">
            <v>566900000</v>
          </cell>
          <cell r="L38">
            <v>2128800</v>
          </cell>
          <cell r="M38">
            <v>168170000</v>
          </cell>
          <cell r="N38">
            <v>404.9</v>
          </cell>
          <cell r="O38" t="str">
            <v>н/д</v>
          </cell>
          <cell r="P38">
            <v>100</v>
          </cell>
          <cell r="Q38" t="str">
            <v>н/д</v>
          </cell>
          <cell r="R38" t="str">
            <v>н/д</v>
          </cell>
          <cell r="S38" t="str">
            <v>н/д</v>
          </cell>
          <cell r="T38" t="str">
            <v>ГКО-3</v>
          </cell>
        </row>
        <row r="39">
          <cell r="A39" t="str">
            <v>KZ43L1305994</v>
          </cell>
          <cell r="B39" t="str">
            <v>36/3</v>
          </cell>
          <cell r="C39">
            <v>34856</v>
          </cell>
          <cell r="D39">
            <v>34949</v>
          </cell>
          <cell r="E39">
            <v>93</v>
          </cell>
          <cell r="F39">
            <v>86.6</v>
          </cell>
          <cell r="G39">
            <v>85.7</v>
          </cell>
          <cell r="H39">
            <v>61.21</v>
          </cell>
          <cell r="I39">
            <v>155000000</v>
          </cell>
          <cell r="J39">
            <v>9492800</v>
          </cell>
          <cell r="K39">
            <v>782700000</v>
          </cell>
          <cell r="L39">
            <v>1789800</v>
          </cell>
          <cell r="M39">
            <v>155000000</v>
          </cell>
          <cell r="N39">
            <v>505</v>
          </cell>
          <cell r="O39">
            <v>13</v>
          </cell>
          <cell r="P39">
            <v>100</v>
          </cell>
          <cell r="Q39" t="str">
            <v>н/д</v>
          </cell>
          <cell r="R39" t="str">
            <v>н/д</v>
          </cell>
          <cell r="S39" t="str">
            <v>н/д</v>
          </cell>
          <cell r="T39" t="str">
            <v>ГКО-3</v>
          </cell>
        </row>
        <row r="40">
          <cell r="A40" t="str">
            <v>KZ8EK2502992</v>
          </cell>
          <cell r="B40" t="str">
            <v>37/3</v>
          </cell>
          <cell r="C40">
            <v>34863</v>
          </cell>
          <cell r="D40">
            <v>34959</v>
          </cell>
          <cell r="E40">
            <v>96</v>
          </cell>
          <cell r="F40">
            <v>90.58</v>
          </cell>
          <cell r="G40" t="str">
            <v>н/д</v>
          </cell>
          <cell r="H40">
            <v>39.83</v>
          </cell>
          <cell r="I40">
            <v>170000000</v>
          </cell>
          <cell r="J40">
            <v>10399400</v>
          </cell>
          <cell r="K40">
            <v>911000000</v>
          </cell>
          <cell r="L40">
            <v>2318000</v>
          </cell>
          <cell r="M40">
            <v>210000000</v>
          </cell>
          <cell r="N40">
            <v>535.9</v>
          </cell>
          <cell r="O40">
            <v>13</v>
          </cell>
          <cell r="P40">
            <v>100</v>
          </cell>
          <cell r="Q40" t="str">
            <v>н/д</v>
          </cell>
          <cell r="R40" t="str">
            <v>н/д</v>
          </cell>
          <cell r="S40" t="str">
            <v>н/д</v>
          </cell>
          <cell r="T40" t="str">
            <v>ГКО-3</v>
          </cell>
        </row>
        <row r="41">
          <cell r="A41" t="str">
            <v>KZ95K1903998</v>
          </cell>
          <cell r="B41" t="str">
            <v>38/3</v>
          </cell>
          <cell r="C41">
            <v>34870</v>
          </cell>
          <cell r="D41">
            <v>34963</v>
          </cell>
          <cell r="E41">
            <v>93</v>
          </cell>
          <cell r="F41">
            <v>86.85</v>
          </cell>
          <cell r="G41" t="str">
            <v>н/д</v>
          </cell>
          <cell r="H41">
            <v>59.9</v>
          </cell>
          <cell r="I41">
            <v>200000000</v>
          </cell>
          <cell r="J41">
            <v>9837200</v>
          </cell>
          <cell r="K41">
            <v>828000000</v>
          </cell>
          <cell r="L41">
            <v>2307100</v>
          </cell>
          <cell r="M41">
            <v>200400000</v>
          </cell>
          <cell r="N41">
            <v>414</v>
          </cell>
          <cell r="O41">
            <v>11</v>
          </cell>
          <cell r="P41">
            <v>100</v>
          </cell>
          <cell r="Q41" t="str">
            <v>н/д</v>
          </cell>
          <cell r="R41" t="str">
            <v>н/д</v>
          </cell>
          <cell r="S41" t="str">
            <v>н/д</v>
          </cell>
          <cell r="T41" t="str">
            <v>ГКО-3</v>
          </cell>
        </row>
        <row r="42">
          <cell r="A42" t="str">
            <v>KZ96K2603991</v>
          </cell>
          <cell r="B42" t="str">
            <v>39/3</v>
          </cell>
          <cell r="C42">
            <v>34877</v>
          </cell>
          <cell r="D42">
            <v>34970</v>
          </cell>
          <cell r="E42">
            <v>93</v>
          </cell>
          <cell r="F42">
            <v>88.8</v>
          </cell>
          <cell r="G42" t="str">
            <v>н/д</v>
          </cell>
          <cell r="H42">
            <v>49.9</v>
          </cell>
          <cell r="I42">
            <v>200000000</v>
          </cell>
          <cell r="J42">
            <v>8725800</v>
          </cell>
          <cell r="K42">
            <v>764500000</v>
          </cell>
          <cell r="L42">
            <v>2281700</v>
          </cell>
          <cell r="M42">
            <v>202600000</v>
          </cell>
          <cell r="N42">
            <v>382.3</v>
          </cell>
          <cell r="O42">
            <v>12</v>
          </cell>
          <cell r="P42">
            <v>100</v>
          </cell>
          <cell r="Q42" t="str">
            <v>н/д</v>
          </cell>
          <cell r="R42" t="str">
            <v>н/д</v>
          </cell>
          <cell r="S42" t="str">
            <v>н/д</v>
          </cell>
          <cell r="T42" t="str">
            <v>ГКО-3</v>
          </cell>
        </row>
        <row r="43">
          <cell r="A43" t="str">
            <v>KZ46L1908998</v>
          </cell>
          <cell r="B43" t="str">
            <v>40/3</v>
          </cell>
          <cell r="C43">
            <v>34884</v>
          </cell>
          <cell r="D43">
            <v>34977</v>
          </cell>
          <cell r="E43">
            <v>93</v>
          </cell>
          <cell r="F43">
            <v>88.89</v>
          </cell>
          <cell r="G43">
            <v>88.64</v>
          </cell>
          <cell r="H43">
            <v>49.44</v>
          </cell>
          <cell r="I43">
            <v>200000000</v>
          </cell>
          <cell r="J43">
            <v>11855900</v>
          </cell>
          <cell r="K43">
            <v>1046200000</v>
          </cell>
          <cell r="L43">
            <v>2295200</v>
          </cell>
          <cell r="M43">
            <v>204000000</v>
          </cell>
          <cell r="N43">
            <v>523.1</v>
          </cell>
          <cell r="O43">
            <v>13</v>
          </cell>
          <cell r="P43">
            <v>100</v>
          </cell>
          <cell r="Q43" t="str">
            <v>н/д</v>
          </cell>
          <cell r="R43" t="str">
            <v>н/д</v>
          </cell>
          <cell r="S43" t="str">
            <v>н/д</v>
          </cell>
          <cell r="T43" t="str">
            <v>ГКО-3</v>
          </cell>
        </row>
        <row r="44">
          <cell r="A44" t="str">
            <v>KZ43L2005999</v>
          </cell>
          <cell r="B44" t="str">
            <v>41/3</v>
          </cell>
          <cell r="C44">
            <v>34891</v>
          </cell>
          <cell r="D44">
            <v>34984</v>
          </cell>
          <cell r="E44">
            <v>93</v>
          </cell>
          <cell r="F44">
            <v>89.86</v>
          </cell>
          <cell r="G44">
            <v>89.7</v>
          </cell>
          <cell r="H44">
            <v>44.64</v>
          </cell>
          <cell r="I44">
            <v>225000000</v>
          </cell>
          <cell r="J44">
            <v>12118700</v>
          </cell>
          <cell r="K44">
            <v>1080300000</v>
          </cell>
          <cell r="L44">
            <v>2503900</v>
          </cell>
          <cell r="M44">
            <v>225000000</v>
          </cell>
          <cell r="N44">
            <v>480.1</v>
          </cell>
          <cell r="O44">
            <v>12</v>
          </cell>
          <cell r="P44">
            <v>100</v>
          </cell>
          <cell r="Q44" t="str">
            <v>н/д</v>
          </cell>
          <cell r="R44" t="str">
            <v>н/д</v>
          </cell>
          <cell r="S44" t="str">
            <v>н/д</v>
          </cell>
          <cell r="T44" t="str">
            <v>ГКО-3</v>
          </cell>
        </row>
        <row r="45">
          <cell r="A45" t="str">
            <v>KZ8SK1803995</v>
          </cell>
          <cell r="B45" t="str">
            <v>42/3</v>
          </cell>
          <cell r="C45">
            <v>34898</v>
          </cell>
          <cell r="D45">
            <v>34991</v>
          </cell>
          <cell r="E45">
            <v>93</v>
          </cell>
          <cell r="F45">
            <v>90.33</v>
          </cell>
          <cell r="G45" t="str">
            <v>н/д</v>
          </cell>
          <cell r="H45">
            <v>42.35</v>
          </cell>
          <cell r="I45">
            <v>225000000</v>
          </cell>
          <cell r="J45">
            <v>9529800</v>
          </cell>
          <cell r="K45">
            <v>857200000</v>
          </cell>
          <cell r="L45">
            <v>2795400</v>
          </cell>
          <cell r="M45">
            <v>252500000</v>
          </cell>
          <cell r="N45">
            <v>381</v>
          </cell>
          <cell r="O45">
            <v>7</v>
          </cell>
          <cell r="P45">
            <v>100</v>
          </cell>
          <cell r="Q45" t="str">
            <v>н/д</v>
          </cell>
          <cell r="R45" t="str">
            <v>н/д</v>
          </cell>
          <cell r="S45" t="str">
            <v>н/д</v>
          </cell>
          <cell r="T45" t="str">
            <v>ГКО-3</v>
          </cell>
        </row>
        <row r="46">
          <cell r="A46" t="str">
            <v>KZ96K0204990</v>
          </cell>
          <cell r="B46" t="str">
            <v>1/6</v>
          </cell>
          <cell r="C46">
            <v>34904</v>
          </cell>
          <cell r="D46">
            <v>35090</v>
          </cell>
          <cell r="E46">
            <v>186</v>
          </cell>
          <cell r="F46">
            <v>79.19</v>
          </cell>
          <cell r="G46">
            <v>97.28</v>
          </cell>
          <cell r="H46">
            <v>52.27</v>
          </cell>
          <cell r="I46">
            <v>60000000</v>
          </cell>
          <cell r="J46">
            <v>5823200</v>
          </cell>
          <cell r="K46">
            <v>398600000</v>
          </cell>
          <cell r="L46">
            <v>756970</v>
          </cell>
          <cell r="M46">
            <v>60000022</v>
          </cell>
          <cell r="N46">
            <v>664.3</v>
          </cell>
          <cell r="O46" t="str">
            <v>н/д</v>
          </cell>
          <cell r="P46">
            <v>100</v>
          </cell>
          <cell r="S46">
            <v>60</v>
          </cell>
          <cell r="T46" t="str">
            <v>ГКО-6</v>
          </cell>
        </row>
        <row r="47">
          <cell r="A47" t="str">
            <v>KZ8EK0503992</v>
          </cell>
          <cell r="B47" t="str">
            <v>43/3</v>
          </cell>
          <cell r="C47">
            <v>34905</v>
          </cell>
          <cell r="D47">
            <v>34998</v>
          </cell>
          <cell r="E47">
            <v>93</v>
          </cell>
          <cell r="F47">
            <v>90.65</v>
          </cell>
          <cell r="G47" t="str">
            <v>н/д</v>
          </cell>
          <cell r="H47">
            <v>40.799999999999997</v>
          </cell>
          <cell r="I47">
            <v>250000000</v>
          </cell>
          <cell r="J47">
            <v>10621300</v>
          </cell>
          <cell r="K47">
            <v>958800000</v>
          </cell>
          <cell r="L47">
            <v>2774600</v>
          </cell>
          <cell r="M47">
            <v>251500000</v>
          </cell>
          <cell r="N47">
            <v>383.5</v>
          </cell>
          <cell r="O47" t="str">
            <v>н/д</v>
          </cell>
          <cell r="P47">
            <v>100</v>
          </cell>
          <cell r="Q47" t="str">
            <v>н/д</v>
          </cell>
          <cell r="R47" t="str">
            <v>н/д</v>
          </cell>
          <cell r="S47" t="str">
            <v>н/д</v>
          </cell>
          <cell r="T47" t="str">
            <v>ГКО-3</v>
          </cell>
        </row>
        <row r="48">
          <cell r="A48" t="str">
            <v>KZ46L2608993</v>
          </cell>
          <cell r="B48" t="str">
            <v>44/3</v>
          </cell>
          <cell r="C48">
            <v>34912</v>
          </cell>
          <cell r="D48">
            <v>35005</v>
          </cell>
          <cell r="E48">
            <v>93</v>
          </cell>
          <cell r="F48">
            <v>91</v>
          </cell>
          <cell r="G48" t="str">
            <v>н/д</v>
          </cell>
          <cell r="H48">
            <v>39.130000000000003</v>
          </cell>
          <cell r="I48">
            <v>265000000</v>
          </cell>
          <cell r="J48">
            <v>10758000</v>
          </cell>
          <cell r="K48">
            <v>976100000</v>
          </cell>
          <cell r="L48">
            <v>2947000</v>
          </cell>
          <cell r="M48">
            <v>268200000</v>
          </cell>
          <cell r="N48">
            <v>368.3</v>
          </cell>
          <cell r="O48" t="str">
            <v>н/д</v>
          </cell>
          <cell r="P48">
            <v>100</v>
          </cell>
          <cell r="Q48" t="str">
            <v>н/д</v>
          </cell>
          <cell r="R48" t="str">
            <v>н/д</v>
          </cell>
          <cell r="S48" t="str">
            <v>н/д</v>
          </cell>
          <cell r="T48" t="str">
            <v>ГКО-3</v>
          </cell>
        </row>
        <row r="49">
          <cell r="A49" t="str">
            <v>KZ43L2705994</v>
          </cell>
          <cell r="B49" t="str">
            <v>45/3</v>
          </cell>
          <cell r="C49">
            <v>34919</v>
          </cell>
          <cell r="D49">
            <v>35012</v>
          </cell>
          <cell r="E49">
            <v>93</v>
          </cell>
          <cell r="F49">
            <v>91.12</v>
          </cell>
          <cell r="G49" t="str">
            <v>н/д</v>
          </cell>
          <cell r="H49">
            <v>38.549999999999997</v>
          </cell>
          <cell r="I49">
            <v>280000000</v>
          </cell>
          <cell r="J49">
            <v>11347500</v>
          </cell>
          <cell r="K49">
            <v>1022600000</v>
          </cell>
          <cell r="L49">
            <v>2909900</v>
          </cell>
          <cell r="M49">
            <v>265100000</v>
          </cell>
          <cell r="N49">
            <v>365.2</v>
          </cell>
          <cell r="O49" t="str">
            <v>н/д</v>
          </cell>
          <cell r="P49">
            <v>100</v>
          </cell>
          <cell r="Q49" t="str">
            <v>н/д</v>
          </cell>
          <cell r="R49" t="str">
            <v>н/д</v>
          </cell>
          <cell r="S49" t="str">
            <v>н/д</v>
          </cell>
          <cell r="T49" t="str">
            <v>ГКО-3</v>
          </cell>
        </row>
        <row r="50">
          <cell r="A50" t="str">
            <v>KZ8SK2503990</v>
          </cell>
          <cell r="B50" t="str">
            <v>46/3</v>
          </cell>
          <cell r="C50">
            <v>34926</v>
          </cell>
          <cell r="D50">
            <v>35019</v>
          </cell>
          <cell r="E50">
            <v>93</v>
          </cell>
          <cell r="F50">
            <v>90.7</v>
          </cell>
          <cell r="G50">
            <v>89.18</v>
          </cell>
          <cell r="H50">
            <v>40.56</v>
          </cell>
          <cell r="I50">
            <v>300000000</v>
          </cell>
          <cell r="J50">
            <v>3307600</v>
          </cell>
          <cell r="K50">
            <v>300000000</v>
          </cell>
          <cell r="L50">
            <v>3307600</v>
          </cell>
          <cell r="M50">
            <v>300000000</v>
          </cell>
          <cell r="N50">
            <v>100</v>
          </cell>
          <cell r="O50" t="str">
            <v>н/д</v>
          </cell>
          <cell r="P50">
            <v>100</v>
          </cell>
          <cell r="Q50" t="str">
            <v>н/д</v>
          </cell>
          <cell r="R50" t="str">
            <v>н/д</v>
          </cell>
          <cell r="S50" t="str">
            <v>н/д</v>
          </cell>
          <cell r="T50" t="str">
            <v>ГКО-3</v>
          </cell>
        </row>
        <row r="51">
          <cell r="A51" t="str">
            <v>KZ95K0204992</v>
          </cell>
          <cell r="B51" t="str">
            <v>2/6</v>
          </cell>
          <cell r="C51">
            <v>34932</v>
          </cell>
          <cell r="D51">
            <v>35118</v>
          </cell>
          <cell r="E51">
            <v>186</v>
          </cell>
          <cell r="F51">
            <v>79.66</v>
          </cell>
          <cell r="G51">
            <v>97.75</v>
          </cell>
          <cell r="H51">
            <v>50.79</v>
          </cell>
          <cell r="I51">
            <v>40000000</v>
          </cell>
          <cell r="J51">
            <v>651800</v>
          </cell>
          <cell r="K51">
            <v>51400000</v>
          </cell>
          <cell r="L51">
            <v>502133</v>
          </cell>
          <cell r="M51">
            <v>40000003</v>
          </cell>
          <cell r="N51">
            <v>128.5</v>
          </cell>
          <cell r="O51" t="str">
            <v>н/д</v>
          </cell>
          <cell r="P51">
            <v>100</v>
          </cell>
          <cell r="S51">
            <v>60</v>
          </cell>
          <cell r="T51" t="str">
            <v>ГКО-6</v>
          </cell>
        </row>
        <row r="52">
          <cell r="A52" t="str">
            <v>KZ97K1604998</v>
          </cell>
          <cell r="B52" t="str">
            <v>47/3</v>
          </cell>
          <cell r="C52">
            <v>34933</v>
          </cell>
          <cell r="D52">
            <v>35026</v>
          </cell>
          <cell r="E52">
            <v>93</v>
          </cell>
          <cell r="F52">
            <v>89.73</v>
          </cell>
          <cell r="G52" t="str">
            <v>н/д</v>
          </cell>
          <cell r="H52">
            <v>45.28</v>
          </cell>
          <cell r="I52">
            <v>200000000</v>
          </cell>
          <cell r="J52">
            <v>1850500</v>
          </cell>
          <cell r="K52">
            <v>165800000</v>
          </cell>
          <cell r="L52">
            <v>1676300</v>
          </cell>
          <cell r="M52">
            <v>150400000</v>
          </cell>
          <cell r="N52">
            <v>82.9</v>
          </cell>
          <cell r="O52" t="str">
            <v>н/д</v>
          </cell>
          <cell r="P52">
            <v>100</v>
          </cell>
          <cell r="Q52" t="str">
            <v>н/д</v>
          </cell>
          <cell r="R52" t="str">
            <v>н/д</v>
          </cell>
          <cell r="S52" t="str">
            <v>н/д</v>
          </cell>
          <cell r="T52" t="str">
            <v>ГКО-3</v>
          </cell>
        </row>
        <row r="53">
          <cell r="A53" t="str">
            <v>KZ46L0209992</v>
          </cell>
          <cell r="B53" t="str">
            <v>48/3</v>
          </cell>
          <cell r="C53">
            <v>34940</v>
          </cell>
          <cell r="D53">
            <v>35033</v>
          </cell>
          <cell r="E53">
            <v>93</v>
          </cell>
          <cell r="F53">
            <v>89.29</v>
          </cell>
          <cell r="G53">
            <v>88.2</v>
          </cell>
          <cell r="H53">
            <v>47.45</v>
          </cell>
          <cell r="I53">
            <v>215000000</v>
          </cell>
          <cell r="J53">
            <v>1337200</v>
          </cell>
          <cell r="K53">
            <v>119400000</v>
          </cell>
          <cell r="L53">
            <v>1337200</v>
          </cell>
          <cell r="M53">
            <v>119400000</v>
          </cell>
          <cell r="N53">
            <v>55.5</v>
          </cell>
          <cell r="O53" t="str">
            <v>н/д</v>
          </cell>
          <cell r="P53">
            <v>100</v>
          </cell>
          <cell r="Q53" t="str">
            <v>н/д</v>
          </cell>
          <cell r="R53" t="str">
            <v>н/д</v>
          </cell>
          <cell r="S53" t="str">
            <v>н/д</v>
          </cell>
          <cell r="T53" t="str">
            <v>ГКО-3</v>
          </cell>
        </row>
        <row r="54">
          <cell r="A54" t="str">
            <v>KZ43L0306993</v>
          </cell>
          <cell r="B54" t="str">
            <v>49/3</v>
          </cell>
          <cell r="C54">
            <v>34947</v>
          </cell>
          <cell r="D54">
            <v>35040</v>
          </cell>
          <cell r="E54">
            <v>93</v>
          </cell>
          <cell r="F54">
            <v>88.45</v>
          </cell>
          <cell r="G54">
            <v>86.5</v>
          </cell>
          <cell r="H54">
            <v>51.66</v>
          </cell>
          <cell r="I54">
            <v>180000000</v>
          </cell>
          <cell r="J54">
            <v>522200</v>
          </cell>
          <cell r="K54">
            <v>46200000</v>
          </cell>
          <cell r="L54">
            <v>522200</v>
          </cell>
          <cell r="M54">
            <v>46200000</v>
          </cell>
          <cell r="N54">
            <v>25.7</v>
          </cell>
          <cell r="O54" t="str">
            <v>н/д</v>
          </cell>
          <cell r="P54">
            <v>100</v>
          </cell>
          <cell r="Q54" t="str">
            <v>н/д</v>
          </cell>
          <cell r="R54" t="str">
            <v>н/д</v>
          </cell>
          <cell r="S54" t="str">
            <v>н/д</v>
          </cell>
          <cell r="T54" t="str">
            <v>ГКО-3</v>
          </cell>
        </row>
        <row r="55">
          <cell r="A55" t="str">
            <v>KZ8SK0104999</v>
          </cell>
          <cell r="B55" t="str">
            <v>50/3</v>
          </cell>
          <cell r="C55">
            <v>34954</v>
          </cell>
          <cell r="D55">
            <v>35047</v>
          </cell>
          <cell r="E55">
            <v>93</v>
          </cell>
          <cell r="F55">
            <v>88.18</v>
          </cell>
          <cell r="G55" t="str">
            <v>н/д</v>
          </cell>
          <cell r="H55">
            <v>53.03</v>
          </cell>
          <cell r="I55">
            <v>240000000</v>
          </cell>
          <cell r="J55">
            <v>5215700</v>
          </cell>
          <cell r="K55">
            <v>457400000</v>
          </cell>
          <cell r="L55">
            <v>2715500</v>
          </cell>
          <cell r="M55">
            <v>240000000</v>
          </cell>
          <cell r="N55">
            <v>190.6</v>
          </cell>
          <cell r="O55" t="str">
            <v>н/д</v>
          </cell>
          <cell r="P55">
            <v>100</v>
          </cell>
          <cell r="Q55" t="str">
            <v>н/д</v>
          </cell>
          <cell r="R55" t="str">
            <v>н/д</v>
          </cell>
          <cell r="S55" t="str">
            <v>н/д</v>
          </cell>
          <cell r="T55" t="str">
            <v>ГКО-3</v>
          </cell>
        </row>
        <row r="56">
          <cell r="A56" t="str">
            <v>KZ87K1203990</v>
          </cell>
          <cell r="B56" t="str">
            <v>3/6</v>
          </cell>
          <cell r="C56">
            <v>34960</v>
          </cell>
          <cell r="D56">
            <v>35146</v>
          </cell>
          <cell r="E56">
            <v>186</v>
          </cell>
          <cell r="F56">
            <v>76.56</v>
          </cell>
          <cell r="G56" t="str">
            <v>н/д</v>
          </cell>
          <cell r="H56">
            <v>60.9</v>
          </cell>
          <cell r="I56">
            <v>40000000</v>
          </cell>
          <cell r="J56">
            <v>522500</v>
          </cell>
          <cell r="K56">
            <v>40000000</v>
          </cell>
          <cell r="L56">
            <v>522465</v>
          </cell>
          <cell r="M56">
            <v>40000070</v>
          </cell>
          <cell r="N56">
            <v>100</v>
          </cell>
          <cell r="P56">
            <v>100</v>
          </cell>
          <cell r="S56">
            <v>60</v>
          </cell>
          <cell r="T56" t="str">
            <v>ГКО-6</v>
          </cell>
        </row>
        <row r="57">
          <cell r="A57" t="str">
            <v>KZ95K0904997</v>
          </cell>
          <cell r="B57" t="str">
            <v>51/3</v>
          </cell>
          <cell r="C57">
            <v>34961</v>
          </cell>
          <cell r="D57">
            <v>35054</v>
          </cell>
          <cell r="E57">
            <v>93</v>
          </cell>
          <cell r="F57">
            <v>87.52</v>
          </cell>
          <cell r="G57">
            <v>87.47</v>
          </cell>
          <cell r="H57">
            <v>56.41</v>
          </cell>
          <cell r="I57">
            <v>240000000</v>
          </cell>
          <cell r="J57">
            <v>2743800</v>
          </cell>
          <cell r="K57">
            <v>240000000</v>
          </cell>
          <cell r="L57">
            <v>2170691</v>
          </cell>
          <cell r="M57">
            <v>190000000</v>
          </cell>
          <cell r="N57">
            <v>100</v>
          </cell>
          <cell r="O57" t="str">
            <v>н/д</v>
          </cell>
          <cell r="P57">
            <v>100</v>
          </cell>
          <cell r="Q57" t="str">
            <v>н/д</v>
          </cell>
          <cell r="R57" t="str">
            <v>н/д</v>
          </cell>
          <cell r="S57" t="str">
            <v>н/д</v>
          </cell>
          <cell r="T57" t="str">
            <v>ГКО-3</v>
          </cell>
        </row>
        <row r="58">
          <cell r="A58" t="str">
            <v>KZ46L0909997</v>
          </cell>
          <cell r="B58" t="str">
            <v>52/3</v>
          </cell>
          <cell r="C58">
            <v>34968</v>
          </cell>
          <cell r="D58">
            <v>35061</v>
          </cell>
          <cell r="E58">
            <v>93</v>
          </cell>
          <cell r="F58">
            <v>87.48</v>
          </cell>
          <cell r="G58">
            <v>87.06</v>
          </cell>
          <cell r="H58">
            <v>56.62</v>
          </cell>
          <cell r="I58">
            <v>230000000</v>
          </cell>
          <cell r="J58">
            <v>4706600</v>
          </cell>
          <cell r="K58">
            <v>409200000</v>
          </cell>
          <cell r="L58">
            <v>2633335</v>
          </cell>
          <cell r="M58">
            <v>230400000</v>
          </cell>
          <cell r="N58">
            <v>177.9</v>
          </cell>
          <cell r="O58" t="str">
            <v>н/д</v>
          </cell>
          <cell r="P58">
            <v>100</v>
          </cell>
          <cell r="Q58" t="str">
            <v>н/д</v>
          </cell>
          <cell r="R58" t="str">
            <v>н/д</v>
          </cell>
          <cell r="S58" t="str">
            <v>н/д</v>
          </cell>
          <cell r="T58" t="str">
            <v>ГКО-3</v>
          </cell>
        </row>
        <row r="59">
          <cell r="A59" t="str">
            <v>KZ43L1006998</v>
          </cell>
          <cell r="B59" t="str">
            <v>53/3</v>
          </cell>
          <cell r="C59">
            <v>34975</v>
          </cell>
          <cell r="D59">
            <v>35068</v>
          </cell>
          <cell r="E59">
            <v>93</v>
          </cell>
          <cell r="F59">
            <v>87.2</v>
          </cell>
          <cell r="G59">
            <v>87.76</v>
          </cell>
          <cell r="H59">
            <v>58.07</v>
          </cell>
          <cell r="I59">
            <v>240000000</v>
          </cell>
          <cell r="J59" t="str">
            <v>н/д</v>
          </cell>
          <cell r="K59" t="str">
            <v>н/д</v>
          </cell>
          <cell r="L59">
            <v>2714910</v>
          </cell>
          <cell r="M59">
            <v>236738709</v>
          </cell>
          <cell r="N59" t="str">
            <v>н/д</v>
          </cell>
          <cell r="O59" t="str">
            <v>н/д</v>
          </cell>
          <cell r="P59">
            <v>100</v>
          </cell>
          <cell r="Q59" t="str">
            <v>н/д</v>
          </cell>
          <cell r="R59" t="str">
            <v>н/д</v>
          </cell>
          <cell r="S59" t="str">
            <v>н/д</v>
          </cell>
          <cell r="T59" t="str">
            <v>ГКО-3</v>
          </cell>
        </row>
        <row r="60">
          <cell r="A60" t="str">
            <v>KZ97K2904991</v>
          </cell>
          <cell r="B60" t="str">
            <v>54/3</v>
          </cell>
          <cell r="C60">
            <v>34982</v>
          </cell>
          <cell r="D60">
            <v>35075</v>
          </cell>
          <cell r="E60">
            <v>93</v>
          </cell>
          <cell r="F60">
            <v>87.3</v>
          </cell>
          <cell r="G60">
            <v>86.9</v>
          </cell>
          <cell r="H60">
            <v>57.55</v>
          </cell>
          <cell r="I60">
            <v>260000000</v>
          </cell>
          <cell r="J60" t="str">
            <v>н/д</v>
          </cell>
          <cell r="K60" t="str">
            <v>н/д</v>
          </cell>
          <cell r="L60">
            <v>2978000</v>
          </cell>
          <cell r="M60">
            <v>259999978</v>
          </cell>
          <cell r="N60" t="str">
            <v>н/д</v>
          </cell>
          <cell r="O60">
            <v>15</v>
          </cell>
          <cell r="P60">
            <v>100</v>
          </cell>
          <cell r="Q60">
            <v>90</v>
          </cell>
          <cell r="R60">
            <v>20</v>
          </cell>
          <cell r="S60">
            <v>30</v>
          </cell>
          <cell r="T60" t="str">
            <v>ГКО-3</v>
          </cell>
        </row>
        <row r="61">
          <cell r="A61" t="str">
            <v>KZ95K1604992</v>
          </cell>
          <cell r="B61" t="str">
            <v>55/3</v>
          </cell>
          <cell r="C61">
            <v>34989</v>
          </cell>
          <cell r="D61">
            <v>35082</v>
          </cell>
          <cell r="E61">
            <v>93</v>
          </cell>
          <cell r="F61">
            <v>87.32</v>
          </cell>
          <cell r="G61">
            <v>87.08</v>
          </cell>
          <cell r="H61">
            <v>57.45</v>
          </cell>
          <cell r="I61">
            <v>295000000</v>
          </cell>
          <cell r="J61" t="str">
            <v>н/д</v>
          </cell>
          <cell r="K61" t="str">
            <v>н/д</v>
          </cell>
          <cell r="L61">
            <v>3378609</v>
          </cell>
          <cell r="M61">
            <v>295020000</v>
          </cell>
          <cell r="N61" t="str">
            <v>н/д</v>
          </cell>
          <cell r="O61">
            <v>12</v>
          </cell>
          <cell r="P61">
            <v>100</v>
          </cell>
          <cell r="Q61">
            <v>90</v>
          </cell>
          <cell r="R61">
            <v>20</v>
          </cell>
          <cell r="S61">
            <v>30</v>
          </cell>
          <cell r="T61" t="str">
            <v>ГКО-3</v>
          </cell>
        </row>
        <row r="62">
          <cell r="A62" t="str">
            <v>KZ98K0705992</v>
          </cell>
          <cell r="B62" t="str">
            <v>8/n</v>
          </cell>
          <cell r="C62">
            <v>34990</v>
          </cell>
          <cell r="D62">
            <v>35004</v>
          </cell>
          <cell r="E62">
            <v>14</v>
          </cell>
          <cell r="F62">
            <v>98.38</v>
          </cell>
          <cell r="G62">
            <v>98.05</v>
          </cell>
          <cell r="H62">
            <v>45.6</v>
          </cell>
          <cell r="I62">
            <v>500000000</v>
          </cell>
          <cell r="J62" t="str">
            <v>н/д</v>
          </cell>
          <cell r="K62" t="str">
            <v>н/д</v>
          </cell>
          <cell r="L62" t="str">
            <v>н/д</v>
          </cell>
          <cell r="M62">
            <v>500000000</v>
          </cell>
          <cell r="N62" t="str">
            <v>н/д</v>
          </cell>
          <cell r="O62">
            <v>8</v>
          </cell>
          <cell r="P62">
            <v>100</v>
          </cell>
          <cell r="S62">
            <v>60</v>
          </cell>
          <cell r="T62" t="str">
            <v>Ноты-14</v>
          </cell>
        </row>
        <row r="63">
          <cell r="A63" t="str">
            <v>KZ46L1609992</v>
          </cell>
          <cell r="B63" t="str">
            <v>4/6</v>
          </cell>
          <cell r="C63">
            <v>34995</v>
          </cell>
          <cell r="D63">
            <v>35181</v>
          </cell>
          <cell r="E63">
            <v>186</v>
          </cell>
          <cell r="F63">
            <v>77.22</v>
          </cell>
          <cell r="G63">
            <v>76.900000000000006</v>
          </cell>
          <cell r="H63">
            <v>58.68</v>
          </cell>
          <cell r="I63">
            <v>50000000</v>
          </cell>
          <cell r="J63">
            <v>703800</v>
          </cell>
          <cell r="K63">
            <v>54300000</v>
          </cell>
          <cell r="L63">
            <v>600000</v>
          </cell>
          <cell r="M63">
            <v>50000000</v>
          </cell>
          <cell r="N63">
            <v>108.6</v>
          </cell>
          <cell r="O63">
            <v>3</v>
          </cell>
          <cell r="P63">
            <v>100</v>
          </cell>
          <cell r="Q63">
            <v>70</v>
          </cell>
          <cell r="R63">
            <v>20</v>
          </cell>
          <cell r="S63">
            <v>30</v>
          </cell>
          <cell r="T63" t="str">
            <v>ГКО-6</v>
          </cell>
        </row>
        <row r="64">
          <cell r="A64" t="str">
            <v>KZ43L1706993</v>
          </cell>
          <cell r="B64" t="str">
            <v>56/3</v>
          </cell>
          <cell r="C64">
            <v>34996</v>
          </cell>
          <cell r="D64">
            <v>35089</v>
          </cell>
          <cell r="E64">
            <v>93</v>
          </cell>
          <cell r="F64">
            <v>87.43</v>
          </cell>
          <cell r="G64">
            <v>87.15</v>
          </cell>
          <cell r="H64">
            <v>56.88</v>
          </cell>
          <cell r="I64">
            <v>295000000</v>
          </cell>
          <cell r="J64">
            <v>5400000</v>
          </cell>
          <cell r="K64">
            <v>473500000</v>
          </cell>
          <cell r="L64">
            <v>3373758</v>
          </cell>
          <cell r="M64">
            <v>295000000</v>
          </cell>
          <cell r="N64">
            <v>160.5</v>
          </cell>
          <cell r="O64">
            <v>14</v>
          </cell>
          <cell r="P64">
            <v>100</v>
          </cell>
          <cell r="Q64">
            <v>70</v>
          </cell>
          <cell r="R64">
            <v>20</v>
          </cell>
          <cell r="S64">
            <v>30</v>
          </cell>
          <cell r="T64" t="str">
            <v>ГКО-3</v>
          </cell>
        </row>
        <row r="65">
          <cell r="A65" t="str">
            <v>KZ95K2204990</v>
          </cell>
          <cell r="B65" t="str">
            <v>57/3</v>
          </cell>
          <cell r="C65">
            <v>35003</v>
          </cell>
          <cell r="D65">
            <v>35096</v>
          </cell>
          <cell r="E65">
            <v>93</v>
          </cell>
          <cell r="F65">
            <v>87.5</v>
          </cell>
          <cell r="G65">
            <v>87.26</v>
          </cell>
          <cell r="H65">
            <v>56.51</v>
          </cell>
          <cell r="I65">
            <v>295000000</v>
          </cell>
          <cell r="J65">
            <v>5800000</v>
          </cell>
          <cell r="K65">
            <v>510000000</v>
          </cell>
          <cell r="L65">
            <v>3372323</v>
          </cell>
          <cell r="M65">
            <v>295000000</v>
          </cell>
          <cell r="N65">
            <v>172.9</v>
          </cell>
          <cell r="O65">
            <v>14</v>
          </cell>
          <cell r="P65">
            <v>100</v>
          </cell>
          <cell r="Q65">
            <v>70</v>
          </cell>
          <cell r="R65">
            <v>20</v>
          </cell>
          <cell r="S65">
            <v>30</v>
          </cell>
          <cell r="T65" t="str">
            <v>ГКО-3</v>
          </cell>
        </row>
        <row r="66">
          <cell r="A66" t="str">
            <v>KZ8SK1604997</v>
          </cell>
          <cell r="B66" t="str">
            <v>9/n</v>
          </cell>
          <cell r="C66">
            <v>35004</v>
          </cell>
          <cell r="D66">
            <v>35018</v>
          </cell>
          <cell r="E66">
            <v>14</v>
          </cell>
          <cell r="F66">
            <v>98.37</v>
          </cell>
          <cell r="G66">
            <v>98.32</v>
          </cell>
          <cell r="H66">
            <v>45.89</v>
          </cell>
          <cell r="I66">
            <v>500000000</v>
          </cell>
          <cell r="J66">
            <v>12600000</v>
          </cell>
          <cell r="K66">
            <v>1238000000</v>
          </cell>
          <cell r="L66">
            <v>5100000</v>
          </cell>
          <cell r="M66">
            <v>500000000</v>
          </cell>
          <cell r="N66">
            <v>247.6</v>
          </cell>
          <cell r="O66">
            <v>11</v>
          </cell>
          <cell r="P66">
            <v>100</v>
          </cell>
          <cell r="S66">
            <v>60</v>
          </cell>
          <cell r="T66" t="str">
            <v>Ноты-14</v>
          </cell>
        </row>
        <row r="67">
          <cell r="A67" t="str">
            <v>KZ97K0705994</v>
          </cell>
          <cell r="B67" t="str">
            <v>58/3</v>
          </cell>
          <cell r="C67">
            <v>35010</v>
          </cell>
          <cell r="D67">
            <v>35103</v>
          </cell>
          <cell r="E67">
            <v>93</v>
          </cell>
          <cell r="F67">
            <v>87.78</v>
          </cell>
          <cell r="G67">
            <v>87.5</v>
          </cell>
          <cell r="H67">
            <v>55.07</v>
          </cell>
          <cell r="I67">
            <v>300000000</v>
          </cell>
          <cell r="J67">
            <v>5972400</v>
          </cell>
          <cell r="K67">
            <v>522500000</v>
          </cell>
          <cell r="L67">
            <v>3417700</v>
          </cell>
          <cell r="M67">
            <v>300000000</v>
          </cell>
          <cell r="N67">
            <v>174.2</v>
          </cell>
          <cell r="O67">
            <v>12</v>
          </cell>
          <cell r="P67">
            <v>100</v>
          </cell>
          <cell r="Q67">
            <v>70</v>
          </cell>
          <cell r="R67">
            <v>20</v>
          </cell>
          <cell r="S67">
            <v>30</v>
          </cell>
          <cell r="T67" t="str">
            <v>ГКО-3</v>
          </cell>
        </row>
        <row r="68">
          <cell r="A68" t="str">
            <v>KZ43L2406999</v>
          </cell>
          <cell r="B68" t="str">
            <v>10/n</v>
          </cell>
          <cell r="C68">
            <v>35011</v>
          </cell>
          <cell r="D68">
            <v>35025</v>
          </cell>
          <cell r="E68">
            <v>14</v>
          </cell>
          <cell r="F68">
            <v>98.39</v>
          </cell>
          <cell r="G68">
            <v>98.32</v>
          </cell>
          <cell r="H68">
            <v>45.31</v>
          </cell>
          <cell r="I68">
            <v>300000000</v>
          </cell>
          <cell r="J68">
            <v>7180000</v>
          </cell>
          <cell r="K68">
            <v>706000000</v>
          </cell>
          <cell r="L68">
            <v>3000000</v>
          </cell>
          <cell r="M68">
            <v>300000000</v>
          </cell>
          <cell r="N68">
            <v>235.3</v>
          </cell>
          <cell r="O68">
            <v>8</v>
          </cell>
          <cell r="P68">
            <v>100</v>
          </cell>
          <cell r="S68">
            <v>50</v>
          </cell>
          <cell r="T68" t="str">
            <v>Ноты-14</v>
          </cell>
        </row>
        <row r="69">
          <cell r="A69" t="str">
            <v>KZ32L2303A00</v>
          </cell>
          <cell r="B69" t="str">
            <v>59/3</v>
          </cell>
          <cell r="C69">
            <v>35017</v>
          </cell>
          <cell r="D69">
            <v>35110</v>
          </cell>
          <cell r="E69">
            <v>93</v>
          </cell>
          <cell r="F69">
            <v>87.96</v>
          </cell>
          <cell r="G69">
            <v>87.71</v>
          </cell>
          <cell r="H69">
            <v>54.15</v>
          </cell>
          <cell r="I69">
            <v>295000000</v>
          </cell>
          <cell r="J69">
            <v>5800000</v>
          </cell>
          <cell r="K69">
            <v>510000000</v>
          </cell>
          <cell r="L69">
            <v>3372323</v>
          </cell>
          <cell r="M69">
            <v>341600000</v>
          </cell>
          <cell r="N69">
            <v>172.9</v>
          </cell>
          <cell r="O69">
            <v>14</v>
          </cell>
          <cell r="P69">
            <v>100</v>
          </cell>
          <cell r="Q69">
            <v>70</v>
          </cell>
          <cell r="R69">
            <v>20</v>
          </cell>
          <cell r="S69">
            <v>30</v>
          </cell>
          <cell r="T69" t="str">
            <v>ГКО-3</v>
          </cell>
        </row>
        <row r="70">
          <cell r="A70" t="str">
            <v>KZ4CL2303A09</v>
          </cell>
          <cell r="B70" t="str">
            <v>11/n</v>
          </cell>
          <cell r="C70">
            <v>35018</v>
          </cell>
          <cell r="D70">
            <v>35033</v>
          </cell>
          <cell r="E70">
            <v>15</v>
          </cell>
          <cell r="F70">
            <v>98.45</v>
          </cell>
          <cell r="G70">
            <v>98.42</v>
          </cell>
          <cell r="H70">
            <v>40.479999999999997</v>
          </cell>
          <cell r="I70">
            <v>500000000</v>
          </cell>
          <cell r="J70">
            <v>156716</v>
          </cell>
          <cell r="K70">
            <v>1015000000</v>
          </cell>
          <cell r="L70">
            <v>5100000</v>
          </cell>
          <cell r="M70">
            <v>500000000</v>
          </cell>
          <cell r="N70">
            <v>203</v>
          </cell>
          <cell r="O70">
            <v>9</v>
          </cell>
          <cell r="P70">
            <v>100</v>
          </cell>
          <cell r="T70" t="str">
            <v>Ноты-14</v>
          </cell>
        </row>
        <row r="71">
          <cell r="A71" t="str">
            <v>KZ95K3004993</v>
          </cell>
          <cell r="B71" t="str">
            <v>5/6</v>
          </cell>
          <cell r="C71">
            <v>35023</v>
          </cell>
          <cell r="D71">
            <v>35208</v>
          </cell>
          <cell r="E71">
            <v>185</v>
          </cell>
          <cell r="F71">
            <v>77.03</v>
          </cell>
          <cell r="G71">
            <v>76.8</v>
          </cell>
          <cell r="H71">
            <v>59.64</v>
          </cell>
          <cell r="I71">
            <v>60000000</v>
          </cell>
          <cell r="J71">
            <v>778900</v>
          </cell>
          <cell r="K71">
            <v>60000000</v>
          </cell>
          <cell r="L71">
            <v>778918</v>
          </cell>
          <cell r="M71">
            <v>60000067</v>
          </cell>
          <cell r="N71">
            <v>100</v>
          </cell>
          <cell r="O71">
            <v>2</v>
          </cell>
          <cell r="P71">
            <v>100</v>
          </cell>
          <cell r="Q71">
            <v>70</v>
          </cell>
          <cell r="R71">
            <v>20</v>
          </cell>
          <cell r="S71">
            <v>30</v>
          </cell>
          <cell r="T71" t="str">
            <v>ГКО-6</v>
          </cell>
        </row>
        <row r="72">
          <cell r="A72" t="str">
            <v>KZ8LK1604992</v>
          </cell>
          <cell r="B72" t="str">
            <v>60/3</v>
          </cell>
          <cell r="C72">
            <v>35024</v>
          </cell>
          <cell r="D72">
            <v>35117</v>
          </cell>
          <cell r="E72">
            <v>93</v>
          </cell>
          <cell r="F72">
            <v>88.35</v>
          </cell>
          <cell r="G72">
            <v>88.17</v>
          </cell>
          <cell r="H72">
            <v>52.17</v>
          </cell>
          <cell r="I72">
            <v>305000000</v>
          </cell>
          <cell r="J72">
            <v>7923300</v>
          </cell>
          <cell r="K72">
            <v>697800000</v>
          </cell>
          <cell r="L72">
            <v>3452000</v>
          </cell>
          <cell r="M72">
            <v>305000000</v>
          </cell>
          <cell r="N72">
            <v>228.8</v>
          </cell>
          <cell r="O72">
            <v>14</v>
          </cell>
          <cell r="P72">
            <v>100</v>
          </cell>
          <cell r="Q72">
            <v>70</v>
          </cell>
          <cell r="R72">
            <v>20</v>
          </cell>
          <cell r="S72">
            <v>30</v>
          </cell>
          <cell r="T72" t="str">
            <v>ГКО-3</v>
          </cell>
        </row>
        <row r="73">
          <cell r="A73" t="str">
            <v>KZ46L3009993</v>
          </cell>
          <cell r="B73" t="str">
            <v>12/n</v>
          </cell>
          <cell r="C73">
            <v>35026</v>
          </cell>
          <cell r="D73">
            <v>35040</v>
          </cell>
          <cell r="E73">
            <v>14</v>
          </cell>
          <cell r="F73">
            <v>98.48</v>
          </cell>
          <cell r="G73">
            <v>98.44</v>
          </cell>
          <cell r="H73">
            <v>42.74</v>
          </cell>
          <cell r="I73">
            <v>500000000</v>
          </cell>
          <cell r="J73">
            <v>11100000</v>
          </cell>
          <cell r="K73">
            <v>1090000000</v>
          </cell>
          <cell r="L73">
            <v>5100000</v>
          </cell>
          <cell r="M73">
            <v>500000000</v>
          </cell>
          <cell r="N73">
            <v>218</v>
          </cell>
          <cell r="O73">
            <v>8</v>
          </cell>
          <cell r="P73">
            <v>100</v>
          </cell>
          <cell r="S73">
            <v>50</v>
          </cell>
          <cell r="T73" t="str">
            <v>Ноты-14</v>
          </cell>
        </row>
        <row r="74">
          <cell r="A74" t="str">
            <v>KZ43L0107995</v>
          </cell>
          <cell r="B74" t="str">
            <v>61/3</v>
          </cell>
          <cell r="C74">
            <v>35031</v>
          </cell>
          <cell r="D74">
            <v>35124</v>
          </cell>
          <cell r="E74">
            <v>93</v>
          </cell>
          <cell r="F74">
            <v>88.5</v>
          </cell>
          <cell r="G74">
            <v>88.39</v>
          </cell>
          <cell r="H74">
            <v>51.41</v>
          </cell>
          <cell r="I74">
            <v>330000000</v>
          </cell>
          <cell r="J74">
            <v>5624600</v>
          </cell>
          <cell r="K74">
            <v>497300000</v>
          </cell>
          <cell r="L74">
            <v>3728562</v>
          </cell>
          <cell r="M74">
            <v>329999900</v>
          </cell>
          <cell r="N74">
            <v>150.69999999999999</v>
          </cell>
          <cell r="O74">
            <v>9</v>
          </cell>
          <cell r="P74">
            <v>100</v>
          </cell>
          <cell r="Q74">
            <v>70</v>
          </cell>
          <cell r="R74">
            <v>20</v>
          </cell>
          <cell r="S74">
            <v>30</v>
          </cell>
          <cell r="T74" t="str">
            <v>ГКО-3</v>
          </cell>
        </row>
        <row r="75">
          <cell r="A75" t="str">
            <v>KZ96K1405992</v>
          </cell>
          <cell r="B75" t="str">
            <v>13/n</v>
          </cell>
          <cell r="C75">
            <v>35033</v>
          </cell>
          <cell r="D75">
            <v>35048</v>
          </cell>
          <cell r="E75">
            <v>15</v>
          </cell>
          <cell r="F75">
            <v>98.51</v>
          </cell>
          <cell r="G75">
            <v>98.45</v>
          </cell>
          <cell r="H75">
            <v>38.89</v>
          </cell>
          <cell r="I75">
            <v>600000000</v>
          </cell>
          <cell r="J75">
            <v>6900000</v>
          </cell>
          <cell r="K75">
            <v>684000000</v>
          </cell>
          <cell r="L75">
            <v>5100000</v>
          </cell>
          <cell r="M75">
            <v>505000000</v>
          </cell>
          <cell r="N75">
            <v>114</v>
          </cell>
          <cell r="O75">
            <v>6</v>
          </cell>
          <cell r="P75">
            <v>100</v>
          </cell>
          <cell r="S75">
            <v>60</v>
          </cell>
          <cell r="T75" t="str">
            <v>Ноты-14</v>
          </cell>
        </row>
        <row r="76">
          <cell r="A76" t="str">
            <v>KZ8SK3004998</v>
          </cell>
          <cell r="B76" t="str">
            <v>62/3</v>
          </cell>
          <cell r="C76">
            <v>35038</v>
          </cell>
          <cell r="D76">
            <v>35131</v>
          </cell>
          <cell r="E76">
            <v>93</v>
          </cell>
          <cell r="F76">
            <v>88.75</v>
          </cell>
          <cell r="G76">
            <v>88.43</v>
          </cell>
          <cell r="H76">
            <v>50.15</v>
          </cell>
          <cell r="I76">
            <v>330000000</v>
          </cell>
          <cell r="J76">
            <v>5397774</v>
          </cell>
          <cell r="K76">
            <v>478563950.01999998</v>
          </cell>
          <cell r="L76">
            <v>3716487</v>
          </cell>
          <cell r="M76">
            <v>330000027</v>
          </cell>
          <cell r="N76">
            <v>145</v>
          </cell>
          <cell r="O76">
            <v>16</v>
          </cell>
          <cell r="P76">
            <v>100</v>
          </cell>
          <cell r="Q76">
            <v>70</v>
          </cell>
          <cell r="R76">
            <v>20</v>
          </cell>
          <cell r="S76">
            <v>30</v>
          </cell>
          <cell r="T76" t="str">
            <v>ГКО-3</v>
          </cell>
        </row>
        <row r="77">
          <cell r="A77" t="str">
            <v>KZ46L0710999</v>
          </cell>
          <cell r="B77" t="str">
            <v>14/n</v>
          </cell>
          <cell r="C77">
            <v>35040</v>
          </cell>
          <cell r="D77">
            <v>35055</v>
          </cell>
          <cell r="E77">
            <v>15</v>
          </cell>
          <cell r="F77">
            <v>98.53</v>
          </cell>
          <cell r="G77">
            <v>98.49</v>
          </cell>
          <cell r="H77">
            <v>38.36</v>
          </cell>
          <cell r="I77">
            <v>600000000</v>
          </cell>
          <cell r="J77">
            <v>9065357</v>
          </cell>
          <cell r="K77">
            <v>894000000</v>
          </cell>
          <cell r="L77">
            <v>6080541</v>
          </cell>
          <cell r="M77">
            <v>600000000</v>
          </cell>
          <cell r="N77">
            <v>149</v>
          </cell>
          <cell r="O77">
            <v>7</v>
          </cell>
          <cell r="P77">
            <v>100</v>
          </cell>
          <cell r="S77">
            <v>50</v>
          </cell>
          <cell r="T77" t="str">
            <v>Ноты-14</v>
          </cell>
        </row>
        <row r="78">
          <cell r="A78" t="str">
            <v>KZ43L0807990</v>
          </cell>
          <cell r="B78" t="str">
            <v>6/6</v>
          </cell>
          <cell r="C78">
            <v>35044</v>
          </cell>
          <cell r="D78">
            <v>35229</v>
          </cell>
          <cell r="E78">
            <v>185</v>
          </cell>
          <cell r="F78">
            <v>77.17</v>
          </cell>
          <cell r="G78">
            <v>76.5</v>
          </cell>
          <cell r="H78">
            <v>59.17</v>
          </cell>
          <cell r="I78">
            <v>100000000</v>
          </cell>
          <cell r="J78" t="str">
            <v>н/д</v>
          </cell>
          <cell r="K78" t="str">
            <v>н/д</v>
          </cell>
          <cell r="L78">
            <v>1295841</v>
          </cell>
          <cell r="M78">
            <v>100000024.27</v>
          </cell>
          <cell r="N78" t="str">
            <v>н/д</v>
          </cell>
          <cell r="O78">
            <v>4</v>
          </cell>
          <cell r="P78">
            <v>100</v>
          </cell>
          <cell r="Q78">
            <v>70</v>
          </cell>
          <cell r="R78">
            <v>20</v>
          </cell>
          <cell r="S78">
            <v>30</v>
          </cell>
          <cell r="T78" t="str">
            <v>ГКО-6</v>
          </cell>
        </row>
        <row r="79">
          <cell r="A79" t="str">
            <v>KZ32L0604A00</v>
          </cell>
          <cell r="B79" t="str">
            <v>63/3</v>
          </cell>
          <cell r="C79">
            <v>35045</v>
          </cell>
          <cell r="D79">
            <v>35138</v>
          </cell>
          <cell r="E79">
            <v>93</v>
          </cell>
          <cell r="F79">
            <v>88.96</v>
          </cell>
          <cell r="G79">
            <v>88.49</v>
          </cell>
          <cell r="H79">
            <v>49.09</v>
          </cell>
          <cell r="I79">
            <v>350000000</v>
          </cell>
          <cell r="J79">
            <v>6714582</v>
          </cell>
          <cell r="K79">
            <v>570100000</v>
          </cell>
          <cell r="L79">
            <v>3932152</v>
          </cell>
          <cell r="M79">
            <v>349999987</v>
          </cell>
          <cell r="N79">
            <v>162.9</v>
          </cell>
          <cell r="O79">
            <v>12</v>
          </cell>
          <cell r="P79">
            <v>100</v>
          </cell>
          <cell r="Q79">
            <v>70</v>
          </cell>
          <cell r="R79">
            <v>20</v>
          </cell>
          <cell r="S79">
            <v>30</v>
          </cell>
          <cell r="T79" t="str">
            <v>ГКО-3</v>
          </cell>
        </row>
        <row r="80">
          <cell r="A80" t="str">
            <v>KZ95K1305996</v>
          </cell>
          <cell r="B80" t="str">
            <v>15/n</v>
          </cell>
          <cell r="C80">
            <v>35047</v>
          </cell>
          <cell r="D80">
            <v>35061</v>
          </cell>
          <cell r="E80">
            <v>14</v>
          </cell>
          <cell r="F80">
            <v>98.62</v>
          </cell>
          <cell r="G80">
            <v>98.58</v>
          </cell>
          <cell r="H80">
            <v>38.75</v>
          </cell>
          <cell r="I80">
            <v>700000000</v>
          </cell>
          <cell r="J80">
            <v>12817714</v>
          </cell>
          <cell r="K80">
            <v>1263683787</v>
          </cell>
          <cell r="L80">
            <v>7098017</v>
          </cell>
          <cell r="M80">
            <v>700000054.21000004</v>
          </cell>
          <cell r="N80">
            <v>180.5</v>
          </cell>
          <cell r="O80">
            <v>7</v>
          </cell>
          <cell r="P80">
            <v>100</v>
          </cell>
          <cell r="Q80">
            <v>88.3</v>
          </cell>
          <cell r="R80">
            <v>116.75</v>
          </cell>
          <cell r="T80" t="str">
            <v>Ноты-14</v>
          </cell>
        </row>
        <row r="81">
          <cell r="A81" t="str">
            <v>KZ8LK3004993</v>
          </cell>
          <cell r="B81" t="str">
            <v>64/3</v>
          </cell>
          <cell r="C81">
            <v>35052</v>
          </cell>
          <cell r="D81">
            <v>35145</v>
          </cell>
          <cell r="E81">
            <v>93</v>
          </cell>
          <cell r="F81">
            <v>89.02</v>
          </cell>
          <cell r="G81">
            <v>88.6</v>
          </cell>
          <cell r="H81">
            <v>48.8</v>
          </cell>
          <cell r="I81">
            <v>370000000</v>
          </cell>
          <cell r="J81">
            <v>6455388</v>
          </cell>
          <cell r="K81">
            <v>574000000</v>
          </cell>
          <cell r="L81">
            <v>4155141</v>
          </cell>
          <cell r="M81">
            <v>370000098</v>
          </cell>
          <cell r="N81">
            <v>155.1</v>
          </cell>
          <cell r="O81">
            <v>14</v>
          </cell>
          <cell r="P81">
            <v>100</v>
          </cell>
          <cell r="Q81">
            <v>70</v>
          </cell>
          <cell r="R81">
            <v>20</v>
          </cell>
          <cell r="S81">
            <v>30</v>
          </cell>
          <cell r="T81" t="str">
            <v>ГКО-3</v>
          </cell>
        </row>
        <row r="82">
          <cell r="A82" t="str">
            <v>KZ55L0804A42</v>
          </cell>
          <cell r="B82" t="str">
            <v>7/6</v>
          </cell>
          <cell r="C82">
            <v>35053</v>
          </cell>
          <cell r="D82">
            <v>35238</v>
          </cell>
          <cell r="E82">
            <v>185</v>
          </cell>
          <cell r="F82">
            <v>80.7</v>
          </cell>
          <cell r="G82">
            <v>80.599999999999994</v>
          </cell>
          <cell r="H82">
            <v>47.83</v>
          </cell>
          <cell r="I82">
            <v>630000000</v>
          </cell>
          <cell r="J82">
            <v>9039850</v>
          </cell>
          <cell r="K82">
            <v>710736460</v>
          </cell>
          <cell r="L82">
            <v>1300000</v>
          </cell>
          <cell r="M82">
            <v>104910000</v>
          </cell>
          <cell r="N82">
            <v>112.8</v>
          </cell>
          <cell r="O82">
            <v>5</v>
          </cell>
          <cell r="P82">
            <v>100</v>
          </cell>
          <cell r="Q82">
            <v>70</v>
          </cell>
          <cell r="R82">
            <v>20</v>
          </cell>
          <cell r="S82">
            <v>30</v>
          </cell>
          <cell r="T82" t="str">
            <v>ГКО-6</v>
          </cell>
        </row>
        <row r="83">
          <cell r="A83" t="str">
            <v>KZ8EK2304993</v>
          </cell>
          <cell r="B83" t="str">
            <v>16/n</v>
          </cell>
          <cell r="C83">
            <v>35054</v>
          </cell>
          <cell r="D83">
            <v>35067</v>
          </cell>
          <cell r="E83">
            <v>13</v>
          </cell>
          <cell r="F83">
            <v>98.64</v>
          </cell>
          <cell r="G83">
            <v>98.61</v>
          </cell>
          <cell r="H83">
            <v>41.36</v>
          </cell>
          <cell r="I83">
            <v>800000000</v>
          </cell>
          <cell r="J83">
            <v>9573104</v>
          </cell>
          <cell r="K83">
            <v>944248312</v>
          </cell>
          <cell r="L83">
            <v>8110171</v>
          </cell>
          <cell r="M83">
            <v>800000147.76999998</v>
          </cell>
          <cell r="N83">
            <v>118</v>
          </cell>
          <cell r="O83">
            <v>4</v>
          </cell>
          <cell r="P83">
            <v>100</v>
          </cell>
          <cell r="S83">
            <v>60</v>
          </cell>
          <cell r="T83" t="str">
            <v>Ноты-14</v>
          </cell>
        </row>
        <row r="84">
          <cell r="A84" t="str">
            <v>KZ46L1410995</v>
          </cell>
          <cell r="B84" t="str">
            <v>65/3</v>
          </cell>
          <cell r="C84">
            <v>35059</v>
          </cell>
          <cell r="D84">
            <v>35152</v>
          </cell>
          <cell r="E84">
            <v>93</v>
          </cell>
          <cell r="F84">
            <v>89.09</v>
          </cell>
          <cell r="G84">
            <v>88.85</v>
          </cell>
          <cell r="H84">
            <v>48.45</v>
          </cell>
          <cell r="I84">
            <v>371900000</v>
          </cell>
          <cell r="J84">
            <v>6090051</v>
          </cell>
          <cell r="K84">
            <v>541756082.38</v>
          </cell>
          <cell r="L84">
            <v>4173566</v>
          </cell>
          <cell r="M84">
            <v>371936718</v>
          </cell>
          <cell r="N84">
            <v>145.69999999999999</v>
          </cell>
          <cell r="O84">
            <v>12</v>
          </cell>
          <cell r="P84">
            <v>100</v>
          </cell>
          <cell r="Q84">
            <v>80</v>
          </cell>
          <cell r="R84">
            <v>20</v>
          </cell>
          <cell r="S84">
            <v>30</v>
          </cell>
          <cell r="T84" t="str">
            <v>ГКО-3</v>
          </cell>
        </row>
        <row r="85">
          <cell r="A85" t="str">
            <v>KZ43L1507995</v>
          </cell>
          <cell r="B85" t="str">
            <v>17/n</v>
          </cell>
          <cell r="C85">
            <v>35060</v>
          </cell>
          <cell r="D85">
            <v>35073</v>
          </cell>
          <cell r="E85">
            <v>13</v>
          </cell>
          <cell r="F85">
            <v>98.67</v>
          </cell>
          <cell r="G85">
            <v>98.61</v>
          </cell>
          <cell r="H85">
            <v>40.44</v>
          </cell>
          <cell r="I85">
            <v>900000000</v>
          </cell>
          <cell r="J85">
            <v>11247750</v>
          </cell>
          <cell r="K85">
            <v>1109676737.5</v>
          </cell>
          <cell r="L85">
            <v>11247750</v>
          </cell>
          <cell r="M85">
            <v>1109676737.5</v>
          </cell>
          <cell r="N85">
            <v>123.3</v>
          </cell>
          <cell r="O85">
            <v>4</v>
          </cell>
          <cell r="P85">
            <v>100</v>
          </cell>
          <cell r="Q85">
            <v>114</v>
          </cell>
          <cell r="R85">
            <v>132.30000000000001</v>
          </cell>
          <cell r="S85">
            <v>50</v>
          </cell>
          <cell r="T85" t="str">
            <v>Ноты-14</v>
          </cell>
        </row>
        <row r="86">
          <cell r="A86" t="str">
            <v>KZ87K2204997</v>
          </cell>
          <cell r="B86" t="str">
            <v>8/6</v>
          </cell>
          <cell r="C86">
            <v>35061</v>
          </cell>
          <cell r="D86">
            <v>35246</v>
          </cell>
          <cell r="E86">
            <v>185</v>
          </cell>
          <cell r="F86">
            <v>82.78</v>
          </cell>
          <cell r="G86">
            <v>82.45</v>
          </cell>
          <cell r="H86">
            <v>41.6</v>
          </cell>
          <cell r="I86">
            <v>390000000</v>
          </cell>
          <cell r="J86">
            <v>4863000</v>
          </cell>
          <cell r="K86">
            <v>402231350</v>
          </cell>
          <cell r="L86">
            <v>4710978</v>
          </cell>
          <cell r="M86">
            <v>390000036.10000002</v>
          </cell>
          <cell r="N86">
            <v>103.1</v>
          </cell>
          <cell r="O86">
            <v>4</v>
          </cell>
          <cell r="P86">
            <v>100</v>
          </cell>
          <cell r="Q86">
            <v>100</v>
          </cell>
          <cell r="R86">
            <v>20</v>
          </cell>
          <cell r="S86">
            <v>30</v>
          </cell>
          <cell r="T86" t="str">
            <v>ГКО-6</v>
          </cell>
        </row>
        <row r="87">
          <cell r="A87" t="str">
            <v>KZ8EK3004998</v>
          </cell>
          <cell r="B87" t="str">
            <v>18/n</v>
          </cell>
          <cell r="C87">
            <v>35062</v>
          </cell>
          <cell r="D87">
            <v>35069</v>
          </cell>
          <cell r="E87">
            <v>7</v>
          </cell>
          <cell r="F87">
            <v>99.15</v>
          </cell>
          <cell r="G87">
            <v>99.4</v>
          </cell>
          <cell r="H87">
            <v>51.44</v>
          </cell>
          <cell r="I87">
            <v>600000000</v>
          </cell>
          <cell r="J87" t="str">
            <v>н/д</v>
          </cell>
          <cell r="K87" t="str">
            <v>н/д</v>
          </cell>
          <cell r="L87">
            <v>6138000</v>
          </cell>
          <cell r="M87">
            <v>610093700.10000002</v>
          </cell>
          <cell r="N87" t="str">
            <v>н/д</v>
          </cell>
          <cell r="O87">
            <v>7</v>
          </cell>
          <cell r="P87">
            <v>100</v>
          </cell>
          <cell r="S87">
            <v>60</v>
          </cell>
          <cell r="T87" t="str">
            <v>Ноты-07</v>
          </cell>
        </row>
        <row r="88">
          <cell r="A88" t="str">
            <v>KZ8LK0705998</v>
          </cell>
          <cell r="B88" t="str">
            <v>19/n</v>
          </cell>
          <cell r="C88">
            <v>35063</v>
          </cell>
          <cell r="D88">
            <v>35077</v>
          </cell>
          <cell r="E88">
            <v>14</v>
          </cell>
          <cell r="F88">
            <v>98.36</v>
          </cell>
          <cell r="G88">
            <v>98.78</v>
          </cell>
          <cell r="H88">
            <v>46.17</v>
          </cell>
          <cell r="I88">
            <v>600000000</v>
          </cell>
          <cell r="J88" t="str">
            <v>н/д</v>
          </cell>
          <cell r="K88" t="str">
            <v>н/д</v>
          </cell>
          <cell r="L88">
            <v>6100000</v>
          </cell>
          <cell r="M88">
            <v>602572000.60000002</v>
          </cell>
          <cell r="N88" t="str">
            <v>н/д</v>
          </cell>
          <cell r="O88">
            <v>3</v>
          </cell>
          <cell r="P88">
            <v>100</v>
          </cell>
          <cell r="S88">
            <v>60</v>
          </cell>
          <cell r="T88" t="str">
            <v>Ноты-14</v>
          </cell>
        </row>
        <row r="89">
          <cell r="A89" t="str">
            <v>KZ46L2110990</v>
          </cell>
          <cell r="B89" t="str">
            <v>66/3</v>
          </cell>
          <cell r="C89">
            <v>35067</v>
          </cell>
          <cell r="D89">
            <v>35160</v>
          </cell>
          <cell r="E89">
            <v>93</v>
          </cell>
          <cell r="F89">
            <v>89.11</v>
          </cell>
          <cell r="G89">
            <v>88.9</v>
          </cell>
          <cell r="H89">
            <v>48.35</v>
          </cell>
          <cell r="I89">
            <v>370000000</v>
          </cell>
          <cell r="J89" t="str">
            <v>н/д</v>
          </cell>
          <cell r="K89">
            <v>384200000</v>
          </cell>
          <cell r="L89">
            <v>4152171</v>
          </cell>
          <cell r="M89">
            <v>369999987.64999998</v>
          </cell>
          <cell r="N89">
            <v>103.8</v>
          </cell>
          <cell r="O89">
            <v>11</v>
          </cell>
          <cell r="P89">
            <v>100</v>
          </cell>
          <cell r="Q89">
            <v>80</v>
          </cell>
          <cell r="R89">
            <v>20</v>
          </cell>
          <cell r="S89">
            <v>30</v>
          </cell>
          <cell r="T89" t="str">
            <v>ГКО-3</v>
          </cell>
        </row>
        <row r="90">
          <cell r="A90" t="str">
            <v>KZ43L2207991</v>
          </cell>
          <cell r="B90" t="str">
            <v>20/n</v>
          </cell>
          <cell r="C90">
            <v>35068</v>
          </cell>
          <cell r="D90">
            <v>35082</v>
          </cell>
          <cell r="E90">
            <v>14</v>
          </cell>
          <cell r="F90">
            <v>98.64</v>
          </cell>
          <cell r="G90">
            <v>98.6</v>
          </cell>
          <cell r="H90">
            <v>38.18</v>
          </cell>
          <cell r="I90">
            <v>1400000000</v>
          </cell>
          <cell r="J90">
            <v>15217175</v>
          </cell>
          <cell r="K90">
            <v>1500833248.55</v>
          </cell>
          <cell r="L90">
            <v>14194319</v>
          </cell>
          <cell r="M90">
            <v>1400000104.0699999</v>
          </cell>
          <cell r="N90">
            <v>107.2</v>
          </cell>
          <cell r="O90">
            <v>4</v>
          </cell>
          <cell r="P90">
            <v>100</v>
          </cell>
          <cell r="Q90">
            <v>114</v>
          </cell>
          <cell r="R90">
            <v>132.30000000000001</v>
          </cell>
          <cell r="S90">
            <v>50</v>
          </cell>
          <cell r="T90" t="str">
            <v>Ноты-14</v>
          </cell>
        </row>
        <row r="91">
          <cell r="A91" t="str">
            <v>KZ8EK0605995</v>
          </cell>
          <cell r="B91" t="str">
            <v>67/3</v>
          </cell>
          <cell r="C91">
            <v>35073</v>
          </cell>
          <cell r="D91">
            <v>35166</v>
          </cell>
          <cell r="E91">
            <v>93</v>
          </cell>
          <cell r="F91">
            <v>89.2</v>
          </cell>
          <cell r="G91">
            <v>89.02</v>
          </cell>
          <cell r="H91">
            <v>47.9</v>
          </cell>
          <cell r="I91">
            <v>370000000</v>
          </cell>
          <cell r="J91">
            <v>7555268</v>
          </cell>
          <cell r="K91">
            <v>671514726.98000002</v>
          </cell>
          <cell r="L91">
            <v>4148058</v>
          </cell>
          <cell r="M91">
            <v>369999960.63</v>
          </cell>
          <cell r="N91">
            <v>181.5</v>
          </cell>
          <cell r="O91">
            <v>14</v>
          </cell>
          <cell r="P91">
            <v>100</v>
          </cell>
          <cell r="Q91">
            <v>80</v>
          </cell>
          <cell r="R91">
            <v>20</v>
          </cell>
          <cell r="S91">
            <v>30</v>
          </cell>
          <cell r="T91" t="str">
            <v>ГКО-3</v>
          </cell>
        </row>
        <row r="92">
          <cell r="A92" t="str">
            <v>KZ8SK2105994</v>
          </cell>
          <cell r="B92" t="str">
            <v>21/n</v>
          </cell>
          <cell r="C92">
            <v>35075</v>
          </cell>
          <cell r="D92">
            <v>35089</v>
          </cell>
          <cell r="E92">
            <v>14</v>
          </cell>
          <cell r="F92">
            <v>98.64</v>
          </cell>
          <cell r="G92">
            <v>98.61</v>
          </cell>
          <cell r="H92">
            <v>38.18</v>
          </cell>
          <cell r="I92">
            <v>900000000</v>
          </cell>
          <cell r="J92">
            <v>15838693</v>
          </cell>
          <cell r="K92">
            <v>1562214057.8800001</v>
          </cell>
          <cell r="L92">
            <v>15002385</v>
          </cell>
          <cell r="M92">
            <v>1479766236.25</v>
          </cell>
          <cell r="N92">
            <v>173.6</v>
          </cell>
          <cell r="O92">
            <v>9</v>
          </cell>
          <cell r="P92">
            <v>100</v>
          </cell>
          <cell r="S92">
            <v>60</v>
          </cell>
          <cell r="T92" t="str">
            <v>Ноты-14</v>
          </cell>
        </row>
        <row r="93">
          <cell r="A93" t="str">
            <v>KZ8LK1405994</v>
          </cell>
          <cell r="B93" t="str">
            <v>68/3</v>
          </cell>
          <cell r="C93">
            <v>35080</v>
          </cell>
          <cell r="D93">
            <v>35173</v>
          </cell>
          <cell r="E93">
            <v>93</v>
          </cell>
          <cell r="F93">
            <v>89.22</v>
          </cell>
          <cell r="G93">
            <v>89.09</v>
          </cell>
          <cell r="H93">
            <v>47.8</v>
          </cell>
          <cell r="I93">
            <v>390000000</v>
          </cell>
          <cell r="J93">
            <v>6218614</v>
          </cell>
          <cell r="K93">
            <v>554328480.82000005</v>
          </cell>
          <cell r="L93">
            <v>4387205</v>
          </cell>
          <cell r="M93">
            <v>391469495.01999998</v>
          </cell>
          <cell r="N93">
            <v>142.1</v>
          </cell>
          <cell r="O93">
            <v>16</v>
          </cell>
          <cell r="P93">
            <v>100</v>
          </cell>
          <cell r="Q93">
            <v>80</v>
          </cell>
          <cell r="R93">
            <v>20</v>
          </cell>
          <cell r="S93">
            <v>30</v>
          </cell>
          <cell r="T93" t="str">
            <v>ГКО-3</v>
          </cell>
        </row>
        <row r="94">
          <cell r="A94" t="str">
            <v>KZ46L2810995</v>
          </cell>
          <cell r="B94" t="str">
            <v>22/n</v>
          </cell>
          <cell r="C94">
            <v>35082</v>
          </cell>
          <cell r="D94">
            <v>35096</v>
          </cell>
          <cell r="E94">
            <v>14</v>
          </cell>
          <cell r="F94">
            <v>98.64</v>
          </cell>
          <cell r="G94">
            <v>98.61</v>
          </cell>
          <cell r="H94">
            <v>38.18</v>
          </cell>
          <cell r="I94">
            <v>1100000000</v>
          </cell>
          <cell r="J94">
            <v>15713476</v>
          </cell>
          <cell r="K94">
            <v>1549758175.5</v>
          </cell>
          <cell r="L94">
            <v>11151970</v>
          </cell>
          <cell r="M94">
            <v>1000000118.84</v>
          </cell>
          <cell r="N94">
            <v>140.9</v>
          </cell>
          <cell r="O94">
            <v>8</v>
          </cell>
          <cell r="P94">
            <v>100</v>
          </cell>
          <cell r="Q94">
            <v>114.19</v>
          </cell>
          <cell r="R94">
            <v>140.80000000000001</v>
          </cell>
          <cell r="S94">
            <v>50</v>
          </cell>
          <cell r="T94" t="str">
            <v>Ноты-14</v>
          </cell>
        </row>
        <row r="95">
          <cell r="A95" t="str">
            <v>KZ43L2907996</v>
          </cell>
          <cell r="B95" t="str">
            <v>9/6</v>
          </cell>
          <cell r="C95">
            <v>35086</v>
          </cell>
          <cell r="D95">
            <v>35271</v>
          </cell>
          <cell r="E95">
            <v>185</v>
          </cell>
          <cell r="F95">
            <v>78.459999999999994</v>
          </cell>
          <cell r="G95">
            <v>75.5</v>
          </cell>
          <cell r="H95">
            <v>54.91</v>
          </cell>
          <cell r="I95">
            <v>180000000</v>
          </cell>
          <cell r="J95">
            <v>1472970</v>
          </cell>
          <cell r="K95">
            <v>115575019.59999999</v>
          </cell>
          <cell r="L95">
            <v>1472970</v>
          </cell>
          <cell r="M95">
            <v>115575019.59999999</v>
          </cell>
          <cell r="N95">
            <v>64.2</v>
          </cell>
          <cell r="O95">
            <v>4</v>
          </cell>
          <cell r="P95">
            <v>100</v>
          </cell>
          <cell r="Q95">
            <v>100</v>
          </cell>
          <cell r="R95">
            <v>20</v>
          </cell>
          <cell r="S95">
            <v>30</v>
          </cell>
          <cell r="T95" t="str">
            <v>ГКО-6</v>
          </cell>
        </row>
        <row r="96">
          <cell r="A96" t="str">
            <v>KZ8LK2005991</v>
          </cell>
          <cell r="B96" t="str">
            <v>69/3</v>
          </cell>
          <cell r="C96">
            <v>35087</v>
          </cell>
          <cell r="D96">
            <v>35180</v>
          </cell>
          <cell r="E96">
            <v>93</v>
          </cell>
          <cell r="F96">
            <v>89.26</v>
          </cell>
          <cell r="G96">
            <v>89.16</v>
          </cell>
          <cell r="H96">
            <v>47.6</v>
          </cell>
          <cell r="I96">
            <v>300000000</v>
          </cell>
          <cell r="J96">
            <v>5918101</v>
          </cell>
          <cell r="K96">
            <v>527769541.27999997</v>
          </cell>
          <cell r="L96">
            <v>3550111</v>
          </cell>
          <cell r="M96">
            <v>316894177.19</v>
          </cell>
          <cell r="N96">
            <v>175.9</v>
          </cell>
          <cell r="O96">
            <v>17</v>
          </cell>
          <cell r="P96">
            <v>100</v>
          </cell>
          <cell r="Q96">
            <v>80</v>
          </cell>
          <cell r="R96">
            <v>20</v>
          </cell>
          <cell r="S96">
            <v>30</v>
          </cell>
          <cell r="T96" t="str">
            <v>ГКО-3</v>
          </cell>
        </row>
        <row r="97">
          <cell r="A97" t="str">
            <v>KZ8SK2805999</v>
          </cell>
          <cell r="B97" t="str">
            <v>23/n</v>
          </cell>
          <cell r="C97">
            <v>35089</v>
          </cell>
          <cell r="D97">
            <v>35103</v>
          </cell>
          <cell r="E97">
            <v>14</v>
          </cell>
          <cell r="F97">
            <v>98.64</v>
          </cell>
          <cell r="G97">
            <v>98.61</v>
          </cell>
          <cell r="H97">
            <v>38.18</v>
          </cell>
          <cell r="I97">
            <v>1000000000</v>
          </cell>
          <cell r="J97">
            <v>12745659</v>
          </cell>
          <cell r="K97">
            <v>1257176640.5699999</v>
          </cell>
          <cell r="L97">
            <v>10137733</v>
          </cell>
          <cell r="M97">
            <v>1000000108.45</v>
          </cell>
          <cell r="N97">
            <v>125.7</v>
          </cell>
          <cell r="O97">
            <v>7</v>
          </cell>
          <cell r="P97">
            <v>100</v>
          </cell>
          <cell r="S97">
            <v>60</v>
          </cell>
          <cell r="T97" t="str">
            <v>Ноты-14</v>
          </cell>
        </row>
        <row r="98">
          <cell r="A98" t="str">
            <v>KZ8EK1405999</v>
          </cell>
          <cell r="B98" t="str">
            <v>70/3</v>
          </cell>
          <cell r="C98">
            <v>35094</v>
          </cell>
          <cell r="D98">
            <v>35187</v>
          </cell>
          <cell r="E98">
            <v>93</v>
          </cell>
          <cell r="F98">
            <v>89.38</v>
          </cell>
          <cell r="G98">
            <v>89.35</v>
          </cell>
          <cell r="H98">
            <v>47.01</v>
          </cell>
          <cell r="I98">
            <v>390000000</v>
          </cell>
          <cell r="J98">
            <v>12175756</v>
          </cell>
          <cell r="K98">
            <v>1087205572.3199999</v>
          </cell>
          <cell r="L98">
            <v>4363428</v>
          </cell>
          <cell r="M98">
            <v>389999887.33999997</v>
          </cell>
          <cell r="N98">
            <v>278.8</v>
          </cell>
          <cell r="O98">
            <v>18</v>
          </cell>
          <cell r="P98">
            <v>100</v>
          </cell>
          <cell r="Q98">
            <v>70</v>
          </cell>
          <cell r="R98">
            <v>20</v>
          </cell>
          <cell r="S98">
            <v>30</v>
          </cell>
          <cell r="T98" t="str">
            <v>ГКО-3</v>
          </cell>
        </row>
        <row r="99">
          <cell r="A99" t="str">
            <v>KZ46L0411994</v>
          </cell>
          <cell r="B99" t="str">
            <v>24/n</v>
          </cell>
          <cell r="C99">
            <v>35096</v>
          </cell>
          <cell r="D99">
            <v>35110</v>
          </cell>
          <cell r="E99">
            <v>14</v>
          </cell>
          <cell r="F99">
            <v>98.65</v>
          </cell>
          <cell r="G99">
            <v>98.61</v>
          </cell>
          <cell r="H99">
            <v>37.9</v>
          </cell>
          <cell r="I99">
            <v>1000000000</v>
          </cell>
          <cell r="J99">
            <v>13627922</v>
          </cell>
          <cell r="K99">
            <v>1344197069.26</v>
          </cell>
          <cell r="L99">
            <v>10137333</v>
          </cell>
          <cell r="M99">
            <v>1000000087.97</v>
          </cell>
          <cell r="N99">
            <v>134.4</v>
          </cell>
          <cell r="O99">
            <v>9</v>
          </cell>
          <cell r="P99">
            <v>100</v>
          </cell>
          <cell r="Q99">
            <v>115.5</v>
          </cell>
          <cell r="R99">
            <v>140.4</v>
          </cell>
          <cell r="S99">
            <v>50</v>
          </cell>
          <cell r="T99" t="str">
            <v>Ноты-14</v>
          </cell>
        </row>
        <row r="100">
          <cell r="A100" t="str">
            <v>KZ43L0508994</v>
          </cell>
          <cell r="B100" t="str">
            <v>71/3</v>
          </cell>
          <cell r="C100">
            <v>35101</v>
          </cell>
          <cell r="D100">
            <v>35195</v>
          </cell>
          <cell r="E100">
            <v>94</v>
          </cell>
          <cell r="F100">
            <v>89.48</v>
          </cell>
          <cell r="G100">
            <v>89.4</v>
          </cell>
          <cell r="H100">
            <v>46</v>
          </cell>
          <cell r="I100">
            <v>390000000</v>
          </cell>
          <cell r="J100">
            <v>9937738</v>
          </cell>
          <cell r="K100">
            <v>888051972.26999998</v>
          </cell>
          <cell r="L100">
            <v>4358638</v>
          </cell>
          <cell r="M100">
            <v>389999818.60000002</v>
          </cell>
          <cell r="N100">
            <v>227.7</v>
          </cell>
          <cell r="O100">
            <v>18</v>
          </cell>
          <cell r="P100">
            <v>100</v>
          </cell>
          <cell r="Q100">
            <v>70</v>
          </cell>
          <cell r="R100">
            <v>20</v>
          </cell>
          <cell r="S100">
            <v>30</v>
          </cell>
          <cell r="T100" t="str">
            <v>ГКО-3</v>
          </cell>
        </row>
        <row r="101">
          <cell r="A101" t="str">
            <v>KZ8SK0406998</v>
          </cell>
          <cell r="B101" t="str">
            <v>25/n</v>
          </cell>
          <cell r="C101">
            <v>35103</v>
          </cell>
          <cell r="D101">
            <v>35117</v>
          </cell>
          <cell r="E101">
            <v>14</v>
          </cell>
          <cell r="F101">
            <v>98.63</v>
          </cell>
          <cell r="G101">
            <v>98.38</v>
          </cell>
          <cell r="H101">
            <v>38.47</v>
          </cell>
          <cell r="I101">
            <v>1000000000</v>
          </cell>
          <cell r="J101">
            <v>13416671</v>
          </cell>
          <cell r="K101">
            <v>1323123332.5599999</v>
          </cell>
          <cell r="L101">
            <v>13046671</v>
          </cell>
          <cell r="M101">
            <v>1286732132.5599999</v>
          </cell>
          <cell r="N101">
            <v>132.30000000000001</v>
          </cell>
          <cell r="O101">
            <v>8</v>
          </cell>
          <cell r="P101">
            <v>100</v>
          </cell>
          <cell r="S101">
            <v>60</v>
          </cell>
          <cell r="T101" t="str">
            <v>Ноты-14</v>
          </cell>
        </row>
        <row r="102">
          <cell r="A102" t="str">
            <v>KZ8EK2105994</v>
          </cell>
          <cell r="B102" t="str">
            <v>72/3</v>
          </cell>
          <cell r="C102">
            <v>35108</v>
          </cell>
          <cell r="D102">
            <v>35201</v>
          </cell>
          <cell r="E102">
            <v>93</v>
          </cell>
          <cell r="F102">
            <v>89.52</v>
          </cell>
          <cell r="G102">
            <v>89.47</v>
          </cell>
          <cell r="H102">
            <v>46.31</v>
          </cell>
          <cell r="I102">
            <v>400000000</v>
          </cell>
          <cell r="J102">
            <v>9996572</v>
          </cell>
          <cell r="K102">
            <v>893175524.39999998</v>
          </cell>
          <cell r="L102">
            <v>4468295</v>
          </cell>
          <cell r="M102">
            <v>400000073.97000003</v>
          </cell>
          <cell r="N102">
            <v>223.3</v>
          </cell>
          <cell r="O102">
            <v>17</v>
          </cell>
          <cell r="P102">
            <v>100</v>
          </cell>
          <cell r="Q102">
            <v>70</v>
          </cell>
          <cell r="R102">
            <v>20</v>
          </cell>
          <cell r="S102">
            <v>30</v>
          </cell>
          <cell r="T102" t="str">
            <v>ГКО-3</v>
          </cell>
        </row>
        <row r="103">
          <cell r="A103" t="str">
            <v>KZ46L1111999</v>
          </cell>
          <cell r="B103" t="str">
            <v>26/n</v>
          </cell>
          <cell r="C103">
            <v>35110</v>
          </cell>
          <cell r="D103">
            <v>35124</v>
          </cell>
          <cell r="E103">
            <v>14</v>
          </cell>
          <cell r="F103">
            <v>98.63</v>
          </cell>
          <cell r="G103">
            <v>98.51</v>
          </cell>
          <cell r="H103">
            <v>38.47</v>
          </cell>
          <cell r="I103">
            <v>1000000000</v>
          </cell>
          <cell r="J103">
            <v>15309468</v>
          </cell>
          <cell r="K103">
            <v>1509472347.75</v>
          </cell>
          <cell r="L103">
            <v>13185034</v>
          </cell>
          <cell r="M103">
            <v>1300394456.1099999</v>
          </cell>
          <cell r="N103">
            <v>150.9</v>
          </cell>
          <cell r="O103">
            <v>8</v>
          </cell>
          <cell r="P103">
            <v>100</v>
          </cell>
          <cell r="Q103">
            <v>116.75</v>
          </cell>
          <cell r="R103">
            <v>140.19999999999999</v>
          </cell>
          <cell r="S103">
            <v>50</v>
          </cell>
          <cell r="T103" t="str">
            <v>Ноты-14</v>
          </cell>
        </row>
        <row r="104">
          <cell r="A104" t="str">
            <v>KZ43L1208990</v>
          </cell>
          <cell r="B104" t="str">
            <v>10/6</v>
          </cell>
          <cell r="C104">
            <v>35114</v>
          </cell>
          <cell r="D104">
            <v>35299</v>
          </cell>
          <cell r="E104">
            <v>185</v>
          </cell>
          <cell r="F104">
            <v>77.22</v>
          </cell>
          <cell r="G104">
            <v>75.58</v>
          </cell>
          <cell r="H104">
            <v>59</v>
          </cell>
          <cell r="I104">
            <v>180000000</v>
          </cell>
          <cell r="J104">
            <v>3502670</v>
          </cell>
          <cell r="K104">
            <v>268340285.5</v>
          </cell>
          <cell r="L104">
            <v>2331027</v>
          </cell>
          <cell r="M104">
            <v>179999983.06</v>
          </cell>
          <cell r="N104">
            <v>149.1</v>
          </cell>
          <cell r="O104">
            <v>9</v>
          </cell>
          <cell r="P104">
            <v>100</v>
          </cell>
          <cell r="Q104">
            <v>100</v>
          </cell>
          <cell r="R104">
            <v>20</v>
          </cell>
          <cell r="S104">
            <v>30</v>
          </cell>
          <cell r="T104" t="str">
            <v>ГКО-6</v>
          </cell>
        </row>
        <row r="105">
          <cell r="A105" t="str">
            <v>KZ8EK2705991</v>
          </cell>
          <cell r="B105" t="str">
            <v>73/3</v>
          </cell>
          <cell r="C105">
            <v>35115</v>
          </cell>
          <cell r="D105">
            <v>35208</v>
          </cell>
          <cell r="E105">
            <v>93</v>
          </cell>
          <cell r="F105">
            <v>89.59</v>
          </cell>
          <cell r="G105">
            <v>89.58</v>
          </cell>
          <cell r="H105">
            <v>45.97</v>
          </cell>
          <cell r="I105">
            <v>380000000</v>
          </cell>
          <cell r="J105">
            <v>11619192</v>
          </cell>
          <cell r="K105">
            <v>1040446973.21</v>
          </cell>
          <cell r="L105">
            <v>3683306</v>
          </cell>
          <cell r="M105">
            <v>329999777.67000002</v>
          </cell>
          <cell r="N105">
            <v>273.8</v>
          </cell>
          <cell r="O105">
            <v>17</v>
          </cell>
          <cell r="P105">
            <v>100</v>
          </cell>
          <cell r="Q105">
            <v>70</v>
          </cell>
          <cell r="R105">
            <v>20</v>
          </cell>
          <cell r="S105">
            <v>30</v>
          </cell>
          <cell r="T105" t="str">
            <v>ГКО-3</v>
          </cell>
        </row>
        <row r="106">
          <cell r="A106" t="str">
            <v>KZ8LK0406993</v>
          </cell>
          <cell r="B106" t="str">
            <v>27/n</v>
          </cell>
          <cell r="C106">
            <v>35117</v>
          </cell>
          <cell r="D106">
            <v>35131</v>
          </cell>
          <cell r="E106">
            <v>14</v>
          </cell>
          <cell r="F106">
            <v>98.61</v>
          </cell>
          <cell r="G106">
            <v>98.56</v>
          </cell>
          <cell r="H106">
            <v>39.03</v>
          </cell>
          <cell r="I106">
            <v>1300000000</v>
          </cell>
          <cell r="J106">
            <v>15634897</v>
          </cell>
          <cell r="K106">
            <v>1541436761.1099999</v>
          </cell>
          <cell r="L106">
            <v>13182814</v>
          </cell>
          <cell r="M106">
            <v>1300000096.8900001</v>
          </cell>
          <cell r="N106">
            <v>118.6</v>
          </cell>
          <cell r="O106">
            <v>9</v>
          </cell>
          <cell r="P106">
            <v>100</v>
          </cell>
          <cell r="S106">
            <v>60</v>
          </cell>
          <cell r="T106" t="str">
            <v>Ноты-14</v>
          </cell>
        </row>
        <row r="107">
          <cell r="A107" t="str">
            <v>KZ87K2105996</v>
          </cell>
          <cell r="B107" t="str">
            <v>74/3</v>
          </cell>
          <cell r="C107">
            <v>35122</v>
          </cell>
          <cell r="D107">
            <v>35215</v>
          </cell>
          <cell r="E107">
            <v>93</v>
          </cell>
          <cell r="F107">
            <v>89.77</v>
          </cell>
          <cell r="G107">
            <v>89.71</v>
          </cell>
          <cell r="H107">
            <v>45.08</v>
          </cell>
          <cell r="I107">
            <v>400000000</v>
          </cell>
          <cell r="J107">
            <v>12028631</v>
          </cell>
          <cell r="K107">
            <v>1078715598.22</v>
          </cell>
          <cell r="L107">
            <v>4455893</v>
          </cell>
          <cell r="M107">
            <v>400000011.37</v>
          </cell>
          <cell r="N107">
            <v>269.7</v>
          </cell>
          <cell r="O107">
            <v>17</v>
          </cell>
          <cell r="P107">
            <v>100</v>
          </cell>
          <cell r="Q107">
            <v>70</v>
          </cell>
          <cell r="R107">
            <v>20</v>
          </cell>
          <cell r="S107">
            <v>30</v>
          </cell>
          <cell r="T107" t="str">
            <v>ГКО-3</v>
          </cell>
        </row>
        <row r="108">
          <cell r="A108" t="str">
            <v>KZ46L1811994</v>
          </cell>
          <cell r="B108" t="str">
            <v>28/n</v>
          </cell>
          <cell r="C108">
            <v>35123</v>
          </cell>
          <cell r="D108">
            <v>35137</v>
          </cell>
          <cell r="E108">
            <v>14</v>
          </cell>
          <cell r="F108">
            <v>98.63</v>
          </cell>
          <cell r="G108">
            <v>98.59</v>
          </cell>
          <cell r="H108">
            <v>38.47</v>
          </cell>
          <cell r="I108">
            <v>1300000000</v>
          </cell>
          <cell r="J108">
            <v>14933287</v>
          </cell>
          <cell r="K108">
            <v>1472796564.55</v>
          </cell>
          <cell r="L108">
            <v>13180151</v>
          </cell>
          <cell r="M108">
            <v>1300000056.3099999</v>
          </cell>
          <cell r="N108">
            <v>113.3</v>
          </cell>
          <cell r="O108">
            <v>8</v>
          </cell>
          <cell r="P108">
            <v>100</v>
          </cell>
          <cell r="Q108">
            <v>118.1</v>
          </cell>
          <cell r="S108">
            <v>50</v>
          </cell>
          <cell r="T108" t="str">
            <v>Ноты-14</v>
          </cell>
        </row>
        <row r="109">
          <cell r="A109" t="str">
            <v>KZ43L1908995</v>
          </cell>
          <cell r="B109" t="str">
            <v>75/3</v>
          </cell>
          <cell r="C109">
            <v>35129</v>
          </cell>
          <cell r="D109">
            <v>35222</v>
          </cell>
          <cell r="E109">
            <v>93</v>
          </cell>
          <cell r="F109">
            <v>89.9</v>
          </cell>
          <cell r="G109">
            <v>89.89</v>
          </cell>
          <cell r="H109">
            <v>44.44</v>
          </cell>
          <cell r="I109">
            <v>400000000</v>
          </cell>
          <cell r="J109">
            <v>12864465</v>
          </cell>
          <cell r="K109">
            <v>1155805526.04</v>
          </cell>
          <cell r="L109">
            <v>4449232</v>
          </cell>
          <cell r="M109">
            <v>399999899.98000002</v>
          </cell>
          <cell r="N109">
            <v>289</v>
          </cell>
          <cell r="O109">
            <v>17</v>
          </cell>
          <cell r="P109">
            <v>100</v>
          </cell>
          <cell r="Q109">
            <v>70</v>
          </cell>
          <cell r="R109">
            <v>20</v>
          </cell>
          <cell r="S109">
            <v>30</v>
          </cell>
          <cell r="T109" t="str">
            <v>ГКО-3</v>
          </cell>
        </row>
        <row r="110">
          <cell r="A110" t="str">
            <v>KZ8LK1006990</v>
          </cell>
          <cell r="B110" t="str">
            <v>29/n</v>
          </cell>
          <cell r="C110">
            <v>35130</v>
          </cell>
          <cell r="D110">
            <v>35144</v>
          </cell>
          <cell r="E110">
            <v>14</v>
          </cell>
          <cell r="F110">
            <v>98.65</v>
          </cell>
          <cell r="G110">
            <v>98.62</v>
          </cell>
          <cell r="H110">
            <v>37.9</v>
          </cell>
          <cell r="I110">
            <v>1300000000</v>
          </cell>
          <cell r="J110">
            <v>16720444</v>
          </cell>
          <cell r="K110">
            <v>1649283252.98</v>
          </cell>
          <cell r="L110">
            <v>13178485</v>
          </cell>
          <cell r="M110">
            <v>1300000098.9400001</v>
          </cell>
          <cell r="N110">
            <v>126.9</v>
          </cell>
          <cell r="O110">
            <v>11</v>
          </cell>
          <cell r="P110">
            <v>100</v>
          </cell>
          <cell r="S110">
            <v>60</v>
          </cell>
          <cell r="T110" t="str">
            <v>Ноты-14</v>
          </cell>
        </row>
        <row r="111">
          <cell r="A111" t="str">
            <v>KZ87K2805991</v>
          </cell>
          <cell r="B111" t="str">
            <v>76/3</v>
          </cell>
          <cell r="C111">
            <v>35136</v>
          </cell>
          <cell r="D111">
            <v>35229</v>
          </cell>
          <cell r="E111">
            <v>93</v>
          </cell>
          <cell r="F111">
            <v>90.05</v>
          </cell>
          <cell r="G111">
            <v>90</v>
          </cell>
          <cell r="H111">
            <v>43.71</v>
          </cell>
          <cell r="I111">
            <v>430000000</v>
          </cell>
          <cell r="J111">
            <v>10531316</v>
          </cell>
          <cell r="K111">
            <v>947791746.71000004</v>
          </cell>
          <cell r="L111">
            <v>4775026</v>
          </cell>
          <cell r="M111">
            <v>429999851.51999998</v>
          </cell>
          <cell r="N111">
            <v>220.4</v>
          </cell>
          <cell r="O111">
            <v>16</v>
          </cell>
          <cell r="P111">
            <v>100</v>
          </cell>
          <cell r="Q111">
            <v>70</v>
          </cell>
          <cell r="R111">
            <v>20</v>
          </cell>
          <cell r="S111">
            <v>30</v>
          </cell>
          <cell r="T111" t="str">
            <v>ГКО-3</v>
          </cell>
        </row>
        <row r="112">
          <cell r="A112" t="str">
            <v>KZ8EK0406998</v>
          </cell>
          <cell r="B112" t="str">
            <v>30/n</v>
          </cell>
          <cell r="C112">
            <v>35138</v>
          </cell>
          <cell r="D112">
            <v>35156</v>
          </cell>
          <cell r="E112">
            <v>18</v>
          </cell>
          <cell r="F112">
            <v>98.32</v>
          </cell>
          <cell r="G112">
            <v>98.24</v>
          </cell>
          <cell r="H112">
            <v>36.18</v>
          </cell>
          <cell r="I112">
            <v>1400000000</v>
          </cell>
          <cell r="J112">
            <v>19531115</v>
          </cell>
          <cell r="K112">
            <v>1919829990.9200001</v>
          </cell>
          <cell r="L112">
            <v>16273796</v>
          </cell>
          <cell r="M112">
            <v>1600000127.1600001</v>
          </cell>
          <cell r="N112">
            <v>137.1</v>
          </cell>
          <cell r="O112">
            <v>9</v>
          </cell>
          <cell r="P112">
            <v>100</v>
          </cell>
          <cell r="S112">
            <v>60</v>
          </cell>
          <cell r="T112" t="str">
            <v>Ноты-14</v>
          </cell>
        </row>
        <row r="113">
          <cell r="A113" t="str">
            <v>KZ46L2511999</v>
          </cell>
          <cell r="B113" t="str">
            <v>11/6</v>
          </cell>
          <cell r="C113">
            <v>35142</v>
          </cell>
          <cell r="D113">
            <v>35328</v>
          </cell>
          <cell r="E113">
            <v>186</v>
          </cell>
          <cell r="F113">
            <v>79.400000000000006</v>
          </cell>
          <cell r="G113">
            <v>79.25</v>
          </cell>
          <cell r="H113">
            <v>51.61</v>
          </cell>
          <cell r="I113">
            <v>180000000</v>
          </cell>
          <cell r="J113">
            <v>7918120</v>
          </cell>
          <cell r="K113">
            <v>615832576.76999998</v>
          </cell>
          <cell r="L113">
            <v>2267005</v>
          </cell>
          <cell r="M113">
            <v>179999992.55000001</v>
          </cell>
          <cell r="N113">
            <v>342.1</v>
          </cell>
          <cell r="O113">
            <v>14</v>
          </cell>
          <cell r="P113">
            <v>100</v>
          </cell>
          <cell r="Q113">
            <v>80</v>
          </cell>
          <cell r="R113">
            <v>20</v>
          </cell>
          <cell r="S113">
            <v>30</v>
          </cell>
          <cell r="T113" t="str">
            <v>ГКО-6</v>
          </cell>
        </row>
        <row r="114">
          <cell r="A114" t="str">
            <v>KZ43L2608990</v>
          </cell>
          <cell r="B114" t="str">
            <v>77/3</v>
          </cell>
          <cell r="C114">
            <v>35143</v>
          </cell>
          <cell r="D114">
            <v>35236</v>
          </cell>
          <cell r="E114">
            <v>93</v>
          </cell>
          <cell r="F114">
            <v>90.67</v>
          </cell>
          <cell r="G114">
            <v>90.42</v>
          </cell>
          <cell r="H114">
            <v>40.71</v>
          </cell>
          <cell r="I114">
            <v>350000000</v>
          </cell>
          <cell r="J114">
            <v>10572953</v>
          </cell>
          <cell r="K114">
            <v>955680418.75999999</v>
          </cell>
          <cell r="L114">
            <v>4088956</v>
          </cell>
          <cell r="M114">
            <v>370691258.01999998</v>
          </cell>
          <cell r="N114">
            <v>273.10000000000002</v>
          </cell>
          <cell r="O114">
            <v>14</v>
          </cell>
          <cell r="P114">
            <v>100</v>
          </cell>
          <cell r="Q114">
            <v>70</v>
          </cell>
          <cell r="R114">
            <v>20</v>
          </cell>
          <cell r="S114">
            <v>30</v>
          </cell>
          <cell r="T114" t="str">
            <v>ГКО-3</v>
          </cell>
        </row>
        <row r="115">
          <cell r="A115" t="str">
            <v>KZ87K0306992</v>
          </cell>
          <cell r="B115" t="str">
            <v>31/n</v>
          </cell>
          <cell r="C115">
            <v>35144</v>
          </cell>
          <cell r="D115">
            <v>35158</v>
          </cell>
          <cell r="E115">
            <v>14</v>
          </cell>
          <cell r="F115">
            <v>98.7</v>
          </cell>
          <cell r="G115">
            <v>98.66</v>
          </cell>
          <cell r="H115">
            <v>36.47</v>
          </cell>
          <cell r="I115">
            <v>1400000000</v>
          </cell>
          <cell r="J115">
            <v>18004256</v>
          </cell>
          <cell r="K115">
            <v>1776820526.3499999</v>
          </cell>
          <cell r="L115">
            <v>15062840</v>
          </cell>
          <cell r="M115">
            <v>1486670400.5999999</v>
          </cell>
          <cell r="N115">
            <v>126.9</v>
          </cell>
          <cell r="O115">
            <v>10</v>
          </cell>
          <cell r="P115">
            <v>100</v>
          </cell>
          <cell r="S115">
            <v>60</v>
          </cell>
          <cell r="T115" t="str">
            <v>Ноты-14</v>
          </cell>
        </row>
        <row r="116">
          <cell r="A116" t="str">
            <v>KZ8EK1106993</v>
          </cell>
          <cell r="B116" t="str">
            <v>78/3</v>
          </cell>
          <cell r="C116">
            <v>35150</v>
          </cell>
          <cell r="D116">
            <v>35243</v>
          </cell>
          <cell r="E116">
            <v>93</v>
          </cell>
          <cell r="F116">
            <v>90.84</v>
          </cell>
          <cell r="G116">
            <v>90.76</v>
          </cell>
          <cell r="H116">
            <v>39.89</v>
          </cell>
          <cell r="I116">
            <v>430000000</v>
          </cell>
          <cell r="J116">
            <v>11984308</v>
          </cell>
          <cell r="K116">
            <v>1087310761.8299999</v>
          </cell>
          <cell r="L116">
            <v>4733504</v>
          </cell>
          <cell r="M116">
            <v>429999988.60000002</v>
          </cell>
          <cell r="N116">
            <v>252.9</v>
          </cell>
          <cell r="O116">
            <v>16</v>
          </cell>
          <cell r="P116">
            <v>100</v>
          </cell>
          <cell r="Q116">
            <v>70</v>
          </cell>
          <cell r="R116">
            <v>20</v>
          </cell>
          <cell r="S116">
            <v>30</v>
          </cell>
          <cell r="T116" t="str">
            <v>ГКО-3</v>
          </cell>
        </row>
        <row r="117">
          <cell r="A117" t="str">
            <v>KZ32L3011999</v>
          </cell>
          <cell r="B117" t="str">
            <v>32/n</v>
          </cell>
          <cell r="C117">
            <v>35152</v>
          </cell>
          <cell r="D117">
            <v>35166</v>
          </cell>
          <cell r="E117">
            <v>14</v>
          </cell>
          <cell r="F117">
            <v>98.71</v>
          </cell>
          <cell r="G117">
            <v>98.67</v>
          </cell>
          <cell r="H117">
            <v>36.19</v>
          </cell>
          <cell r="I117">
            <v>1900000000</v>
          </cell>
          <cell r="J117">
            <v>23425718</v>
          </cell>
          <cell r="K117">
            <v>2312125504.3699999</v>
          </cell>
          <cell r="L117">
            <v>20260502</v>
          </cell>
          <cell r="M117">
            <v>2000000130.8699999</v>
          </cell>
          <cell r="N117">
            <v>121.7</v>
          </cell>
          <cell r="O117">
            <v>9</v>
          </cell>
          <cell r="P117">
            <v>100</v>
          </cell>
          <cell r="S117">
            <v>50</v>
          </cell>
          <cell r="T117" t="str">
            <v>Ноты-14</v>
          </cell>
        </row>
        <row r="118">
          <cell r="A118" t="str">
            <v>KZ43L3008992</v>
          </cell>
          <cell r="B118" t="str">
            <v>12/6</v>
          </cell>
          <cell r="C118">
            <v>35156</v>
          </cell>
          <cell r="D118">
            <v>35341</v>
          </cell>
          <cell r="E118">
            <v>185</v>
          </cell>
          <cell r="F118">
            <v>81.39</v>
          </cell>
          <cell r="G118">
            <v>81.2</v>
          </cell>
          <cell r="H118">
            <v>45.73</v>
          </cell>
          <cell r="I118">
            <v>180000000</v>
          </cell>
          <cell r="J118">
            <v>7259396</v>
          </cell>
          <cell r="K118">
            <v>585363158.26999998</v>
          </cell>
          <cell r="L118">
            <v>2270991</v>
          </cell>
          <cell r="M118">
            <v>184840777.59999999</v>
          </cell>
          <cell r="N118">
            <v>325.2</v>
          </cell>
          <cell r="O118">
            <v>10</v>
          </cell>
          <cell r="P118">
            <v>100</v>
          </cell>
          <cell r="Q118">
            <v>80</v>
          </cell>
          <cell r="R118">
            <v>20</v>
          </cell>
          <cell r="S118">
            <v>30</v>
          </cell>
          <cell r="T118" t="str">
            <v>ГКО-6</v>
          </cell>
        </row>
        <row r="119">
          <cell r="A119" t="str">
            <v>KZ46L0212996</v>
          </cell>
          <cell r="B119" t="str">
            <v>79/3</v>
          </cell>
          <cell r="C119">
            <v>35157</v>
          </cell>
          <cell r="D119">
            <v>35250</v>
          </cell>
          <cell r="E119">
            <v>93</v>
          </cell>
          <cell r="F119">
            <v>91.15</v>
          </cell>
          <cell r="G119">
            <v>91.08</v>
          </cell>
          <cell r="H119">
            <v>38.409999999999997</v>
          </cell>
          <cell r="I119">
            <v>370000000</v>
          </cell>
          <cell r="J119">
            <v>10653641</v>
          </cell>
          <cell r="K119">
            <v>969797216.12</v>
          </cell>
          <cell r="L119">
            <v>4059330</v>
          </cell>
          <cell r="M119">
            <v>370000036.92000002</v>
          </cell>
          <cell r="N119">
            <v>262.10000000000002</v>
          </cell>
          <cell r="O119">
            <v>13</v>
          </cell>
          <cell r="P119">
            <v>100</v>
          </cell>
          <cell r="Q119">
            <v>70</v>
          </cell>
          <cell r="R119">
            <v>20</v>
          </cell>
          <cell r="S119">
            <v>30</v>
          </cell>
          <cell r="T119" t="str">
            <v>ГКО-3</v>
          </cell>
        </row>
        <row r="120">
          <cell r="A120" t="str">
            <v>KZ87K1006997</v>
          </cell>
          <cell r="B120" t="str">
            <v>33/n</v>
          </cell>
          <cell r="C120">
            <v>35159</v>
          </cell>
          <cell r="D120">
            <v>35173</v>
          </cell>
          <cell r="E120">
            <v>14</v>
          </cell>
          <cell r="F120">
            <v>98.78</v>
          </cell>
          <cell r="G120">
            <v>98.73</v>
          </cell>
          <cell r="H120">
            <v>34.200000000000003</v>
          </cell>
          <cell r="I120">
            <v>1000000000</v>
          </cell>
          <cell r="J120">
            <v>16337391</v>
          </cell>
          <cell r="K120">
            <v>1613330405.47</v>
          </cell>
          <cell r="L120">
            <v>10124004</v>
          </cell>
          <cell r="M120">
            <v>1000000080.75</v>
          </cell>
          <cell r="N120">
            <v>161.30000000000001</v>
          </cell>
          <cell r="O120">
            <v>12</v>
          </cell>
          <cell r="P120">
            <v>100</v>
          </cell>
          <cell r="S120">
            <v>60</v>
          </cell>
          <cell r="T120" t="str">
            <v>Ноты-14</v>
          </cell>
        </row>
        <row r="121">
          <cell r="A121" t="str">
            <v>KZ8EK1806998</v>
          </cell>
          <cell r="B121" t="str">
            <v>80/3</v>
          </cell>
          <cell r="C121">
            <v>35164</v>
          </cell>
          <cell r="D121">
            <v>35257</v>
          </cell>
          <cell r="E121">
            <v>93</v>
          </cell>
          <cell r="F121">
            <v>91.48</v>
          </cell>
          <cell r="G121">
            <v>91.4</v>
          </cell>
          <cell r="H121">
            <v>36.840000000000003</v>
          </cell>
          <cell r="I121">
            <v>420000000</v>
          </cell>
          <cell r="J121">
            <v>8397325</v>
          </cell>
          <cell r="K121">
            <v>767342173.83000004</v>
          </cell>
          <cell r="L121">
            <v>4591015</v>
          </cell>
          <cell r="M121">
            <v>419999983.10000002</v>
          </cell>
          <cell r="N121">
            <v>182.7</v>
          </cell>
          <cell r="O121">
            <v>11</v>
          </cell>
          <cell r="P121">
            <v>100</v>
          </cell>
          <cell r="Q121">
            <v>70</v>
          </cell>
          <cell r="R121">
            <v>20</v>
          </cell>
          <cell r="S121">
            <v>30</v>
          </cell>
          <cell r="T121" t="str">
            <v>ГКО-3</v>
          </cell>
        </row>
        <row r="122">
          <cell r="A122" t="str">
            <v>KZ8LK2506998</v>
          </cell>
          <cell r="B122" t="str">
            <v>34/n</v>
          </cell>
          <cell r="C122">
            <v>35166</v>
          </cell>
          <cell r="D122">
            <v>35180</v>
          </cell>
          <cell r="E122">
            <v>14</v>
          </cell>
          <cell r="F122">
            <v>98.84</v>
          </cell>
          <cell r="G122">
            <v>98.8</v>
          </cell>
          <cell r="H122">
            <v>32.5</v>
          </cell>
          <cell r="I122">
            <v>1000000000</v>
          </cell>
          <cell r="J122">
            <v>13368274</v>
          </cell>
          <cell r="K122">
            <v>1320927721.0699999</v>
          </cell>
          <cell r="L122">
            <v>10117307</v>
          </cell>
          <cell r="M122">
            <v>1000000082.52</v>
          </cell>
          <cell r="N122">
            <v>132.1</v>
          </cell>
          <cell r="O122">
            <v>10</v>
          </cell>
          <cell r="P122">
            <v>100</v>
          </cell>
          <cell r="S122">
            <v>60</v>
          </cell>
          <cell r="T122" t="str">
            <v>Ноты-14</v>
          </cell>
        </row>
        <row r="123">
          <cell r="A123" t="str">
            <v>KZ46L0912991</v>
          </cell>
          <cell r="B123" t="str">
            <v>13/6</v>
          </cell>
          <cell r="C123">
            <v>35170</v>
          </cell>
          <cell r="D123">
            <v>35355</v>
          </cell>
          <cell r="E123">
            <v>185</v>
          </cell>
          <cell r="F123">
            <v>82.78</v>
          </cell>
          <cell r="G123">
            <v>82.7</v>
          </cell>
          <cell r="H123">
            <v>41.6</v>
          </cell>
          <cell r="I123">
            <v>180000000</v>
          </cell>
          <cell r="J123">
            <v>6991254</v>
          </cell>
          <cell r="K123">
            <v>576875226.92999995</v>
          </cell>
          <cell r="L123">
            <v>2174446</v>
          </cell>
          <cell r="M123">
            <v>179999983.47999999</v>
          </cell>
          <cell r="N123">
            <v>320.5</v>
          </cell>
          <cell r="O123">
            <v>11</v>
          </cell>
          <cell r="P123">
            <v>100</v>
          </cell>
          <cell r="Q123">
            <v>80</v>
          </cell>
          <cell r="R123">
            <v>20</v>
          </cell>
          <cell r="S123">
            <v>30</v>
          </cell>
          <cell r="T123" t="str">
            <v>ГКО-6</v>
          </cell>
        </row>
        <row r="124">
          <cell r="A124" t="str">
            <v>KZ43L0909994</v>
          </cell>
          <cell r="B124" t="str">
            <v>81/3</v>
          </cell>
          <cell r="C124">
            <v>35171</v>
          </cell>
          <cell r="D124">
            <v>35264</v>
          </cell>
          <cell r="E124">
            <v>93</v>
          </cell>
          <cell r="F124">
            <v>91.98</v>
          </cell>
          <cell r="G124">
            <v>91.85</v>
          </cell>
          <cell r="H124">
            <v>34.49</v>
          </cell>
          <cell r="I124">
            <v>420000000</v>
          </cell>
          <cell r="J124">
            <v>10963733</v>
          </cell>
          <cell r="K124">
            <v>1006700152.76</v>
          </cell>
          <cell r="L124">
            <v>4566318</v>
          </cell>
          <cell r="M124">
            <v>420000155.99000001</v>
          </cell>
          <cell r="N124">
            <v>239.7</v>
          </cell>
          <cell r="O124">
            <v>12</v>
          </cell>
          <cell r="P124">
            <v>100</v>
          </cell>
          <cell r="Q124">
            <v>70</v>
          </cell>
          <cell r="R124">
            <v>20</v>
          </cell>
          <cell r="S124">
            <v>30</v>
          </cell>
          <cell r="T124" t="str">
            <v>ГКО-3</v>
          </cell>
        </row>
        <row r="125">
          <cell r="A125" t="str">
            <v>KZ87K1706992</v>
          </cell>
          <cell r="B125" t="str">
            <v>35/n</v>
          </cell>
          <cell r="C125">
            <v>35173</v>
          </cell>
          <cell r="D125">
            <v>35187</v>
          </cell>
          <cell r="E125">
            <v>14</v>
          </cell>
          <cell r="F125">
            <v>98.94</v>
          </cell>
          <cell r="G125">
            <v>98.9</v>
          </cell>
          <cell r="H125">
            <v>29.67</v>
          </cell>
          <cell r="I125">
            <v>800000000</v>
          </cell>
          <cell r="J125">
            <v>11775448</v>
          </cell>
          <cell r="K125">
            <v>1164797669.1300001</v>
          </cell>
          <cell r="L125">
            <v>8086003</v>
          </cell>
          <cell r="M125">
            <v>800000055.64999998</v>
          </cell>
          <cell r="N125">
            <v>145.6</v>
          </cell>
          <cell r="O125">
            <v>9</v>
          </cell>
          <cell r="P125">
            <v>100</v>
          </cell>
          <cell r="S125">
            <v>60</v>
          </cell>
          <cell r="T125" t="str">
            <v>Ноты-14</v>
          </cell>
        </row>
        <row r="126">
          <cell r="A126" t="str">
            <v>KZ8EK2506993</v>
          </cell>
          <cell r="B126" t="str">
            <v>82/3</v>
          </cell>
          <cell r="C126">
            <v>35178</v>
          </cell>
          <cell r="D126">
            <v>35271</v>
          </cell>
          <cell r="E126">
            <v>93</v>
          </cell>
          <cell r="F126">
            <v>92.53</v>
          </cell>
          <cell r="G126">
            <v>92.35</v>
          </cell>
          <cell r="H126">
            <v>31.94</v>
          </cell>
          <cell r="I126">
            <v>420000000</v>
          </cell>
          <cell r="J126">
            <v>12006778</v>
          </cell>
          <cell r="K126">
            <v>1106454687.8</v>
          </cell>
          <cell r="L126">
            <v>4539110</v>
          </cell>
          <cell r="M126">
            <v>420000095.30000001</v>
          </cell>
          <cell r="N126">
            <v>263.39999999999998</v>
          </cell>
          <cell r="O126">
            <v>14</v>
          </cell>
          <cell r="P126">
            <v>100</v>
          </cell>
          <cell r="Q126">
            <v>70</v>
          </cell>
          <cell r="R126">
            <v>20</v>
          </cell>
          <cell r="S126">
            <v>30</v>
          </cell>
          <cell r="T126" t="str">
            <v>ГКО-3</v>
          </cell>
        </row>
        <row r="127">
          <cell r="A127" t="str">
            <v>KZ46L1612996</v>
          </cell>
          <cell r="B127" t="str">
            <v>36/n</v>
          </cell>
          <cell r="C127">
            <v>35180</v>
          </cell>
          <cell r="D127">
            <v>35192</v>
          </cell>
          <cell r="E127">
            <v>12</v>
          </cell>
          <cell r="F127">
            <v>99.15</v>
          </cell>
          <cell r="G127">
            <v>99.11</v>
          </cell>
          <cell r="H127">
            <v>28.06</v>
          </cell>
          <cell r="I127">
            <v>1000000000</v>
          </cell>
          <cell r="J127">
            <v>14408889</v>
          </cell>
          <cell r="K127">
            <v>1428047072.8399999</v>
          </cell>
          <cell r="L127">
            <v>10085692</v>
          </cell>
          <cell r="M127">
            <v>1000000058.7</v>
          </cell>
          <cell r="N127">
            <v>142.80000000000001</v>
          </cell>
          <cell r="O127">
            <v>9</v>
          </cell>
          <cell r="P127">
            <v>100</v>
          </cell>
          <cell r="S127">
            <v>50</v>
          </cell>
          <cell r="T127" t="str">
            <v>Ноты-07</v>
          </cell>
        </row>
        <row r="128">
          <cell r="A128" t="str">
            <v>KZ43L1609999</v>
          </cell>
          <cell r="B128" t="str">
            <v>14/6</v>
          </cell>
          <cell r="C128">
            <v>35184</v>
          </cell>
          <cell r="D128">
            <v>35369</v>
          </cell>
          <cell r="E128">
            <v>185</v>
          </cell>
          <cell r="F128">
            <v>84.4</v>
          </cell>
          <cell r="G128">
            <v>84.2</v>
          </cell>
          <cell r="H128">
            <v>36.97</v>
          </cell>
          <cell r="I128">
            <v>200000000</v>
          </cell>
          <cell r="J128">
            <v>9410080</v>
          </cell>
          <cell r="K128">
            <v>785854306.19000006</v>
          </cell>
          <cell r="L128">
            <v>2369694</v>
          </cell>
          <cell r="M128">
            <v>200000041.5</v>
          </cell>
          <cell r="N128">
            <v>392.9</v>
          </cell>
          <cell r="O128">
            <v>13</v>
          </cell>
          <cell r="P128">
            <v>100</v>
          </cell>
          <cell r="Q128">
            <v>80</v>
          </cell>
          <cell r="R128">
            <v>10</v>
          </cell>
          <cell r="S128">
            <v>30</v>
          </cell>
          <cell r="T128" t="str">
            <v>ГКО-6</v>
          </cell>
        </row>
        <row r="129">
          <cell r="A129" t="str">
            <v>KZ87K2406998</v>
          </cell>
          <cell r="B129" t="str">
            <v>83/3</v>
          </cell>
          <cell r="C129">
            <v>35185</v>
          </cell>
          <cell r="D129">
            <v>35278</v>
          </cell>
          <cell r="E129">
            <v>93</v>
          </cell>
          <cell r="F129">
            <v>92.98</v>
          </cell>
          <cell r="G129">
            <v>92.85</v>
          </cell>
          <cell r="H129">
            <v>29.87</v>
          </cell>
          <cell r="I129">
            <v>420000000</v>
          </cell>
          <cell r="J129">
            <v>7723304</v>
          </cell>
          <cell r="K129">
            <v>716708148.79999995</v>
          </cell>
          <cell r="L129">
            <v>4515578</v>
          </cell>
          <cell r="M129">
            <v>419876010.72000003</v>
          </cell>
          <cell r="N129">
            <v>170.6</v>
          </cell>
          <cell r="O129">
            <v>11</v>
          </cell>
          <cell r="P129">
            <v>100</v>
          </cell>
          <cell r="Q129">
            <v>70</v>
          </cell>
          <cell r="R129">
            <v>10</v>
          </cell>
          <cell r="S129">
            <v>30</v>
          </cell>
          <cell r="T129" t="str">
            <v>ГКО-3</v>
          </cell>
        </row>
        <row r="130">
          <cell r="A130" t="str">
            <v>KZ8EK0207990</v>
          </cell>
          <cell r="B130" t="str">
            <v>37/n</v>
          </cell>
          <cell r="C130">
            <v>35187</v>
          </cell>
          <cell r="D130">
            <v>35201</v>
          </cell>
          <cell r="E130">
            <v>14</v>
          </cell>
          <cell r="F130">
            <v>99.09</v>
          </cell>
          <cell r="G130">
            <v>99.01</v>
          </cell>
          <cell r="H130">
            <v>25.43</v>
          </cell>
          <cell r="I130">
            <v>700000000</v>
          </cell>
          <cell r="J130">
            <v>10475607</v>
          </cell>
          <cell r="K130">
            <v>1037641982.65</v>
          </cell>
          <cell r="L130">
            <v>7064265</v>
          </cell>
          <cell r="M130">
            <v>700000052.83000004</v>
          </cell>
          <cell r="N130">
            <v>148.19999999999999</v>
          </cell>
          <cell r="O130">
            <v>6</v>
          </cell>
          <cell r="P130">
            <v>100</v>
          </cell>
          <cell r="S130">
            <v>60</v>
          </cell>
          <cell r="T130" t="str">
            <v>Ноты-14</v>
          </cell>
        </row>
        <row r="131">
          <cell r="A131" t="str">
            <v>KZ46L2312992</v>
          </cell>
          <cell r="B131" t="str">
            <v>84/3</v>
          </cell>
          <cell r="C131">
            <v>35191</v>
          </cell>
          <cell r="D131">
            <v>35284</v>
          </cell>
          <cell r="E131">
            <v>93</v>
          </cell>
          <cell r="F131">
            <v>93.22</v>
          </cell>
          <cell r="G131">
            <v>93.03</v>
          </cell>
          <cell r="H131">
            <v>28.77</v>
          </cell>
          <cell r="I131">
            <v>420000000</v>
          </cell>
          <cell r="J131">
            <v>6332397</v>
          </cell>
          <cell r="K131">
            <v>589650028.95000005</v>
          </cell>
          <cell r="L131">
            <v>4505467</v>
          </cell>
          <cell r="M131">
            <v>419999964.88999999</v>
          </cell>
          <cell r="N131">
            <v>140.4</v>
          </cell>
          <cell r="O131">
            <v>8</v>
          </cell>
          <cell r="P131">
            <v>100</v>
          </cell>
          <cell r="Q131">
            <v>70</v>
          </cell>
          <cell r="R131">
            <v>10</v>
          </cell>
          <cell r="S131">
            <v>30</v>
          </cell>
          <cell r="T131" t="str">
            <v>ГКО-3</v>
          </cell>
        </row>
        <row r="132">
          <cell r="A132" t="str">
            <v>KZ43L2309995</v>
          </cell>
          <cell r="B132" t="str">
            <v>38/n</v>
          </cell>
          <cell r="C132">
            <v>35193</v>
          </cell>
          <cell r="D132">
            <v>35207</v>
          </cell>
          <cell r="E132">
            <v>14</v>
          </cell>
          <cell r="F132">
            <v>99.11</v>
          </cell>
          <cell r="G132">
            <v>99.05</v>
          </cell>
          <cell r="H132">
            <v>24.87</v>
          </cell>
          <cell r="I132">
            <v>800000000</v>
          </cell>
          <cell r="J132">
            <v>9044577</v>
          </cell>
          <cell r="K132">
            <v>896317063.74000001</v>
          </cell>
          <cell r="L132">
            <v>8072099</v>
          </cell>
          <cell r="M132">
            <v>800000117.84000003</v>
          </cell>
          <cell r="N132">
            <v>112</v>
          </cell>
          <cell r="O132">
            <v>4</v>
          </cell>
          <cell r="P132">
            <v>100</v>
          </cell>
          <cell r="Q132">
            <v>131</v>
          </cell>
          <cell r="R132">
            <v>135.5</v>
          </cell>
          <cell r="S132">
            <v>50</v>
          </cell>
          <cell r="T132" t="str">
            <v>Ноты-14</v>
          </cell>
        </row>
        <row r="133">
          <cell r="A133" t="str">
            <v>KZ87K0107994</v>
          </cell>
          <cell r="B133" t="str">
            <v>15/6</v>
          </cell>
          <cell r="C133">
            <v>35198</v>
          </cell>
          <cell r="D133">
            <v>35383</v>
          </cell>
          <cell r="E133">
            <v>185</v>
          </cell>
          <cell r="F133">
            <v>85.22</v>
          </cell>
          <cell r="G133">
            <v>84.7</v>
          </cell>
          <cell r="H133">
            <v>34.69</v>
          </cell>
          <cell r="I133">
            <v>200000000</v>
          </cell>
          <cell r="J133">
            <v>6470774</v>
          </cell>
          <cell r="K133">
            <v>549222150.76999998</v>
          </cell>
          <cell r="L133">
            <v>2995840</v>
          </cell>
          <cell r="M133">
            <v>255298631.28999999</v>
          </cell>
          <cell r="N133">
            <v>274.60000000000002</v>
          </cell>
          <cell r="O133">
            <v>9</v>
          </cell>
          <cell r="P133">
            <v>100</v>
          </cell>
          <cell r="Q133">
            <v>70</v>
          </cell>
          <cell r="R133">
            <v>10</v>
          </cell>
          <cell r="S133">
            <v>30</v>
          </cell>
          <cell r="T133" t="str">
            <v>ГКО-6</v>
          </cell>
        </row>
        <row r="134">
          <cell r="A134" t="str">
            <v>KZ8EK0907995</v>
          </cell>
          <cell r="B134" t="str">
            <v>85/3</v>
          </cell>
          <cell r="C134">
            <v>35199</v>
          </cell>
          <cell r="D134">
            <v>35292</v>
          </cell>
          <cell r="E134">
            <v>93</v>
          </cell>
          <cell r="F134">
            <v>93.32</v>
          </cell>
          <cell r="G134">
            <v>92.95</v>
          </cell>
          <cell r="H134">
            <v>28.32</v>
          </cell>
          <cell r="I134">
            <v>420000000</v>
          </cell>
          <cell r="J134">
            <v>5452990</v>
          </cell>
          <cell r="K134">
            <v>508834892.30000001</v>
          </cell>
          <cell r="L134">
            <v>4499554</v>
          </cell>
          <cell r="M134">
            <v>420000092.20999998</v>
          </cell>
          <cell r="N134">
            <v>121.2</v>
          </cell>
          <cell r="O134">
            <v>10</v>
          </cell>
          <cell r="P134">
            <v>100</v>
          </cell>
          <cell r="Q134">
            <v>50</v>
          </cell>
          <cell r="R134">
            <v>10</v>
          </cell>
          <cell r="S134">
            <v>30</v>
          </cell>
          <cell r="T134" t="str">
            <v>ГКО-3</v>
          </cell>
        </row>
        <row r="135">
          <cell r="A135" t="str">
            <v>KZ8LK1607995</v>
          </cell>
          <cell r="B135" t="str">
            <v>39/n</v>
          </cell>
          <cell r="C135">
            <v>35201</v>
          </cell>
          <cell r="D135">
            <v>35215</v>
          </cell>
          <cell r="E135">
            <v>14</v>
          </cell>
          <cell r="F135">
            <v>99.13</v>
          </cell>
          <cell r="G135">
            <v>99.1</v>
          </cell>
          <cell r="H135">
            <v>24.3</v>
          </cell>
          <cell r="I135">
            <v>500000000</v>
          </cell>
          <cell r="J135">
            <v>9309557</v>
          </cell>
          <cell r="K135">
            <v>922573538.10000002</v>
          </cell>
          <cell r="L135">
            <v>5044007</v>
          </cell>
          <cell r="M135">
            <v>500000133.10000002</v>
          </cell>
          <cell r="N135">
            <v>184.5</v>
          </cell>
          <cell r="O135">
            <v>7</v>
          </cell>
          <cell r="P135">
            <v>100</v>
          </cell>
          <cell r="Q135">
            <v>131</v>
          </cell>
          <cell r="R135">
            <v>132.30000000000001</v>
          </cell>
          <cell r="S135">
            <v>60</v>
          </cell>
          <cell r="T135" t="str">
            <v>Ноты-14</v>
          </cell>
        </row>
        <row r="136">
          <cell r="A136" t="str">
            <v>KZ43L3009990</v>
          </cell>
          <cell r="B136" t="str">
            <v>86/3</v>
          </cell>
          <cell r="C136">
            <v>35206</v>
          </cell>
          <cell r="D136">
            <v>35299</v>
          </cell>
          <cell r="E136">
            <v>93</v>
          </cell>
          <cell r="F136">
            <v>93.25</v>
          </cell>
          <cell r="G136">
            <v>92.35</v>
          </cell>
          <cell r="H136">
            <v>28.64</v>
          </cell>
          <cell r="I136">
            <v>420000000</v>
          </cell>
          <cell r="J136">
            <v>5428499</v>
          </cell>
          <cell r="K136">
            <v>506101371.87</v>
          </cell>
          <cell r="L136">
            <v>4613975</v>
          </cell>
          <cell r="M136">
            <v>430283071.63</v>
          </cell>
          <cell r="N136">
            <v>120.5</v>
          </cell>
          <cell r="O136">
            <v>10</v>
          </cell>
          <cell r="P136">
            <v>100</v>
          </cell>
          <cell r="Q136">
            <v>50</v>
          </cell>
          <cell r="R136">
            <v>10</v>
          </cell>
          <cell r="S136">
            <v>30</v>
          </cell>
          <cell r="T136" t="str">
            <v>ГКО-3</v>
          </cell>
        </row>
        <row r="137">
          <cell r="A137" t="str">
            <v>KZ31L3009995</v>
          </cell>
          <cell r="B137" t="str">
            <v>40/n</v>
          </cell>
          <cell r="C137">
            <v>35208</v>
          </cell>
          <cell r="D137">
            <v>35222</v>
          </cell>
          <cell r="E137">
            <v>14</v>
          </cell>
          <cell r="F137">
            <v>99.13</v>
          </cell>
          <cell r="G137">
            <v>99.05</v>
          </cell>
          <cell r="H137">
            <v>24.3</v>
          </cell>
          <cell r="I137">
            <v>340000000</v>
          </cell>
          <cell r="J137">
            <v>3425400</v>
          </cell>
          <cell r="K137">
            <v>339555624</v>
          </cell>
          <cell r="L137">
            <v>3425400</v>
          </cell>
          <cell r="M137">
            <v>339555624</v>
          </cell>
          <cell r="N137">
            <v>99.9</v>
          </cell>
          <cell r="O137">
            <v>4</v>
          </cell>
          <cell r="P137">
            <v>100</v>
          </cell>
          <cell r="S137">
            <v>50</v>
          </cell>
          <cell r="T137" t="str">
            <v>Ноты-14</v>
          </cell>
        </row>
        <row r="138">
          <cell r="A138" t="str">
            <v>KZ87K0807999</v>
          </cell>
          <cell r="B138" t="str">
            <v>16/6</v>
          </cell>
          <cell r="C138">
            <v>35212</v>
          </cell>
          <cell r="D138">
            <v>35397</v>
          </cell>
          <cell r="E138">
            <v>185</v>
          </cell>
          <cell r="F138">
            <v>85.05</v>
          </cell>
          <cell r="G138">
            <v>84.71</v>
          </cell>
          <cell r="H138">
            <v>35.159999999999997</v>
          </cell>
          <cell r="I138">
            <v>250000000</v>
          </cell>
          <cell r="J138">
            <v>7807956</v>
          </cell>
          <cell r="K138">
            <v>660105817.97000003</v>
          </cell>
          <cell r="L138">
            <v>3754264</v>
          </cell>
          <cell r="M138">
            <v>319303996.30000001</v>
          </cell>
          <cell r="N138">
            <v>264</v>
          </cell>
          <cell r="O138">
            <v>12</v>
          </cell>
          <cell r="P138">
            <v>100</v>
          </cell>
          <cell r="Q138">
            <v>70</v>
          </cell>
          <cell r="R138">
            <v>10</v>
          </cell>
          <cell r="S138">
            <v>30</v>
          </cell>
          <cell r="T138" t="str">
            <v>ГКО-6</v>
          </cell>
        </row>
        <row r="139">
          <cell r="A139" t="str">
            <v>KZ8EK1607990</v>
          </cell>
          <cell r="B139" t="str">
            <v>87/3</v>
          </cell>
          <cell r="C139">
            <v>35213</v>
          </cell>
          <cell r="D139">
            <v>35306</v>
          </cell>
          <cell r="E139">
            <v>93</v>
          </cell>
          <cell r="F139">
            <v>93.08</v>
          </cell>
          <cell r="G139">
            <v>92.8</v>
          </cell>
          <cell r="H139">
            <v>29.41</v>
          </cell>
          <cell r="I139">
            <v>450000000</v>
          </cell>
          <cell r="J139">
            <v>7482427</v>
          </cell>
          <cell r="K139">
            <v>694566775.19000006</v>
          </cell>
          <cell r="L139">
            <v>4834599</v>
          </cell>
          <cell r="M139">
            <v>450000076.81</v>
          </cell>
          <cell r="N139">
            <v>154.30000000000001</v>
          </cell>
          <cell r="O139">
            <v>13</v>
          </cell>
          <cell r="P139">
            <v>100</v>
          </cell>
          <cell r="Q139">
            <v>50</v>
          </cell>
          <cell r="R139">
            <v>10</v>
          </cell>
          <cell r="S139">
            <v>30</v>
          </cell>
          <cell r="T139" t="str">
            <v>ГКО-3</v>
          </cell>
        </row>
        <row r="140">
          <cell r="A140" t="str">
            <v>KZ8LK2307991</v>
          </cell>
          <cell r="B140" t="str">
            <v>41/n</v>
          </cell>
          <cell r="C140">
            <v>35215</v>
          </cell>
          <cell r="D140">
            <v>35229</v>
          </cell>
          <cell r="E140">
            <v>14</v>
          </cell>
          <cell r="F140">
            <v>99.06</v>
          </cell>
          <cell r="G140">
            <v>98.72</v>
          </cell>
          <cell r="H140">
            <v>26.28</v>
          </cell>
          <cell r="I140">
            <v>500000000</v>
          </cell>
          <cell r="J140">
            <v>5111913</v>
          </cell>
          <cell r="K140">
            <v>506383488.25</v>
          </cell>
          <cell r="L140">
            <v>5047251</v>
          </cell>
          <cell r="M140">
            <v>500000055.61000001</v>
          </cell>
          <cell r="N140">
            <v>101.3</v>
          </cell>
          <cell r="O140">
            <v>6</v>
          </cell>
          <cell r="P140">
            <v>100</v>
          </cell>
          <cell r="Q140">
            <v>132</v>
          </cell>
          <cell r="R140">
            <v>132.30000000000001</v>
          </cell>
          <cell r="S140">
            <v>60</v>
          </cell>
          <cell r="T140" t="str">
            <v>Ноты-14</v>
          </cell>
        </row>
        <row r="141">
          <cell r="A141" t="str">
            <v>KZ46L0601A07</v>
          </cell>
          <cell r="B141" t="str">
            <v>88/3</v>
          </cell>
          <cell r="C141">
            <v>35220</v>
          </cell>
          <cell r="D141">
            <v>35313</v>
          </cell>
          <cell r="E141">
            <v>93</v>
          </cell>
          <cell r="F141">
            <v>93.08</v>
          </cell>
          <cell r="G141">
            <v>92.9</v>
          </cell>
          <cell r="H141">
            <v>29.41</v>
          </cell>
          <cell r="I141">
            <v>450000000</v>
          </cell>
          <cell r="J141">
            <v>8659959</v>
          </cell>
          <cell r="K141">
            <v>804003728.5</v>
          </cell>
          <cell r="L141">
            <v>4834644</v>
          </cell>
          <cell r="M141">
            <v>450000119.94999999</v>
          </cell>
          <cell r="N141">
            <v>178.7</v>
          </cell>
          <cell r="O141">
            <v>15</v>
          </cell>
          <cell r="P141">
            <v>100</v>
          </cell>
          <cell r="Q141">
            <v>80</v>
          </cell>
          <cell r="R141">
            <v>10</v>
          </cell>
          <cell r="S141">
            <v>30</v>
          </cell>
          <cell r="T141" t="str">
            <v>ГКО-3</v>
          </cell>
        </row>
        <row r="142">
          <cell r="A142" t="str">
            <v>KZ43L0710996</v>
          </cell>
          <cell r="B142" t="str">
            <v>17/6</v>
          </cell>
          <cell r="C142">
            <v>35226</v>
          </cell>
          <cell r="D142">
            <v>35411</v>
          </cell>
          <cell r="E142">
            <v>185</v>
          </cell>
          <cell r="F142">
            <v>84.98</v>
          </cell>
          <cell r="G142">
            <v>84.81</v>
          </cell>
          <cell r="H142">
            <v>35.35</v>
          </cell>
          <cell r="I142">
            <v>300000000</v>
          </cell>
          <cell r="J142">
            <v>8156816</v>
          </cell>
          <cell r="K142">
            <v>689704325.46000004</v>
          </cell>
          <cell r="L142">
            <v>3739955</v>
          </cell>
          <cell r="M142">
            <v>317817160.18000001</v>
          </cell>
          <cell r="N142">
            <v>229.9</v>
          </cell>
          <cell r="O142">
            <v>13</v>
          </cell>
          <cell r="P142">
            <v>100</v>
          </cell>
          <cell r="Q142">
            <v>80</v>
          </cell>
          <cell r="R142">
            <v>10</v>
          </cell>
          <cell r="S142">
            <v>30</v>
          </cell>
          <cell r="T142" t="str">
            <v>ГКО-6</v>
          </cell>
        </row>
        <row r="143">
          <cell r="A143" t="str">
            <v>KZ71B0707A00</v>
          </cell>
          <cell r="B143" t="str">
            <v>89/3</v>
          </cell>
          <cell r="C143">
            <v>35227</v>
          </cell>
          <cell r="D143">
            <v>35320</v>
          </cell>
          <cell r="E143">
            <v>93</v>
          </cell>
          <cell r="F143">
            <v>93.08</v>
          </cell>
          <cell r="G143">
            <v>92.96</v>
          </cell>
          <cell r="H143">
            <v>29.41</v>
          </cell>
          <cell r="I143">
            <v>470000000</v>
          </cell>
          <cell r="J143">
            <v>9314121</v>
          </cell>
          <cell r="K143">
            <v>865527263.74000001</v>
          </cell>
          <cell r="L143">
            <v>5476211</v>
          </cell>
          <cell r="M143">
            <v>509742264.83999997</v>
          </cell>
          <cell r="N143">
            <v>184.2</v>
          </cell>
          <cell r="O143">
            <v>14</v>
          </cell>
          <cell r="P143">
            <v>100</v>
          </cell>
          <cell r="Q143">
            <v>80</v>
          </cell>
          <cell r="R143">
            <v>10</v>
          </cell>
          <cell r="S143">
            <v>30</v>
          </cell>
          <cell r="T143" t="str">
            <v>ГКО-3</v>
          </cell>
        </row>
        <row r="144">
          <cell r="A144" t="str">
            <v>KZ87K1607992</v>
          </cell>
          <cell r="B144" t="str">
            <v>90/3</v>
          </cell>
          <cell r="C144">
            <v>35234</v>
          </cell>
          <cell r="D144">
            <v>35327</v>
          </cell>
          <cell r="E144">
            <v>93</v>
          </cell>
          <cell r="F144">
            <v>93.12</v>
          </cell>
          <cell r="G144">
            <v>93.05</v>
          </cell>
          <cell r="H144">
            <v>29.23</v>
          </cell>
          <cell r="I144">
            <v>550000000</v>
          </cell>
          <cell r="J144">
            <v>13047022</v>
          </cell>
          <cell r="K144">
            <v>1213355226.55</v>
          </cell>
          <cell r="L144">
            <v>6480113</v>
          </cell>
          <cell r="M144">
            <v>603417389.57000005</v>
          </cell>
          <cell r="N144">
            <v>220.6</v>
          </cell>
          <cell r="O144">
            <v>13</v>
          </cell>
          <cell r="P144">
            <v>100</v>
          </cell>
          <cell r="Q144">
            <v>80</v>
          </cell>
          <cell r="R144">
            <v>10</v>
          </cell>
          <cell r="S144">
            <v>30</v>
          </cell>
          <cell r="T144" t="str">
            <v>ГКО-3</v>
          </cell>
        </row>
        <row r="145">
          <cell r="A145" t="str">
            <v>KZ8EK2307996</v>
          </cell>
          <cell r="B145" t="str">
            <v>18/6</v>
          </cell>
          <cell r="C145">
            <v>35240</v>
          </cell>
          <cell r="D145">
            <v>35425</v>
          </cell>
          <cell r="E145">
            <v>185</v>
          </cell>
          <cell r="F145">
            <v>84.71</v>
          </cell>
          <cell r="G145">
            <v>82.7</v>
          </cell>
          <cell r="H145">
            <v>36.1</v>
          </cell>
          <cell r="I145">
            <v>500000000</v>
          </cell>
          <cell r="J145">
            <v>5902656</v>
          </cell>
          <cell r="K145">
            <v>500000030.98000002</v>
          </cell>
          <cell r="L145">
            <v>5902656</v>
          </cell>
          <cell r="M145">
            <v>500000030.98000002</v>
          </cell>
          <cell r="N145">
            <v>100</v>
          </cell>
          <cell r="O145">
            <v>11</v>
          </cell>
          <cell r="P145">
            <v>100</v>
          </cell>
          <cell r="Q145">
            <v>80</v>
          </cell>
          <cell r="R145">
            <v>10</v>
          </cell>
          <cell r="S145">
            <v>30</v>
          </cell>
          <cell r="T145" t="str">
            <v>ГКО-6</v>
          </cell>
        </row>
        <row r="146">
          <cell r="A146" t="str">
            <v>KZ46L1301A08</v>
          </cell>
          <cell r="B146" t="str">
            <v>91/3</v>
          </cell>
          <cell r="C146">
            <v>35241</v>
          </cell>
          <cell r="D146">
            <v>35334</v>
          </cell>
          <cell r="E146">
            <v>93</v>
          </cell>
          <cell r="F146">
            <v>92.81</v>
          </cell>
          <cell r="G146">
            <v>91.5</v>
          </cell>
          <cell r="H146">
            <v>30.65</v>
          </cell>
          <cell r="I146">
            <v>550000000</v>
          </cell>
          <cell r="J146">
            <v>5934615</v>
          </cell>
          <cell r="K146">
            <v>550784619.84000003</v>
          </cell>
          <cell r="L146">
            <v>5934615</v>
          </cell>
          <cell r="M146">
            <v>550784619.84000003</v>
          </cell>
          <cell r="N146">
            <v>100.1</v>
          </cell>
          <cell r="O146">
            <v>9</v>
          </cell>
          <cell r="P146">
            <v>100</v>
          </cell>
          <cell r="Q146">
            <v>70</v>
          </cell>
          <cell r="R146">
            <v>10</v>
          </cell>
          <cell r="S146">
            <v>30</v>
          </cell>
          <cell r="T146" t="str">
            <v>ГКО-3</v>
          </cell>
        </row>
        <row r="147">
          <cell r="A147" t="str">
            <v>KZ43L1410992</v>
          </cell>
          <cell r="B147" t="str">
            <v>92/3</v>
          </cell>
          <cell r="C147">
            <v>35248</v>
          </cell>
          <cell r="D147">
            <v>35341</v>
          </cell>
          <cell r="E147">
            <v>93</v>
          </cell>
          <cell r="F147">
            <v>92.45</v>
          </cell>
          <cell r="G147">
            <v>91.8</v>
          </cell>
          <cell r="H147">
            <v>32.31</v>
          </cell>
          <cell r="I147">
            <v>550000000</v>
          </cell>
          <cell r="J147">
            <v>7066291</v>
          </cell>
          <cell r="K147">
            <v>652010952.13</v>
          </cell>
          <cell r="L147">
            <v>5949285</v>
          </cell>
          <cell r="M147">
            <v>549999937.92999995</v>
          </cell>
          <cell r="N147">
            <v>118.5</v>
          </cell>
          <cell r="O147">
            <v>11</v>
          </cell>
          <cell r="P147">
            <v>100</v>
          </cell>
          <cell r="Q147">
            <v>80</v>
          </cell>
          <cell r="R147">
            <v>10</v>
          </cell>
          <cell r="S147">
            <v>30</v>
          </cell>
          <cell r="T147" t="str">
            <v>ГКО-3</v>
          </cell>
        </row>
        <row r="148">
          <cell r="A148" t="str">
            <v>KZ87K2207990</v>
          </cell>
          <cell r="B148" t="str">
            <v>19/6</v>
          </cell>
          <cell r="C148">
            <v>35254</v>
          </cell>
          <cell r="D148">
            <v>35438</v>
          </cell>
          <cell r="E148">
            <v>184</v>
          </cell>
          <cell r="F148">
            <v>83.84</v>
          </cell>
          <cell r="G148">
            <v>83.35</v>
          </cell>
          <cell r="H148">
            <v>38.76</v>
          </cell>
          <cell r="I148">
            <v>450000000</v>
          </cell>
          <cell r="J148">
            <v>8536096</v>
          </cell>
          <cell r="K148">
            <v>708324941.05999994</v>
          </cell>
          <cell r="L148">
            <v>5367361</v>
          </cell>
          <cell r="M148">
            <v>450000036.66000003</v>
          </cell>
          <cell r="N148">
            <v>157.4</v>
          </cell>
          <cell r="O148">
            <v>9</v>
          </cell>
          <cell r="P148">
            <v>100</v>
          </cell>
          <cell r="Q148">
            <v>70</v>
          </cell>
          <cell r="R148">
            <v>10</v>
          </cell>
          <cell r="S148">
            <v>30</v>
          </cell>
          <cell r="T148" t="str">
            <v>ГКО-6</v>
          </cell>
        </row>
        <row r="149">
          <cell r="A149" t="str">
            <v>KZ87K2307998</v>
          </cell>
          <cell r="B149" t="str">
            <v>93/3</v>
          </cell>
          <cell r="C149">
            <v>35255</v>
          </cell>
          <cell r="D149">
            <v>35348</v>
          </cell>
          <cell r="E149">
            <v>93</v>
          </cell>
          <cell r="F149">
            <v>92.37</v>
          </cell>
          <cell r="G149">
            <v>92.25</v>
          </cell>
          <cell r="H149">
            <v>32.68</v>
          </cell>
          <cell r="I149">
            <v>350000000</v>
          </cell>
          <cell r="J149">
            <v>6197238</v>
          </cell>
          <cell r="K149">
            <v>570923550.76999998</v>
          </cell>
          <cell r="L149">
            <v>3523364</v>
          </cell>
          <cell r="M149">
            <v>325464356.04000002</v>
          </cell>
          <cell r="N149">
            <v>163.1</v>
          </cell>
          <cell r="O149">
            <v>15</v>
          </cell>
          <cell r="P149">
            <v>100</v>
          </cell>
          <cell r="Q149">
            <v>70</v>
          </cell>
          <cell r="R149">
            <v>10</v>
          </cell>
          <cell r="S149">
            <v>30</v>
          </cell>
          <cell r="T149" t="str">
            <v>ГКО-3</v>
          </cell>
        </row>
        <row r="150">
          <cell r="A150" t="str">
            <v>KZ8EK3007991</v>
          </cell>
          <cell r="B150" t="str">
            <v>94/3</v>
          </cell>
          <cell r="C150">
            <v>35262</v>
          </cell>
          <cell r="D150">
            <v>35355</v>
          </cell>
          <cell r="E150">
            <v>93</v>
          </cell>
          <cell r="F150">
            <v>92.48</v>
          </cell>
          <cell r="G150">
            <v>92.38</v>
          </cell>
          <cell r="H150">
            <v>32.17</v>
          </cell>
          <cell r="I150">
            <v>400000000</v>
          </cell>
          <cell r="J150">
            <v>8813699</v>
          </cell>
          <cell r="K150">
            <v>812288970.91999996</v>
          </cell>
          <cell r="L150">
            <v>4325337</v>
          </cell>
          <cell r="M150">
            <v>399999997.19</v>
          </cell>
          <cell r="N150">
            <v>203.1</v>
          </cell>
          <cell r="O150">
            <v>13</v>
          </cell>
          <cell r="P150">
            <v>100</v>
          </cell>
          <cell r="Q150">
            <v>70</v>
          </cell>
          <cell r="R150">
            <v>10</v>
          </cell>
          <cell r="S150">
            <v>30</v>
          </cell>
          <cell r="T150" t="str">
            <v>ГКО-3</v>
          </cell>
        </row>
        <row r="151">
          <cell r="A151" t="str">
            <v>KZ46L2001A09</v>
          </cell>
          <cell r="B151" t="str">
            <v>20/6</v>
          </cell>
          <cell r="C151">
            <v>35268</v>
          </cell>
          <cell r="D151">
            <v>35452</v>
          </cell>
          <cell r="E151">
            <v>184</v>
          </cell>
          <cell r="F151">
            <v>83.89</v>
          </cell>
          <cell r="G151">
            <v>83.58</v>
          </cell>
          <cell r="H151">
            <v>38.619999999999997</v>
          </cell>
          <cell r="I151">
            <v>400000000</v>
          </cell>
          <cell r="J151">
            <v>8115717</v>
          </cell>
          <cell r="K151">
            <v>675062927.66999996</v>
          </cell>
          <cell r="L151">
            <v>4768273</v>
          </cell>
          <cell r="M151">
            <v>400000045.82999998</v>
          </cell>
          <cell r="N151">
            <v>168.8</v>
          </cell>
          <cell r="O151">
            <v>9</v>
          </cell>
          <cell r="P151">
            <v>100</v>
          </cell>
          <cell r="Q151">
            <v>70</v>
          </cell>
          <cell r="R151">
            <v>10</v>
          </cell>
          <cell r="S151">
            <v>30</v>
          </cell>
          <cell r="T151" t="str">
            <v>ГКО-6</v>
          </cell>
        </row>
        <row r="152">
          <cell r="A152" t="str">
            <v>KZ43L2110997</v>
          </cell>
          <cell r="B152" t="str">
            <v>95/3</v>
          </cell>
          <cell r="C152">
            <v>35269</v>
          </cell>
          <cell r="D152">
            <v>35362</v>
          </cell>
          <cell r="E152">
            <v>93</v>
          </cell>
          <cell r="F152">
            <v>92.64</v>
          </cell>
          <cell r="G152">
            <v>92.56</v>
          </cell>
          <cell r="H152">
            <v>31.43</v>
          </cell>
          <cell r="I152">
            <v>300000000</v>
          </cell>
          <cell r="J152">
            <v>13086424</v>
          </cell>
          <cell r="K152">
            <v>1205832835.9000001</v>
          </cell>
          <cell r="L152">
            <v>3238415</v>
          </cell>
          <cell r="M152">
            <v>299999963.26999998</v>
          </cell>
          <cell r="N152">
            <v>401.9</v>
          </cell>
          <cell r="O152">
            <v>16</v>
          </cell>
          <cell r="P152">
            <v>100</v>
          </cell>
          <cell r="Q152">
            <v>60</v>
          </cell>
          <cell r="R152">
            <v>10</v>
          </cell>
          <cell r="S152">
            <v>30</v>
          </cell>
          <cell r="T152" t="str">
            <v>ГКО-3</v>
          </cell>
        </row>
        <row r="153">
          <cell r="A153" t="str">
            <v>KZ87K2907995</v>
          </cell>
          <cell r="B153" t="str">
            <v>1/12</v>
          </cell>
          <cell r="C153">
            <v>35275</v>
          </cell>
          <cell r="D153">
            <v>35641</v>
          </cell>
          <cell r="E153">
            <v>366</v>
          </cell>
          <cell r="F153">
            <v>70.989999999999995</v>
          </cell>
          <cell r="G153">
            <v>70.8</v>
          </cell>
          <cell r="H153">
            <v>40.42</v>
          </cell>
          <cell r="I153">
            <v>60000000</v>
          </cell>
          <cell r="J153">
            <v>3090393</v>
          </cell>
          <cell r="K153">
            <v>202253478.16999999</v>
          </cell>
          <cell r="L153">
            <v>845189</v>
          </cell>
          <cell r="M153">
            <v>60000067.109999999</v>
          </cell>
          <cell r="N153">
            <v>337.1</v>
          </cell>
          <cell r="O153">
            <v>10</v>
          </cell>
          <cell r="P153">
            <v>100</v>
          </cell>
          <cell r="Q153">
            <v>80</v>
          </cell>
          <cell r="R153">
            <v>10</v>
          </cell>
          <cell r="S153">
            <v>30</v>
          </cell>
          <cell r="T153" t="str">
            <v>ГКО-12</v>
          </cell>
        </row>
        <row r="154">
          <cell r="A154" t="str">
            <v>KZ8EK0608999</v>
          </cell>
          <cell r="B154" t="str">
            <v>96/3</v>
          </cell>
          <cell r="C154">
            <v>35276</v>
          </cell>
          <cell r="D154">
            <v>35369</v>
          </cell>
          <cell r="E154">
            <v>93</v>
          </cell>
          <cell r="F154">
            <v>92.93</v>
          </cell>
          <cell r="G154">
            <v>92.87</v>
          </cell>
          <cell r="H154">
            <v>30.1</v>
          </cell>
          <cell r="I154">
            <v>400000000</v>
          </cell>
          <cell r="J154">
            <v>14203820</v>
          </cell>
          <cell r="K154">
            <v>1315562597.9000001</v>
          </cell>
          <cell r="L154">
            <v>4304415</v>
          </cell>
          <cell r="M154">
            <v>399999957.38</v>
          </cell>
          <cell r="N154">
            <v>328.9</v>
          </cell>
          <cell r="O154">
            <v>16</v>
          </cell>
          <cell r="P154">
            <v>100</v>
          </cell>
          <cell r="Q154">
            <v>60</v>
          </cell>
          <cell r="R154">
            <v>10</v>
          </cell>
          <cell r="S154">
            <v>30</v>
          </cell>
          <cell r="T154" t="str">
            <v>ГКО-3</v>
          </cell>
        </row>
        <row r="155">
          <cell r="A155" t="str">
            <v>KZ43L2210995</v>
          </cell>
          <cell r="B155" t="str">
            <v>21/6</v>
          </cell>
          <cell r="C155">
            <v>35282</v>
          </cell>
          <cell r="D155">
            <v>35466</v>
          </cell>
          <cell r="E155">
            <v>184</v>
          </cell>
          <cell r="F155">
            <v>83.94</v>
          </cell>
          <cell r="G155">
            <v>83.51</v>
          </cell>
          <cell r="H155">
            <v>38.479999999999997</v>
          </cell>
          <cell r="I155">
            <v>450000000</v>
          </cell>
          <cell r="J155">
            <v>6361128</v>
          </cell>
          <cell r="K155">
            <v>532602089.67000002</v>
          </cell>
          <cell r="L155">
            <v>5361128</v>
          </cell>
          <cell r="M155">
            <v>450000030.20999998</v>
          </cell>
          <cell r="N155">
            <v>118.4</v>
          </cell>
          <cell r="O155">
            <v>12</v>
          </cell>
          <cell r="P155">
            <v>100</v>
          </cell>
          <cell r="Q155">
            <v>70</v>
          </cell>
          <cell r="R155">
            <v>10</v>
          </cell>
          <cell r="S155">
            <v>30</v>
          </cell>
          <cell r="T155" t="str">
            <v>ГКО-6</v>
          </cell>
        </row>
        <row r="156">
          <cell r="A156" t="str">
            <v>KZ43L2710994</v>
          </cell>
          <cell r="B156" t="str">
            <v>97/3</v>
          </cell>
          <cell r="C156">
            <v>35283</v>
          </cell>
          <cell r="D156">
            <v>35376</v>
          </cell>
          <cell r="E156">
            <v>93</v>
          </cell>
          <cell r="F156">
            <v>93.23</v>
          </cell>
          <cell r="G156">
            <v>93.18</v>
          </cell>
          <cell r="H156">
            <v>28.73</v>
          </cell>
          <cell r="I156">
            <v>300000000</v>
          </cell>
          <cell r="J156">
            <v>11233511</v>
          </cell>
          <cell r="K156">
            <v>1042719551.3200001</v>
          </cell>
          <cell r="L156">
            <v>3217768</v>
          </cell>
          <cell r="M156">
            <v>299999984.68000001</v>
          </cell>
          <cell r="N156">
            <v>347.6</v>
          </cell>
          <cell r="O156">
            <v>16</v>
          </cell>
          <cell r="P156">
            <v>100</v>
          </cell>
          <cell r="Q156">
            <v>60</v>
          </cell>
          <cell r="R156">
            <v>10</v>
          </cell>
          <cell r="S156">
            <v>30</v>
          </cell>
          <cell r="T156" t="str">
            <v>ГКО-3</v>
          </cell>
        </row>
        <row r="157">
          <cell r="A157" t="str">
            <v>KZ43L2810992</v>
          </cell>
          <cell r="B157" t="str">
            <v>98/3</v>
          </cell>
          <cell r="C157">
            <v>35290</v>
          </cell>
          <cell r="D157">
            <v>35383</v>
          </cell>
          <cell r="E157">
            <v>93</v>
          </cell>
          <cell r="F157">
            <v>93.46</v>
          </cell>
          <cell r="G157">
            <v>93.3</v>
          </cell>
          <cell r="H157">
            <v>27.68</v>
          </cell>
          <cell r="I157">
            <v>400000000</v>
          </cell>
          <cell r="J157">
            <v>13250964</v>
          </cell>
          <cell r="K157">
            <v>1233195154.1900001</v>
          </cell>
          <cell r="L157">
            <v>4279974</v>
          </cell>
          <cell r="M157">
            <v>400000004.54000002</v>
          </cell>
          <cell r="N157">
            <v>308.3</v>
          </cell>
          <cell r="O157">
            <v>15</v>
          </cell>
          <cell r="P157">
            <v>100</v>
          </cell>
          <cell r="Q157">
            <v>60</v>
          </cell>
          <cell r="R157">
            <v>10</v>
          </cell>
          <cell r="S157">
            <v>30</v>
          </cell>
          <cell r="T157" t="str">
            <v>ГКО-3</v>
          </cell>
        </row>
        <row r="158">
          <cell r="A158" t="str">
            <v>KZ71B2807A05</v>
          </cell>
          <cell r="B158" t="str">
            <v>22/6</v>
          </cell>
          <cell r="C158">
            <v>35296</v>
          </cell>
          <cell r="D158">
            <v>35480</v>
          </cell>
          <cell r="E158">
            <v>184</v>
          </cell>
          <cell r="F158">
            <v>84.13</v>
          </cell>
          <cell r="G158">
            <v>83.92</v>
          </cell>
          <cell r="H158">
            <v>37.94</v>
          </cell>
          <cell r="I158">
            <v>500000000</v>
          </cell>
          <cell r="J158">
            <v>11136304</v>
          </cell>
          <cell r="K158">
            <v>933780884.30999994</v>
          </cell>
          <cell r="L158">
            <v>6144373</v>
          </cell>
          <cell r="M158">
            <v>516903583.06</v>
          </cell>
          <cell r="N158">
            <v>186.8</v>
          </cell>
          <cell r="O158">
            <v>13</v>
          </cell>
          <cell r="P158">
            <v>100</v>
          </cell>
          <cell r="Q158">
            <v>70</v>
          </cell>
          <cell r="R158">
            <v>10</v>
          </cell>
          <cell r="S158">
            <v>30</v>
          </cell>
          <cell r="T158" t="str">
            <v>ГКО-6</v>
          </cell>
        </row>
        <row r="159">
          <cell r="A159" t="str">
            <v>KZ8EK1208997</v>
          </cell>
          <cell r="B159" t="str">
            <v>99/3</v>
          </cell>
          <cell r="C159">
            <v>35297</v>
          </cell>
          <cell r="D159">
            <v>35390</v>
          </cell>
          <cell r="E159">
            <v>93</v>
          </cell>
          <cell r="F159">
            <v>93.69</v>
          </cell>
          <cell r="G159">
            <v>93.59</v>
          </cell>
          <cell r="H159">
            <v>26.64</v>
          </cell>
          <cell r="I159">
            <v>450000000</v>
          </cell>
          <cell r="J159">
            <v>14772607</v>
          </cell>
          <cell r="K159">
            <v>1378255842.5999999</v>
          </cell>
          <cell r="L159">
            <v>6104260</v>
          </cell>
          <cell r="M159">
            <v>571893602.15999997</v>
          </cell>
          <cell r="N159">
            <v>306.3</v>
          </cell>
          <cell r="O159">
            <v>16</v>
          </cell>
          <cell r="P159">
            <v>100</v>
          </cell>
          <cell r="Q159">
            <v>60</v>
          </cell>
          <cell r="R159">
            <v>10</v>
          </cell>
          <cell r="S159">
            <v>30</v>
          </cell>
          <cell r="T159" t="str">
            <v>ГКО-3</v>
          </cell>
        </row>
        <row r="160">
          <cell r="A160" t="str">
            <v>KZ31L2910995</v>
          </cell>
          <cell r="B160" t="str">
            <v>2/12</v>
          </cell>
          <cell r="C160">
            <v>35303</v>
          </cell>
          <cell r="D160">
            <v>35669</v>
          </cell>
          <cell r="E160">
            <v>366</v>
          </cell>
          <cell r="F160">
            <v>71.69</v>
          </cell>
          <cell r="G160">
            <v>71.150000000000006</v>
          </cell>
          <cell r="H160">
            <v>39.06</v>
          </cell>
          <cell r="I160">
            <v>80000000</v>
          </cell>
          <cell r="J160">
            <v>5127166</v>
          </cell>
          <cell r="K160">
            <v>360086105.43000001</v>
          </cell>
          <cell r="L160">
            <v>1117265</v>
          </cell>
          <cell r="M160">
            <v>80098980.75</v>
          </cell>
          <cell r="N160">
            <v>450.1</v>
          </cell>
          <cell r="O160">
            <v>9</v>
          </cell>
          <cell r="P160">
            <v>100</v>
          </cell>
          <cell r="Q160">
            <v>80</v>
          </cell>
          <cell r="R160">
            <v>10</v>
          </cell>
          <cell r="S160">
            <v>30</v>
          </cell>
          <cell r="T160" t="str">
            <v>ГКО-12</v>
          </cell>
        </row>
        <row r="161">
          <cell r="A161" t="str">
            <v>KZ8LK2008995</v>
          </cell>
          <cell r="B161" t="str">
            <v>100/3</v>
          </cell>
          <cell r="C161">
            <v>35304</v>
          </cell>
          <cell r="D161">
            <v>35397</v>
          </cell>
          <cell r="E161">
            <v>93</v>
          </cell>
          <cell r="F161">
            <v>93.8</v>
          </cell>
          <cell r="G161">
            <v>93.71</v>
          </cell>
          <cell r="H161">
            <v>26.15</v>
          </cell>
          <cell r="I161">
            <v>500000000</v>
          </cell>
          <cell r="J161">
            <v>14064972</v>
          </cell>
          <cell r="K161">
            <v>1313621108.27</v>
          </cell>
          <cell r="L161">
            <v>7211026</v>
          </cell>
          <cell r="M161">
            <v>676386080.36000001</v>
          </cell>
          <cell r="N161">
            <v>262.7</v>
          </cell>
          <cell r="O161">
            <v>17</v>
          </cell>
          <cell r="P161">
            <v>100</v>
          </cell>
          <cell r="Q161">
            <v>50</v>
          </cell>
          <cell r="R161">
            <v>20</v>
          </cell>
          <cell r="S161">
            <v>30</v>
          </cell>
          <cell r="T161" t="str">
            <v>ГКО-3</v>
          </cell>
        </row>
        <row r="162">
          <cell r="A162" t="str">
            <v>KZ43L0311998</v>
          </cell>
          <cell r="B162" t="str">
            <v>23/6</v>
          </cell>
          <cell r="C162">
            <v>35310</v>
          </cell>
          <cell r="D162">
            <v>35494</v>
          </cell>
          <cell r="E162">
            <v>184</v>
          </cell>
          <cell r="F162">
            <v>84.21</v>
          </cell>
          <cell r="G162">
            <v>84.03</v>
          </cell>
          <cell r="H162">
            <v>37.71</v>
          </cell>
          <cell r="I162">
            <v>600000000</v>
          </cell>
          <cell r="J162">
            <v>9377513</v>
          </cell>
          <cell r="K162">
            <v>786007713.78999996</v>
          </cell>
          <cell r="L162">
            <v>6531393</v>
          </cell>
          <cell r="M162">
            <v>549999969.75</v>
          </cell>
          <cell r="N162">
            <v>131</v>
          </cell>
          <cell r="O162">
            <v>13</v>
          </cell>
          <cell r="P162">
            <v>100</v>
          </cell>
          <cell r="Q162">
            <v>50</v>
          </cell>
          <cell r="R162">
            <v>20</v>
          </cell>
          <cell r="S162">
            <v>30</v>
          </cell>
          <cell r="T162" t="str">
            <v>ГКО-6</v>
          </cell>
        </row>
        <row r="163">
          <cell r="A163" t="str">
            <v>KZ43L0411996</v>
          </cell>
          <cell r="B163" t="str">
            <v>101/3</v>
          </cell>
          <cell r="C163">
            <v>35311</v>
          </cell>
          <cell r="D163">
            <v>35404</v>
          </cell>
          <cell r="E163">
            <v>93</v>
          </cell>
          <cell r="F163">
            <v>93.81</v>
          </cell>
          <cell r="G163">
            <v>93.68</v>
          </cell>
          <cell r="H163">
            <v>26.1</v>
          </cell>
          <cell r="I163">
            <v>600000000</v>
          </cell>
          <cell r="J163">
            <v>10149476</v>
          </cell>
          <cell r="K163">
            <v>947155719.91999996</v>
          </cell>
          <cell r="L163">
            <v>6396018</v>
          </cell>
          <cell r="M163">
            <v>599999912.38999999</v>
          </cell>
          <cell r="N163">
            <v>157.9</v>
          </cell>
          <cell r="O163">
            <v>13</v>
          </cell>
          <cell r="P163">
            <v>100</v>
          </cell>
          <cell r="Q163">
            <v>50</v>
          </cell>
          <cell r="R163">
            <v>20</v>
          </cell>
          <cell r="S163">
            <v>30</v>
          </cell>
          <cell r="T163" t="str">
            <v>ГКО-3</v>
          </cell>
        </row>
        <row r="164">
          <cell r="A164" t="str">
            <v>KZ8LK2708990</v>
          </cell>
          <cell r="B164" t="str">
            <v>102/3</v>
          </cell>
          <cell r="C164">
            <v>35318</v>
          </cell>
          <cell r="D164">
            <v>35411</v>
          </cell>
          <cell r="E164">
            <v>93</v>
          </cell>
          <cell r="F164">
            <v>93.59</v>
          </cell>
          <cell r="G164">
            <v>92.95</v>
          </cell>
          <cell r="H164">
            <v>27.4</v>
          </cell>
          <cell r="I164">
            <v>550000000</v>
          </cell>
          <cell r="J164">
            <v>6983872</v>
          </cell>
          <cell r="K164">
            <v>651745104.27999997</v>
          </cell>
          <cell r="L164">
            <v>5877625</v>
          </cell>
          <cell r="M164">
            <v>550166804.37</v>
          </cell>
          <cell r="N164">
            <v>118.5</v>
          </cell>
          <cell r="O164">
            <v>12</v>
          </cell>
          <cell r="P164">
            <v>100</v>
          </cell>
          <cell r="Q164">
            <v>50</v>
          </cell>
          <cell r="R164">
            <v>20</v>
          </cell>
          <cell r="S164">
            <v>30</v>
          </cell>
          <cell r="T164" t="str">
            <v>ГКО-3</v>
          </cell>
        </row>
        <row r="165">
          <cell r="A165" t="str">
            <v>KZ8SK0309994</v>
          </cell>
          <cell r="B165" t="str">
            <v>24/6</v>
          </cell>
          <cell r="C165">
            <v>35324</v>
          </cell>
          <cell r="D165">
            <v>35509</v>
          </cell>
          <cell r="E165">
            <v>185</v>
          </cell>
          <cell r="F165">
            <v>84.38</v>
          </cell>
          <cell r="G165">
            <v>84.1</v>
          </cell>
          <cell r="H165">
            <v>37.020000000000003</v>
          </cell>
          <cell r="I165">
            <v>550000000</v>
          </cell>
          <cell r="J165">
            <v>11849715</v>
          </cell>
          <cell r="K165">
            <v>993025889.03999996</v>
          </cell>
          <cell r="L165">
            <v>6518004</v>
          </cell>
          <cell r="M165">
            <v>549999973.50999999</v>
          </cell>
          <cell r="N165">
            <v>180.6</v>
          </cell>
          <cell r="O165">
            <v>13</v>
          </cell>
          <cell r="P165">
            <v>100</v>
          </cell>
          <cell r="Q165">
            <v>50</v>
          </cell>
          <cell r="R165">
            <v>20</v>
          </cell>
          <cell r="S165">
            <v>30</v>
          </cell>
          <cell r="T165" t="str">
            <v>ГКО-6</v>
          </cell>
        </row>
        <row r="166">
          <cell r="A166" t="str">
            <v>KZ43L1011998</v>
          </cell>
          <cell r="B166" t="str">
            <v>103/3</v>
          </cell>
          <cell r="C166">
            <v>35325</v>
          </cell>
          <cell r="D166">
            <v>35418</v>
          </cell>
          <cell r="E166">
            <v>93</v>
          </cell>
          <cell r="F166">
            <v>93.45</v>
          </cell>
          <cell r="G166">
            <v>92.97</v>
          </cell>
          <cell r="H166">
            <v>28.04</v>
          </cell>
          <cell r="I166">
            <v>500000000</v>
          </cell>
          <cell r="J166">
            <v>8360248</v>
          </cell>
          <cell r="K166">
            <v>778621127.44000006</v>
          </cell>
          <cell r="L166">
            <v>5400049</v>
          </cell>
          <cell r="M166">
            <v>504606370.26999998</v>
          </cell>
          <cell r="N166">
            <v>155.69999999999999</v>
          </cell>
          <cell r="O166">
            <v>12</v>
          </cell>
          <cell r="P166">
            <v>100</v>
          </cell>
          <cell r="Q166">
            <v>50</v>
          </cell>
          <cell r="R166">
            <v>20</v>
          </cell>
          <cell r="S166">
            <v>30</v>
          </cell>
          <cell r="T166" t="str">
            <v>ГКО-3</v>
          </cell>
        </row>
        <row r="167">
          <cell r="A167" t="str">
            <v>KZ43L1111996</v>
          </cell>
          <cell r="B167" t="str">
            <v>3/12</v>
          </cell>
          <cell r="C167">
            <v>35331</v>
          </cell>
          <cell r="D167">
            <v>35698</v>
          </cell>
          <cell r="E167">
            <v>367</v>
          </cell>
          <cell r="F167">
            <v>71.73</v>
          </cell>
          <cell r="G167">
            <v>71.349999999999994</v>
          </cell>
          <cell r="H167">
            <v>39.409999999999997</v>
          </cell>
          <cell r="I167">
            <v>100000000</v>
          </cell>
          <cell r="J167">
            <v>7280119</v>
          </cell>
          <cell r="K167">
            <v>519160602.32999998</v>
          </cell>
          <cell r="L167">
            <v>3494196</v>
          </cell>
          <cell r="M167">
            <v>250635493.24000001</v>
          </cell>
          <cell r="N167">
            <v>519.20000000000005</v>
          </cell>
          <cell r="O167">
            <v>8</v>
          </cell>
          <cell r="P167">
            <v>100</v>
          </cell>
          <cell r="Q167">
            <v>80</v>
          </cell>
          <cell r="R167">
            <v>20</v>
          </cell>
          <cell r="S167">
            <v>30</v>
          </cell>
          <cell r="T167" t="str">
            <v>ГКО-12</v>
          </cell>
        </row>
        <row r="168">
          <cell r="A168" t="str">
            <v>KZ95K1709999</v>
          </cell>
          <cell r="B168" t="str">
            <v>104/3</v>
          </cell>
          <cell r="C168">
            <v>35332</v>
          </cell>
          <cell r="D168">
            <v>35425</v>
          </cell>
          <cell r="E168">
            <v>93</v>
          </cell>
          <cell r="F168">
            <v>93.11</v>
          </cell>
          <cell r="G168">
            <v>92.9</v>
          </cell>
          <cell r="H168">
            <v>29.6</v>
          </cell>
          <cell r="I168">
            <v>500000000</v>
          </cell>
          <cell r="J168">
            <v>6344162</v>
          </cell>
          <cell r="K168">
            <v>589255194.27999997</v>
          </cell>
          <cell r="L168">
            <v>4335949</v>
          </cell>
          <cell r="M168">
            <v>403725511.36000001</v>
          </cell>
          <cell r="N168">
            <v>117.9</v>
          </cell>
          <cell r="O168">
            <v>15</v>
          </cell>
          <cell r="P168">
            <v>100</v>
          </cell>
          <cell r="Q168">
            <v>50</v>
          </cell>
          <cell r="R168">
            <v>20</v>
          </cell>
          <cell r="S168">
            <v>30</v>
          </cell>
          <cell r="T168" t="str">
            <v>ГКО-3</v>
          </cell>
        </row>
        <row r="169">
          <cell r="A169" t="str">
            <v>KZ8LK0309999</v>
          </cell>
          <cell r="B169" t="str">
            <v>25/6</v>
          </cell>
          <cell r="C169">
            <v>35338</v>
          </cell>
          <cell r="D169">
            <v>35523</v>
          </cell>
          <cell r="E169">
            <v>185</v>
          </cell>
          <cell r="F169">
            <v>84.22</v>
          </cell>
          <cell r="G169">
            <v>84.09</v>
          </cell>
          <cell r="H169">
            <v>37.47</v>
          </cell>
          <cell r="I169">
            <v>550000000</v>
          </cell>
          <cell r="J169">
            <v>7345147</v>
          </cell>
          <cell r="K169">
            <v>615959798.96000004</v>
          </cell>
          <cell r="L169">
            <v>5501621</v>
          </cell>
          <cell r="M169">
            <v>463336947.80000001</v>
          </cell>
          <cell r="N169">
            <v>112</v>
          </cell>
          <cell r="O169">
            <v>10</v>
          </cell>
          <cell r="P169">
            <v>100</v>
          </cell>
          <cell r="Q169">
            <v>50</v>
          </cell>
          <cell r="R169">
            <v>20</v>
          </cell>
          <cell r="S169">
            <v>30</v>
          </cell>
          <cell r="T169" t="str">
            <v>ГКО-6</v>
          </cell>
        </row>
        <row r="170">
          <cell r="A170" t="str">
            <v>KZ43L1711993</v>
          </cell>
          <cell r="B170" t="str">
            <v>105/3</v>
          </cell>
          <cell r="C170">
            <v>35339</v>
          </cell>
          <cell r="D170">
            <v>35435</v>
          </cell>
          <cell r="E170">
            <v>96</v>
          </cell>
          <cell r="F170">
            <v>92.93</v>
          </cell>
          <cell r="G170">
            <v>92.37</v>
          </cell>
          <cell r="H170">
            <v>29.46</v>
          </cell>
          <cell r="I170">
            <v>500000000</v>
          </cell>
          <cell r="J170">
            <v>5515700</v>
          </cell>
          <cell r="K170">
            <v>512482107.48000002</v>
          </cell>
          <cell r="L170">
            <v>5380568</v>
          </cell>
          <cell r="M170">
            <v>499999964.63999999</v>
          </cell>
          <cell r="N170">
            <v>102.5</v>
          </cell>
          <cell r="O170">
            <v>10</v>
          </cell>
          <cell r="P170">
            <v>100</v>
          </cell>
          <cell r="Q170">
            <v>80</v>
          </cell>
          <cell r="R170">
            <v>20</v>
          </cell>
          <cell r="S170">
            <v>30</v>
          </cell>
          <cell r="T170" t="str">
            <v>ГКО-3</v>
          </cell>
        </row>
        <row r="171">
          <cell r="A171" t="str">
            <v>KZ43L1811991</v>
          </cell>
          <cell r="B171" t="str">
            <v>106/3</v>
          </cell>
          <cell r="C171">
            <v>35346</v>
          </cell>
          <cell r="D171">
            <v>35439</v>
          </cell>
          <cell r="E171">
            <v>93</v>
          </cell>
          <cell r="F171">
            <v>92.66</v>
          </cell>
          <cell r="G171">
            <v>92</v>
          </cell>
          <cell r="H171">
            <v>31.69</v>
          </cell>
          <cell r="I171">
            <v>500000000</v>
          </cell>
          <cell r="J171">
            <v>5986775</v>
          </cell>
          <cell r="K171">
            <v>553355219.37</v>
          </cell>
          <cell r="L171">
            <v>4233235</v>
          </cell>
          <cell r="M171">
            <v>392237667.48000002</v>
          </cell>
          <cell r="N171">
            <v>110.7</v>
          </cell>
          <cell r="O171">
            <v>10</v>
          </cell>
          <cell r="P171">
            <v>100</v>
          </cell>
          <cell r="Q171">
            <v>80</v>
          </cell>
          <cell r="R171">
            <v>20</v>
          </cell>
          <cell r="S171">
            <v>30</v>
          </cell>
          <cell r="T171" t="str">
            <v>ГКО-3</v>
          </cell>
        </row>
        <row r="172">
          <cell r="A172" t="str">
            <v>KZ8LK1009994</v>
          </cell>
          <cell r="B172" t="str">
            <v>26/6</v>
          </cell>
          <cell r="C172">
            <v>35352</v>
          </cell>
          <cell r="D172">
            <v>35537</v>
          </cell>
          <cell r="E172">
            <v>185</v>
          </cell>
          <cell r="F172">
            <v>84.27</v>
          </cell>
          <cell r="G172">
            <v>84.17</v>
          </cell>
          <cell r="H172">
            <v>37.33</v>
          </cell>
          <cell r="I172">
            <v>550000000</v>
          </cell>
          <cell r="J172">
            <v>8452872</v>
          </cell>
          <cell r="K172">
            <v>709112099.35000002</v>
          </cell>
          <cell r="L172">
            <v>4448287</v>
          </cell>
          <cell r="M172">
            <v>374851721.10000002</v>
          </cell>
          <cell r="N172">
            <v>128.9</v>
          </cell>
          <cell r="O172">
            <v>10</v>
          </cell>
          <cell r="P172">
            <v>100</v>
          </cell>
          <cell r="Q172">
            <v>80</v>
          </cell>
          <cell r="R172">
            <v>20</v>
          </cell>
          <cell r="S172">
            <v>30</v>
          </cell>
          <cell r="T172" t="str">
            <v>ГКО-6</v>
          </cell>
        </row>
        <row r="173">
          <cell r="A173" t="str">
            <v>KZ95K2409995</v>
          </cell>
          <cell r="B173" t="str">
            <v>107/3</v>
          </cell>
          <cell r="C173">
            <v>35353</v>
          </cell>
          <cell r="D173">
            <v>35446</v>
          </cell>
          <cell r="E173">
            <v>93</v>
          </cell>
          <cell r="F173">
            <v>92.45</v>
          </cell>
          <cell r="G173">
            <v>92.31</v>
          </cell>
          <cell r="H173">
            <v>32.67</v>
          </cell>
          <cell r="I173">
            <v>500000000</v>
          </cell>
          <cell r="J173">
            <v>6936749</v>
          </cell>
          <cell r="K173">
            <v>640169061.85000002</v>
          </cell>
          <cell r="L173">
            <v>4000370</v>
          </cell>
          <cell r="M173">
            <v>369846569.5</v>
          </cell>
          <cell r="N173">
            <v>128</v>
          </cell>
          <cell r="O173">
            <v>10</v>
          </cell>
          <cell r="P173">
            <v>100</v>
          </cell>
          <cell r="Q173">
            <v>80</v>
          </cell>
          <cell r="R173">
            <v>20</v>
          </cell>
          <cell r="S173">
            <v>30</v>
          </cell>
          <cell r="T173" t="str">
            <v>ГКО-3</v>
          </cell>
        </row>
        <row r="174">
          <cell r="A174" t="str">
            <v>KZ43L2411999</v>
          </cell>
          <cell r="B174" t="str">
            <v>4/12</v>
          </cell>
          <cell r="C174">
            <v>35359</v>
          </cell>
          <cell r="D174">
            <v>35726</v>
          </cell>
          <cell r="E174">
            <v>367</v>
          </cell>
          <cell r="F174">
            <v>71.81</v>
          </cell>
          <cell r="G174">
            <v>71.59</v>
          </cell>
          <cell r="H174">
            <v>39.26</v>
          </cell>
          <cell r="I174">
            <v>100000000</v>
          </cell>
          <cell r="J174">
            <v>7141296</v>
          </cell>
          <cell r="K174">
            <v>504453277.06999999</v>
          </cell>
          <cell r="L174">
            <v>2795552</v>
          </cell>
          <cell r="M174">
            <v>200746489.34</v>
          </cell>
          <cell r="N174">
            <v>504.5</v>
          </cell>
          <cell r="O174">
            <v>11</v>
          </cell>
          <cell r="P174">
            <v>100</v>
          </cell>
          <cell r="Q174">
            <v>80</v>
          </cell>
          <cell r="R174">
            <v>25</v>
          </cell>
          <cell r="S174">
            <v>30</v>
          </cell>
          <cell r="T174" t="str">
            <v>ГКО-12</v>
          </cell>
        </row>
        <row r="175">
          <cell r="A175" t="str">
            <v>KZ43L2511996</v>
          </cell>
          <cell r="B175" t="str">
            <v>108/3</v>
          </cell>
          <cell r="C175">
            <v>35360</v>
          </cell>
          <cell r="D175">
            <v>35453</v>
          </cell>
          <cell r="E175">
            <v>93</v>
          </cell>
          <cell r="F175">
            <v>92.69</v>
          </cell>
          <cell r="G175">
            <v>92.52</v>
          </cell>
          <cell r="H175">
            <v>31.55</v>
          </cell>
          <cell r="I175">
            <v>500000000</v>
          </cell>
          <cell r="J175">
            <v>10177248</v>
          </cell>
          <cell r="K175">
            <v>936276976.14999998</v>
          </cell>
          <cell r="L175">
            <v>5394342</v>
          </cell>
          <cell r="M175">
            <v>500000062.16000003</v>
          </cell>
          <cell r="N175">
            <v>187.3</v>
          </cell>
          <cell r="O175">
            <v>12</v>
          </cell>
          <cell r="P175">
            <v>100</v>
          </cell>
          <cell r="Q175">
            <v>80</v>
          </cell>
          <cell r="R175">
            <v>25</v>
          </cell>
          <cell r="S175">
            <v>30</v>
          </cell>
          <cell r="T175" t="str">
            <v>ГКО-3</v>
          </cell>
        </row>
        <row r="176">
          <cell r="A176" t="str">
            <v>KZ8EK0909991</v>
          </cell>
          <cell r="B176" t="str">
            <v>27/6</v>
          </cell>
          <cell r="C176">
            <v>35366</v>
          </cell>
          <cell r="D176">
            <v>35551</v>
          </cell>
          <cell r="E176">
            <v>185</v>
          </cell>
          <cell r="F176">
            <v>84.59</v>
          </cell>
          <cell r="G176">
            <v>84.35</v>
          </cell>
          <cell r="H176">
            <v>36.43</v>
          </cell>
          <cell r="I176">
            <v>550000000</v>
          </cell>
          <cell r="J176">
            <v>12001415</v>
          </cell>
          <cell r="K176">
            <v>1011627567.61</v>
          </cell>
          <cell r="L176">
            <v>6502073</v>
          </cell>
          <cell r="M176">
            <v>550000033.29999995</v>
          </cell>
          <cell r="N176">
            <v>183.9</v>
          </cell>
          <cell r="O176">
            <v>12</v>
          </cell>
          <cell r="P176">
            <v>100</v>
          </cell>
          <cell r="Q176">
            <v>80</v>
          </cell>
          <cell r="R176">
            <v>25</v>
          </cell>
          <cell r="S176">
            <v>30</v>
          </cell>
          <cell r="T176" t="str">
            <v>ГКО-6</v>
          </cell>
        </row>
        <row r="177">
          <cell r="A177" t="str">
            <v>KZ8SK2409990</v>
          </cell>
          <cell r="B177" t="str">
            <v>109/3</v>
          </cell>
          <cell r="C177">
            <v>35367</v>
          </cell>
          <cell r="D177">
            <v>35460</v>
          </cell>
          <cell r="E177">
            <v>93</v>
          </cell>
          <cell r="F177">
            <v>92.77</v>
          </cell>
          <cell r="G177">
            <v>92.63</v>
          </cell>
          <cell r="H177">
            <v>31.17</v>
          </cell>
          <cell r="I177">
            <v>550000000</v>
          </cell>
          <cell r="J177">
            <v>9747346</v>
          </cell>
          <cell r="K177">
            <v>903212452.89999998</v>
          </cell>
          <cell r="L177">
            <v>5928913</v>
          </cell>
          <cell r="M177">
            <v>550000029.25</v>
          </cell>
          <cell r="N177">
            <v>164.2</v>
          </cell>
          <cell r="O177">
            <v>10</v>
          </cell>
          <cell r="P177">
            <v>100</v>
          </cell>
          <cell r="Q177">
            <v>80</v>
          </cell>
          <cell r="R177">
            <v>25</v>
          </cell>
          <cell r="S177">
            <v>30</v>
          </cell>
          <cell r="T177" t="str">
            <v>ГКО-3</v>
          </cell>
        </row>
        <row r="178">
          <cell r="A178" t="str">
            <v>KZ31L3011991</v>
          </cell>
          <cell r="B178" t="str">
            <v>42/n</v>
          </cell>
          <cell r="C178">
            <v>35368</v>
          </cell>
          <cell r="D178">
            <v>35382</v>
          </cell>
          <cell r="E178">
            <v>14</v>
          </cell>
          <cell r="F178">
            <v>99.08</v>
          </cell>
          <cell r="G178">
            <v>99.05</v>
          </cell>
          <cell r="H178">
            <v>26</v>
          </cell>
          <cell r="I178">
            <v>500000000</v>
          </cell>
          <cell r="J178">
            <v>9873394</v>
          </cell>
          <cell r="K178">
            <v>977831042.91999996</v>
          </cell>
          <cell r="L178">
            <v>5046351</v>
          </cell>
          <cell r="M178">
            <v>500000066.55000001</v>
          </cell>
          <cell r="N178">
            <v>195.6</v>
          </cell>
          <cell r="O178">
            <v>5</v>
          </cell>
          <cell r="P178">
            <v>100</v>
          </cell>
          <cell r="S178">
            <v>50</v>
          </cell>
          <cell r="T178" t="str">
            <v>Ноты-14</v>
          </cell>
        </row>
        <row r="179">
          <cell r="A179" t="str">
            <v>KZ43L3011996</v>
          </cell>
          <cell r="B179" t="str">
            <v>110/3</v>
          </cell>
          <cell r="C179">
            <v>35374</v>
          </cell>
          <cell r="D179">
            <v>35467</v>
          </cell>
          <cell r="E179">
            <v>93</v>
          </cell>
          <cell r="F179">
            <v>93.02</v>
          </cell>
          <cell r="G179">
            <v>92.97</v>
          </cell>
          <cell r="H179">
            <v>30.02</v>
          </cell>
          <cell r="I179">
            <v>550000000</v>
          </cell>
          <cell r="J179">
            <v>17323771</v>
          </cell>
          <cell r="K179">
            <v>1608433568.04</v>
          </cell>
          <cell r="L179">
            <v>5912539</v>
          </cell>
          <cell r="M179">
            <v>550000129.67999995</v>
          </cell>
          <cell r="N179">
            <v>292.39999999999998</v>
          </cell>
          <cell r="O179">
            <v>13</v>
          </cell>
          <cell r="P179">
            <v>100</v>
          </cell>
          <cell r="Q179">
            <v>50</v>
          </cell>
          <cell r="R179">
            <v>25</v>
          </cell>
          <cell r="S179">
            <v>30</v>
          </cell>
          <cell r="T179" t="str">
            <v>ГКО-3</v>
          </cell>
        </row>
        <row r="180">
          <cell r="A180" t="str">
            <v>KZ8SK0110996</v>
          </cell>
          <cell r="B180" t="str">
            <v>43/n</v>
          </cell>
          <cell r="C180">
            <v>35376</v>
          </cell>
          <cell r="D180">
            <v>35390</v>
          </cell>
          <cell r="E180">
            <v>14</v>
          </cell>
          <cell r="F180">
            <v>99.1</v>
          </cell>
          <cell r="G180">
            <v>99.06</v>
          </cell>
          <cell r="H180">
            <v>25.43</v>
          </cell>
          <cell r="I180">
            <v>500000000</v>
          </cell>
          <cell r="J180">
            <v>7099000</v>
          </cell>
          <cell r="K180">
            <v>703246148</v>
          </cell>
          <cell r="L180">
            <v>5045569</v>
          </cell>
          <cell r="M180">
            <v>500000071.13999999</v>
          </cell>
          <cell r="N180">
            <v>140.6</v>
          </cell>
          <cell r="O180">
            <v>6</v>
          </cell>
          <cell r="P180">
            <v>100</v>
          </cell>
          <cell r="S180">
            <v>60</v>
          </cell>
          <cell r="T180" t="str">
            <v>Ноты-14</v>
          </cell>
        </row>
        <row r="181">
          <cell r="A181" t="str">
            <v>KZ46K1505978</v>
          </cell>
          <cell r="B181" t="str">
            <v>28/6</v>
          </cell>
          <cell r="C181">
            <v>35380</v>
          </cell>
          <cell r="D181">
            <v>35565</v>
          </cell>
          <cell r="E181">
            <v>185</v>
          </cell>
          <cell r="F181">
            <v>84.62</v>
          </cell>
          <cell r="G181">
            <v>84.44</v>
          </cell>
          <cell r="H181">
            <v>36.350744499999998</v>
          </cell>
          <cell r="I181">
            <v>600000000</v>
          </cell>
          <cell r="J181">
            <v>11720725</v>
          </cell>
          <cell r="K181">
            <v>988304422.10000002</v>
          </cell>
          <cell r="L181">
            <v>7090535</v>
          </cell>
          <cell r="M181">
            <v>599999960</v>
          </cell>
          <cell r="N181">
            <v>164.71740370000001</v>
          </cell>
          <cell r="O181">
            <v>12</v>
          </cell>
          <cell r="P181">
            <v>100</v>
          </cell>
          <cell r="Q181">
            <v>50</v>
          </cell>
          <cell r="R181">
            <v>25</v>
          </cell>
          <cell r="S181">
            <v>30</v>
          </cell>
          <cell r="T181" t="str">
            <v>ГКО-6</v>
          </cell>
        </row>
        <row r="182">
          <cell r="A182" t="str">
            <v>KZ43K1302977</v>
          </cell>
          <cell r="B182" t="str">
            <v>111/3</v>
          </cell>
          <cell r="C182">
            <v>35381</v>
          </cell>
          <cell r="D182">
            <v>35474</v>
          </cell>
          <cell r="E182">
            <v>93</v>
          </cell>
          <cell r="F182">
            <v>93.07</v>
          </cell>
          <cell r="G182">
            <v>92.68</v>
          </cell>
          <cell r="H182">
            <v>29.78</v>
          </cell>
          <cell r="I182">
            <v>550000000</v>
          </cell>
          <cell r="J182">
            <v>7276997</v>
          </cell>
          <cell r="K182">
            <v>676569534.63</v>
          </cell>
          <cell r="L182">
            <v>5909425</v>
          </cell>
          <cell r="M182">
            <v>549999962.37</v>
          </cell>
          <cell r="N182">
            <v>123</v>
          </cell>
          <cell r="O182">
            <v>8</v>
          </cell>
          <cell r="P182">
            <v>100</v>
          </cell>
          <cell r="Q182">
            <v>50</v>
          </cell>
          <cell r="R182">
            <v>25</v>
          </cell>
          <cell r="S182">
            <v>30</v>
          </cell>
          <cell r="T182" t="str">
            <v>ГКО-3</v>
          </cell>
        </row>
        <row r="183">
          <cell r="A183" t="str">
            <v>KZ4CK2011971</v>
          </cell>
          <cell r="B183" t="str">
            <v>5/12</v>
          </cell>
          <cell r="C183">
            <v>35387</v>
          </cell>
          <cell r="D183">
            <v>35754</v>
          </cell>
          <cell r="E183">
            <v>367</v>
          </cell>
          <cell r="F183">
            <v>72.150000000000006</v>
          </cell>
          <cell r="G183">
            <v>71.97</v>
          </cell>
          <cell r="H183">
            <v>38.6</v>
          </cell>
          <cell r="I183">
            <v>200000000</v>
          </cell>
          <cell r="J183">
            <v>10152838</v>
          </cell>
          <cell r="K183">
            <v>726255614.90999997</v>
          </cell>
          <cell r="L183">
            <v>2771959</v>
          </cell>
          <cell r="M183">
            <v>199999987.41</v>
          </cell>
          <cell r="N183">
            <v>363.1</v>
          </cell>
          <cell r="O183">
            <v>7</v>
          </cell>
          <cell r="P183">
            <v>100</v>
          </cell>
          <cell r="Q183">
            <v>80</v>
          </cell>
          <cell r="R183">
            <v>25</v>
          </cell>
          <cell r="S183">
            <v>30</v>
          </cell>
          <cell r="T183" t="str">
            <v>ГКО-12</v>
          </cell>
        </row>
        <row r="184">
          <cell r="A184" t="str">
            <v>KZ43K2002972</v>
          </cell>
          <cell r="B184" t="str">
            <v>112/3</v>
          </cell>
          <cell r="C184">
            <v>35388</v>
          </cell>
          <cell r="D184">
            <v>35481</v>
          </cell>
          <cell r="E184">
            <v>93</v>
          </cell>
          <cell r="F184">
            <v>93.19</v>
          </cell>
          <cell r="G184">
            <v>92.92</v>
          </cell>
          <cell r="H184">
            <v>29.23</v>
          </cell>
          <cell r="I184">
            <v>550000000</v>
          </cell>
          <cell r="J184">
            <v>7147358</v>
          </cell>
          <cell r="K184">
            <v>664943538.62</v>
          </cell>
          <cell r="L184">
            <v>5902154</v>
          </cell>
          <cell r="M184">
            <v>550018060.69000006</v>
          </cell>
          <cell r="N184">
            <v>120.9</v>
          </cell>
          <cell r="O184">
            <v>10</v>
          </cell>
          <cell r="P184">
            <v>100</v>
          </cell>
          <cell r="Q184">
            <v>50</v>
          </cell>
          <cell r="R184">
            <v>25</v>
          </cell>
          <cell r="S184">
            <v>30</v>
          </cell>
          <cell r="T184" t="str">
            <v>ГКО-3</v>
          </cell>
        </row>
        <row r="185">
          <cell r="A185" t="str">
            <v>KZ8EK2409990</v>
          </cell>
          <cell r="B185" t="str">
            <v>44/n</v>
          </cell>
          <cell r="C185">
            <v>35390</v>
          </cell>
          <cell r="D185">
            <v>35404</v>
          </cell>
          <cell r="E185">
            <v>14</v>
          </cell>
          <cell r="F185">
            <v>99.14</v>
          </cell>
          <cell r="G185">
            <v>99</v>
          </cell>
          <cell r="H185">
            <v>24.29</v>
          </cell>
          <cell r="I185">
            <v>500000000</v>
          </cell>
          <cell r="J185">
            <v>6367000</v>
          </cell>
          <cell r="K185">
            <v>631236010</v>
          </cell>
          <cell r="L185">
            <v>6367000</v>
          </cell>
          <cell r="M185">
            <v>631236010</v>
          </cell>
          <cell r="N185">
            <v>126.2</v>
          </cell>
          <cell r="O185">
            <v>4</v>
          </cell>
          <cell r="P185">
            <v>100</v>
          </cell>
          <cell r="S185">
            <v>60</v>
          </cell>
          <cell r="T185" t="str">
            <v>Ноты-14</v>
          </cell>
        </row>
        <row r="186">
          <cell r="A186" t="str">
            <v>KZ46K2905979</v>
          </cell>
          <cell r="B186" t="str">
            <v>29/6</v>
          </cell>
          <cell r="C186">
            <v>35394</v>
          </cell>
          <cell r="D186">
            <v>35579</v>
          </cell>
          <cell r="E186">
            <v>185</v>
          </cell>
          <cell r="F186">
            <v>84.99</v>
          </cell>
          <cell r="G186">
            <v>84.75</v>
          </cell>
          <cell r="H186">
            <v>35.32</v>
          </cell>
          <cell r="I186">
            <v>650000000</v>
          </cell>
          <cell r="J186">
            <v>15116698</v>
          </cell>
          <cell r="K186">
            <v>1281234612.98</v>
          </cell>
          <cell r="L186">
            <v>7648046</v>
          </cell>
          <cell r="M186">
            <v>649999876.41999996</v>
          </cell>
          <cell r="N186">
            <v>197.1</v>
          </cell>
          <cell r="O186">
            <v>10</v>
          </cell>
          <cell r="P186">
            <v>100</v>
          </cell>
          <cell r="Q186">
            <v>50</v>
          </cell>
          <cell r="R186">
            <v>25</v>
          </cell>
          <cell r="S186">
            <v>30</v>
          </cell>
          <cell r="T186" t="str">
            <v>ГКО-6</v>
          </cell>
        </row>
        <row r="187">
          <cell r="A187" t="str">
            <v>KZ43K2702977</v>
          </cell>
          <cell r="B187" t="str">
            <v>113/3</v>
          </cell>
          <cell r="C187">
            <v>35395</v>
          </cell>
          <cell r="D187">
            <v>35488</v>
          </cell>
          <cell r="E187">
            <v>93</v>
          </cell>
          <cell r="F187">
            <v>93.26</v>
          </cell>
          <cell r="G187">
            <v>92.94</v>
          </cell>
          <cell r="H187">
            <v>28.91</v>
          </cell>
          <cell r="I187">
            <v>550000000</v>
          </cell>
          <cell r="J187">
            <v>6838584</v>
          </cell>
          <cell r="K187">
            <v>637112360.89999998</v>
          </cell>
          <cell r="L187">
            <v>5897805</v>
          </cell>
          <cell r="M187">
            <v>550052155.44000006</v>
          </cell>
          <cell r="N187">
            <v>115.8</v>
          </cell>
          <cell r="O187">
            <v>11</v>
          </cell>
          <cell r="P187">
            <v>100</v>
          </cell>
          <cell r="Q187">
            <v>50</v>
          </cell>
          <cell r="R187">
            <v>25</v>
          </cell>
          <cell r="S187">
            <v>30</v>
          </cell>
          <cell r="T187" t="str">
            <v>ГКО-3</v>
          </cell>
        </row>
        <row r="188">
          <cell r="A188" t="str">
            <v>KZ43L1612993</v>
          </cell>
          <cell r="B188" t="str">
            <v>45/n</v>
          </cell>
          <cell r="C188">
            <v>35396</v>
          </cell>
          <cell r="D188">
            <v>35410</v>
          </cell>
          <cell r="E188">
            <v>14</v>
          </cell>
          <cell r="F188">
            <v>99.16</v>
          </cell>
          <cell r="G188">
            <v>99.11</v>
          </cell>
          <cell r="H188">
            <v>23.72</v>
          </cell>
          <cell r="I188">
            <v>500000000</v>
          </cell>
          <cell r="J188" t="str">
            <v>–</v>
          </cell>
          <cell r="K188" t="str">
            <v>–</v>
          </cell>
          <cell r="L188">
            <v>3030</v>
          </cell>
          <cell r="M188">
            <v>300455.7</v>
          </cell>
          <cell r="N188" t="str">
            <v>н/д</v>
          </cell>
          <cell r="O188">
            <v>1</v>
          </cell>
          <cell r="P188">
            <v>100</v>
          </cell>
          <cell r="Q188">
            <v>135</v>
          </cell>
          <cell r="R188">
            <v>138.25</v>
          </cell>
          <cell r="S188">
            <v>50</v>
          </cell>
          <cell r="T188" t="str">
            <v>Ноты-14</v>
          </cell>
        </row>
        <row r="189">
          <cell r="A189" t="str">
            <v>KZ8EK3009997</v>
          </cell>
          <cell r="B189" t="str">
            <v>46/n</v>
          </cell>
          <cell r="C189">
            <v>35402</v>
          </cell>
          <cell r="D189">
            <v>35433</v>
          </cell>
          <cell r="E189">
            <v>28</v>
          </cell>
          <cell r="F189">
            <v>97.97</v>
          </cell>
          <cell r="G189">
            <v>97.47</v>
          </cell>
          <cell r="H189">
            <v>27.93</v>
          </cell>
          <cell r="I189">
            <v>500000000</v>
          </cell>
          <cell r="J189">
            <v>5191808</v>
          </cell>
          <cell r="K189">
            <v>508383034.19999999</v>
          </cell>
          <cell r="L189">
            <v>4691808</v>
          </cell>
          <cell r="M189">
            <v>459658034.19999999</v>
          </cell>
          <cell r="N189">
            <v>101.7</v>
          </cell>
          <cell r="O189">
            <v>7</v>
          </cell>
          <cell r="P189">
            <v>100</v>
          </cell>
          <cell r="S189">
            <v>60</v>
          </cell>
          <cell r="T189" t="str">
            <v>Ноты-28</v>
          </cell>
        </row>
        <row r="190">
          <cell r="A190" t="str">
            <v>KZ8SK1510996</v>
          </cell>
          <cell r="B190" t="str">
            <v>47/n</v>
          </cell>
          <cell r="C190">
            <v>35405</v>
          </cell>
          <cell r="D190">
            <v>35422</v>
          </cell>
          <cell r="E190">
            <v>14</v>
          </cell>
          <cell r="F190">
            <v>98.85</v>
          </cell>
          <cell r="G190">
            <v>98.66</v>
          </cell>
          <cell r="H190">
            <v>32.57</v>
          </cell>
          <cell r="I190">
            <v>750000000</v>
          </cell>
          <cell r="J190">
            <v>4864160</v>
          </cell>
          <cell r="K190">
            <v>480803037.25999999</v>
          </cell>
          <cell r="L190">
            <v>4864160</v>
          </cell>
          <cell r="M190">
            <v>480803037.25999999</v>
          </cell>
          <cell r="N190">
            <v>64.099999999999994</v>
          </cell>
          <cell r="O190">
            <v>5</v>
          </cell>
          <cell r="P190">
            <v>100</v>
          </cell>
          <cell r="S190">
            <v>60</v>
          </cell>
          <cell r="T190" t="str">
            <v>Ноты-14</v>
          </cell>
        </row>
        <row r="191">
          <cell r="A191" t="str">
            <v>KZ8EK0110996</v>
          </cell>
          <cell r="B191" t="str">
            <v>48/n</v>
          </cell>
          <cell r="C191">
            <v>35409</v>
          </cell>
          <cell r="D191">
            <v>35423</v>
          </cell>
          <cell r="E191">
            <v>14</v>
          </cell>
          <cell r="F191">
            <v>98.86</v>
          </cell>
          <cell r="G191">
            <v>98.82</v>
          </cell>
          <cell r="H191">
            <v>32.29</v>
          </cell>
          <cell r="I191">
            <v>500000000</v>
          </cell>
          <cell r="J191">
            <v>1977212</v>
          </cell>
          <cell r="K191">
            <v>195344202.34</v>
          </cell>
          <cell r="L191">
            <v>991000</v>
          </cell>
          <cell r="M191">
            <v>97968710</v>
          </cell>
          <cell r="N191">
            <v>39.1</v>
          </cell>
          <cell r="O191">
            <v>6</v>
          </cell>
          <cell r="P191">
            <v>100</v>
          </cell>
          <cell r="Q191">
            <v>135</v>
          </cell>
          <cell r="R191">
            <v>140</v>
          </cell>
          <cell r="S191">
            <v>60</v>
          </cell>
          <cell r="T191" t="str">
            <v>Ноты-14</v>
          </cell>
        </row>
        <row r="192">
          <cell r="A192" t="str">
            <v>KZ43L2212991</v>
          </cell>
          <cell r="B192" t="str">
            <v>49/n</v>
          </cell>
          <cell r="C192">
            <v>35412</v>
          </cell>
          <cell r="D192">
            <v>35419</v>
          </cell>
          <cell r="E192">
            <v>7</v>
          </cell>
          <cell r="F192">
            <v>99.54</v>
          </cell>
          <cell r="G192">
            <v>99.26</v>
          </cell>
          <cell r="H192">
            <v>28.04</v>
          </cell>
          <cell r="I192">
            <v>500000000</v>
          </cell>
          <cell r="J192">
            <v>6123999</v>
          </cell>
          <cell r="K192">
            <v>609597886.13</v>
          </cell>
          <cell r="L192">
            <v>6123999</v>
          </cell>
          <cell r="M192">
            <v>609597886.13</v>
          </cell>
          <cell r="N192">
            <v>121.9</v>
          </cell>
          <cell r="O192">
            <v>7</v>
          </cell>
          <cell r="P192">
            <v>100</v>
          </cell>
          <cell r="S192">
            <v>50</v>
          </cell>
          <cell r="T192" t="str">
            <v>Ноты-07</v>
          </cell>
        </row>
        <row r="193">
          <cell r="A193" t="str">
            <v>KZ43L2312999</v>
          </cell>
          <cell r="B193" t="str">
            <v>50/n</v>
          </cell>
          <cell r="C193">
            <v>35418</v>
          </cell>
          <cell r="D193">
            <v>35435</v>
          </cell>
          <cell r="E193">
            <v>17</v>
          </cell>
          <cell r="F193">
            <v>98.79</v>
          </cell>
          <cell r="G193">
            <v>98.33</v>
          </cell>
          <cell r="H193">
            <v>27.86</v>
          </cell>
          <cell r="I193">
            <v>750000000</v>
          </cell>
          <cell r="J193">
            <v>6030984</v>
          </cell>
          <cell r="K193">
            <v>595778242.02999997</v>
          </cell>
          <cell r="L193">
            <v>6030984</v>
          </cell>
          <cell r="M193">
            <v>595778242.02999997</v>
          </cell>
          <cell r="N193">
            <v>79.400000000000006</v>
          </cell>
          <cell r="O193">
            <v>7</v>
          </cell>
          <cell r="P193">
            <v>100</v>
          </cell>
          <cell r="Q193">
            <v>135.5</v>
          </cell>
          <cell r="R193">
            <v>138.25</v>
          </cell>
          <cell r="S193">
            <v>50</v>
          </cell>
          <cell r="T193" t="str">
            <v>Ноты-14</v>
          </cell>
        </row>
        <row r="194">
          <cell r="A194" t="str">
            <v>KZ46K2606973</v>
          </cell>
          <cell r="B194" t="str">
            <v>30/6</v>
          </cell>
          <cell r="C194">
            <v>35422</v>
          </cell>
          <cell r="D194">
            <v>35607</v>
          </cell>
          <cell r="E194">
            <v>185</v>
          </cell>
          <cell r="F194">
            <v>85.43</v>
          </cell>
          <cell r="G194">
            <v>85.14</v>
          </cell>
          <cell r="H194">
            <v>34.11</v>
          </cell>
          <cell r="I194">
            <v>100000000</v>
          </cell>
          <cell r="J194">
            <v>6297850</v>
          </cell>
          <cell r="K194">
            <v>532029653.94</v>
          </cell>
          <cell r="L194">
            <v>1170484</v>
          </cell>
          <cell r="M194">
            <v>100000002.97</v>
          </cell>
          <cell r="N194">
            <v>532</v>
          </cell>
          <cell r="O194">
            <v>7</v>
          </cell>
          <cell r="P194">
            <v>100</v>
          </cell>
          <cell r="Q194">
            <v>50</v>
          </cell>
          <cell r="R194">
            <v>25</v>
          </cell>
          <cell r="S194">
            <v>30</v>
          </cell>
          <cell r="T194" t="str">
            <v>ГКО-6</v>
          </cell>
        </row>
        <row r="195">
          <cell r="A195" t="str">
            <v>KZ43K2703975</v>
          </cell>
          <cell r="B195" t="str">
            <v>114/3</v>
          </cell>
          <cell r="C195">
            <v>35423</v>
          </cell>
          <cell r="D195">
            <v>35516</v>
          </cell>
          <cell r="E195">
            <v>93</v>
          </cell>
          <cell r="F195">
            <v>93.26</v>
          </cell>
          <cell r="G195">
            <v>93</v>
          </cell>
          <cell r="H195">
            <v>28.91</v>
          </cell>
          <cell r="I195">
            <v>50000000</v>
          </cell>
          <cell r="J195">
            <v>2005532</v>
          </cell>
          <cell r="K195">
            <v>185181142.30000001</v>
          </cell>
          <cell r="L195">
            <v>535783</v>
          </cell>
          <cell r="M195">
            <v>49983444.590000004</v>
          </cell>
          <cell r="N195">
            <v>370.4</v>
          </cell>
          <cell r="O195">
            <v>8</v>
          </cell>
          <cell r="P195">
            <v>100</v>
          </cell>
          <cell r="Q195">
            <v>50</v>
          </cell>
          <cell r="R195">
            <v>25</v>
          </cell>
          <cell r="S195">
            <v>30</v>
          </cell>
          <cell r="T195" t="str">
            <v>ГКО-3</v>
          </cell>
        </row>
        <row r="196">
          <cell r="A196" t="str">
            <v>KZ8EK0810991</v>
          </cell>
          <cell r="B196" t="str">
            <v>51/n</v>
          </cell>
          <cell r="C196">
            <v>35423</v>
          </cell>
          <cell r="D196">
            <v>35435</v>
          </cell>
          <cell r="E196">
            <v>12</v>
          </cell>
          <cell r="F196">
            <v>99.25</v>
          </cell>
          <cell r="G196">
            <v>98.87</v>
          </cell>
          <cell r="H196">
            <v>25.01</v>
          </cell>
          <cell r="I196">
            <v>750000000</v>
          </cell>
          <cell r="J196">
            <v>15563309</v>
          </cell>
          <cell r="K196">
            <v>1544400545.5</v>
          </cell>
          <cell r="L196">
            <v>15062413</v>
          </cell>
          <cell r="M196">
            <v>1494906096.4000001</v>
          </cell>
          <cell r="N196">
            <v>205.9</v>
          </cell>
          <cell r="O196">
            <v>9</v>
          </cell>
          <cell r="P196">
            <v>100</v>
          </cell>
          <cell r="S196">
            <v>60</v>
          </cell>
          <cell r="T196" t="str">
            <v>Ноты-07</v>
          </cell>
        </row>
        <row r="197">
          <cell r="A197" t="str">
            <v>KZ43L2912996</v>
          </cell>
          <cell r="B197" t="str">
            <v>53/n</v>
          </cell>
          <cell r="C197">
            <v>35425</v>
          </cell>
          <cell r="D197">
            <v>35439</v>
          </cell>
          <cell r="E197">
            <v>14</v>
          </cell>
          <cell r="F197">
            <v>98.86</v>
          </cell>
          <cell r="G197">
            <v>98.64</v>
          </cell>
          <cell r="H197">
            <v>32.29</v>
          </cell>
          <cell r="I197">
            <v>1000000000</v>
          </cell>
          <cell r="J197">
            <v>12391433</v>
          </cell>
          <cell r="K197">
            <v>1223140129.8</v>
          </cell>
          <cell r="L197">
            <v>7071468</v>
          </cell>
          <cell r="M197">
            <v>699053753.96000004</v>
          </cell>
          <cell r="N197">
            <v>122.3</v>
          </cell>
          <cell r="O197">
            <v>10</v>
          </cell>
          <cell r="P197">
            <v>100</v>
          </cell>
          <cell r="S197">
            <v>50</v>
          </cell>
          <cell r="T197" t="str">
            <v>Ноты-14</v>
          </cell>
        </row>
        <row r="198">
          <cell r="A198" t="str">
            <v>KZ46L3003A05</v>
          </cell>
          <cell r="B198" t="str">
            <v>52/n</v>
          </cell>
          <cell r="C198">
            <v>35429</v>
          </cell>
          <cell r="D198">
            <v>35436</v>
          </cell>
          <cell r="E198">
            <v>7</v>
          </cell>
          <cell r="F198">
            <v>99.56</v>
          </cell>
          <cell r="G198">
            <v>99.41</v>
          </cell>
          <cell r="H198">
            <v>26.81</v>
          </cell>
          <cell r="I198">
            <v>1000000000</v>
          </cell>
          <cell r="J198">
            <v>25882210</v>
          </cell>
          <cell r="K198">
            <v>2575279545.8200002</v>
          </cell>
          <cell r="L198">
            <v>19525150</v>
          </cell>
          <cell r="M198">
            <v>1943847791.48</v>
          </cell>
          <cell r="N198">
            <v>257.5</v>
          </cell>
          <cell r="O198">
            <v>12</v>
          </cell>
          <cell r="P198">
            <v>100</v>
          </cell>
          <cell r="Q198">
            <v>140</v>
          </cell>
          <cell r="R198">
            <v>141.80000000000001</v>
          </cell>
          <cell r="S198">
            <v>50</v>
          </cell>
          <cell r="T198" t="str">
            <v>Ноты-07</v>
          </cell>
        </row>
        <row r="199">
          <cell r="A199" t="str">
            <v>KZ46K1007975</v>
          </cell>
          <cell r="B199" t="str">
            <v>31/6</v>
          </cell>
          <cell r="C199">
            <v>35436</v>
          </cell>
          <cell r="D199">
            <v>35621</v>
          </cell>
          <cell r="E199">
            <v>185</v>
          </cell>
          <cell r="F199">
            <v>86.43</v>
          </cell>
          <cell r="G199">
            <v>85.82</v>
          </cell>
          <cell r="H199">
            <v>31.4</v>
          </cell>
          <cell r="I199">
            <v>500000000</v>
          </cell>
          <cell r="J199">
            <v>25072655</v>
          </cell>
          <cell r="K199">
            <v>2141910190.0799999</v>
          </cell>
          <cell r="L199">
            <v>5785666</v>
          </cell>
          <cell r="M199">
            <v>500000088.26999998</v>
          </cell>
          <cell r="N199">
            <v>428.4</v>
          </cell>
          <cell r="O199">
            <v>13</v>
          </cell>
          <cell r="P199">
            <v>100</v>
          </cell>
          <cell r="Q199">
            <v>50</v>
          </cell>
          <cell r="R199">
            <v>25</v>
          </cell>
          <cell r="S199">
            <v>30</v>
          </cell>
          <cell r="T199" t="str">
            <v>ГКО-6</v>
          </cell>
        </row>
        <row r="200">
          <cell r="A200" t="str">
            <v>KZ43K1004979</v>
          </cell>
          <cell r="B200" t="str">
            <v>115/3</v>
          </cell>
          <cell r="C200">
            <v>35437</v>
          </cell>
          <cell r="D200">
            <v>35530</v>
          </cell>
          <cell r="E200">
            <v>93</v>
          </cell>
          <cell r="F200">
            <v>93.84</v>
          </cell>
          <cell r="G200">
            <v>93.7</v>
          </cell>
          <cell r="H200">
            <v>26.26</v>
          </cell>
          <cell r="I200">
            <v>500000000</v>
          </cell>
          <cell r="J200">
            <v>30739347</v>
          </cell>
          <cell r="K200">
            <v>2871669395.4699998</v>
          </cell>
          <cell r="L200">
            <v>5327555</v>
          </cell>
          <cell r="M200">
            <v>499999905.33999997</v>
          </cell>
          <cell r="N200">
            <v>574.29999999999995</v>
          </cell>
          <cell r="O200">
            <v>14</v>
          </cell>
          <cell r="P200">
            <v>100</v>
          </cell>
          <cell r="Q200">
            <v>50</v>
          </cell>
          <cell r="R200">
            <v>25</v>
          </cell>
          <cell r="S200">
            <v>30</v>
          </cell>
          <cell r="T200" t="str">
            <v>ГКО-3</v>
          </cell>
        </row>
        <row r="201">
          <cell r="A201" t="str">
            <v>KZ8LK2210997</v>
          </cell>
          <cell r="B201" t="str">
            <v>54/n</v>
          </cell>
          <cell r="C201">
            <v>35438</v>
          </cell>
          <cell r="D201">
            <v>35452</v>
          </cell>
          <cell r="E201">
            <v>14</v>
          </cell>
          <cell r="F201">
            <v>99.17</v>
          </cell>
          <cell r="G201">
            <v>98.97</v>
          </cell>
          <cell r="H201">
            <v>23.43</v>
          </cell>
          <cell r="I201">
            <v>2000000000</v>
          </cell>
          <cell r="J201">
            <v>44699925</v>
          </cell>
          <cell r="K201">
            <v>4425283354.6599998</v>
          </cell>
          <cell r="L201">
            <v>24766051</v>
          </cell>
          <cell r="M201">
            <v>2456044987.9000001</v>
          </cell>
          <cell r="N201">
            <v>221.3</v>
          </cell>
          <cell r="O201">
            <v>12</v>
          </cell>
          <cell r="P201">
            <v>100</v>
          </cell>
          <cell r="Q201">
            <v>140</v>
          </cell>
          <cell r="R201">
            <v>141</v>
          </cell>
          <cell r="S201">
            <v>60</v>
          </cell>
          <cell r="T201" t="str">
            <v>Ноты-14</v>
          </cell>
        </row>
        <row r="202">
          <cell r="A202" t="str">
            <v>KZ43L0601A00</v>
          </cell>
          <cell r="B202" t="str">
            <v>55/n</v>
          </cell>
          <cell r="C202">
            <v>35439</v>
          </cell>
          <cell r="D202">
            <v>35446</v>
          </cell>
          <cell r="E202">
            <v>7</v>
          </cell>
          <cell r="F202">
            <v>99.58</v>
          </cell>
          <cell r="G202">
            <v>99.5</v>
          </cell>
          <cell r="H202">
            <v>25.59</v>
          </cell>
          <cell r="I202">
            <v>2000000000</v>
          </cell>
          <cell r="J202">
            <v>29200589</v>
          </cell>
          <cell r="K202">
            <v>2906202552.5799999</v>
          </cell>
          <cell r="L202">
            <v>20085056</v>
          </cell>
          <cell r="M202">
            <v>2000000118.8900001</v>
          </cell>
          <cell r="N202">
            <v>145.30000000000001</v>
          </cell>
          <cell r="O202">
            <v>11</v>
          </cell>
          <cell r="P202">
            <v>100</v>
          </cell>
          <cell r="S202">
            <v>50</v>
          </cell>
          <cell r="T202" t="str">
            <v>Ноты-07</v>
          </cell>
        </row>
        <row r="203">
          <cell r="A203" t="str">
            <v>KZ4CK1501980</v>
          </cell>
          <cell r="B203" t="str">
            <v>6/12</v>
          </cell>
          <cell r="C203">
            <v>35443</v>
          </cell>
          <cell r="D203">
            <v>35810</v>
          </cell>
          <cell r="E203">
            <v>367</v>
          </cell>
          <cell r="F203">
            <v>73.88</v>
          </cell>
          <cell r="G203">
            <v>73.53</v>
          </cell>
          <cell r="H203">
            <v>35.35</v>
          </cell>
          <cell r="I203">
            <v>200000000</v>
          </cell>
          <cell r="J203">
            <v>12981693</v>
          </cell>
          <cell r="K203">
            <v>945524344.77999997</v>
          </cell>
          <cell r="L203">
            <v>2707004</v>
          </cell>
          <cell r="M203">
            <v>199999963.91999999</v>
          </cell>
          <cell r="N203">
            <v>472.8</v>
          </cell>
          <cell r="O203">
            <v>10</v>
          </cell>
          <cell r="P203">
            <v>100</v>
          </cell>
          <cell r="Q203">
            <v>80</v>
          </cell>
          <cell r="R203">
            <v>25</v>
          </cell>
          <cell r="S203">
            <v>30</v>
          </cell>
          <cell r="T203" t="str">
            <v>ГКО-12</v>
          </cell>
        </row>
        <row r="204">
          <cell r="A204" t="str">
            <v>KZ43K1704974</v>
          </cell>
          <cell r="B204" t="str">
            <v>116/3</v>
          </cell>
          <cell r="C204">
            <v>35444</v>
          </cell>
          <cell r="D204">
            <v>35537</v>
          </cell>
          <cell r="E204">
            <v>93</v>
          </cell>
          <cell r="F204">
            <v>94.01</v>
          </cell>
          <cell r="G204">
            <v>93.84</v>
          </cell>
          <cell r="H204">
            <v>25.49</v>
          </cell>
          <cell r="I204">
            <v>500000000</v>
          </cell>
          <cell r="J204">
            <v>16229795</v>
          </cell>
          <cell r="K204">
            <v>1518900961.0799999</v>
          </cell>
          <cell r="L204">
            <v>5318480</v>
          </cell>
          <cell r="M204">
            <v>500000088.64999998</v>
          </cell>
          <cell r="N204">
            <v>303.8</v>
          </cell>
          <cell r="O204">
            <v>13</v>
          </cell>
          <cell r="P204">
            <v>100</v>
          </cell>
          <cell r="Q204">
            <v>50</v>
          </cell>
          <cell r="R204">
            <v>25</v>
          </cell>
          <cell r="S204">
            <v>30</v>
          </cell>
          <cell r="T204" t="str">
            <v>ГКО-3</v>
          </cell>
        </row>
        <row r="205">
          <cell r="A205" t="str">
            <v>KZ8EK2210992</v>
          </cell>
          <cell r="B205" t="str">
            <v>56/n</v>
          </cell>
          <cell r="C205">
            <v>35446</v>
          </cell>
          <cell r="D205">
            <v>35453</v>
          </cell>
          <cell r="E205">
            <v>7</v>
          </cell>
          <cell r="F205">
            <v>99.57</v>
          </cell>
          <cell r="G205">
            <v>99.12</v>
          </cell>
          <cell r="H205">
            <v>26.2</v>
          </cell>
          <cell r="I205">
            <v>2000000000</v>
          </cell>
          <cell r="J205">
            <v>17056159</v>
          </cell>
          <cell r="K205">
            <v>1698292982.5799999</v>
          </cell>
          <cell r="L205">
            <v>17056159</v>
          </cell>
          <cell r="M205">
            <v>1698292982.5799999</v>
          </cell>
          <cell r="N205">
            <v>84.9</v>
          </cell>
          <cell r="O205">
            <v>10</v>
          </cell>
          <cell r="P205">
            <v>100</v>
          </cell>
          <cell r="S205">
            <v>60</v>
          </cell>
          <cell r="T205" t="str">
            <v>Ноты-07</v>
          </cell>
        </row>
        <row r="206">
          <cell r="A206" t="str">
            <v>KZ46K2407976</v>
          </cell>
          <cell r="B206" t="str">
            <v>32/6</v>
          </cell>
          <cell r="C206">
            <v>35450</v>
          </cell>
          <cell r="D206">
            <v>35635</v>
          </cell>
          <cell r="E206">
            <v>185</v>
          </cell>
          <cell r="F206">
            <v>86.65</v>
          </cell>
          <cell r="G206">
            <v>86.18</v>
          </cell>
          <cell r="H206">
            <v>30.81</v>
          </cell>
          <cell r="I206">
            <v>600000000</v>
          </cell>
          <cell r="J206">
            <v>16099452</v>
          </cell>
          <cell r="K206">
            <v>1380382274.3</v>
          </cell>
          <cell r="L206">
            <v>6924372</v>
          </cell>
          <cell r="M206">
            <v>600000000.69000006</v>
          </cell>
          <cell r="N206">
            <v>230.1</v>
          </cell>
          <cell r="O206">
            <v>10</v>
          </cell>
          <cell r="P206">
            <v>100</v>
          </cell>
          <cell r="Q206">
            <v>50</v>
          </cell>
          <cell r="R206">
            <v>25</v>
          </cell>
          <cell r="S206">
            <v>30</v>
          </cell>
          <cell r="T206" t="str">
            <v>ГКО-6</v>
          </cell>
        </row>
        <row r="207">
          <cell r="A207" t="str">
            <v>KZ43K2404970</v>
          </cell>
          <cell r="B207" t="str">
            <v>117/3</v>
          </cell>
          <cell r="C207">
            <v>35451</v>
          </cell>
          <cell r="D207">
            <v>35544</v>
          </cell>
          <cell r="E207">
            <v>93</v>
          </cell>
          <cell r="F207">
            <v>94.13</v>
          </cell>
          <cell r="G207">
            <v>93.95</v>
          </cell>
          <cell r="H207">
            <v>24.94</v>
          </cell>
          <cell r="I207">
            <v>580000000</v>
          </cell>
          <cell r="J207">
            <v>13859117</v>
          </cell>
          <cell r="K207">
            <v>1297583248.97</v>
          </cell>
          <cell r="L207">
            <v>6161466</v>
          </cell>
          <cell r="M207">
            <v>580000035.36000001</v>
          </cell>
          <cell r="N207">
            <v>223.7</v>
          </cell>
          <cell r="O207">
            <v>9</v>
          </cell>
          <cell r="P207">
            <v>100</v>
          </cell>
          <cell r="Q207">
            <v>50</v>
          </cell>
          <cell r="R207">
            <v>15</v>
          </cell>
          <cell r="S207">
            <v>30</v>
          </cell>
          <cell r="T207" t="str">
            <v>ГКО-3</v>
          </cell>
        </row>
        <row r="208">
          <cell r="A208" t="str">
            <v>KZ87K3001970</v>
          </cell>
          <cell r="B208" t="str">
            <v>57/n</v>
          </cell>
          <cell r="C208">
            <v>35453</v>
          </cell>
          <cell r="D208">
            <v>35460</v>
          </cell>
          <cell r="E208">
            <v>7</v>
          </cell>
          <cell r="F208">
            <v>99.57</v>
          </cell>
          <cell r="G208">
            <v>99.43</v>
          </cell>
          <cell r="H208">
            <v>26.2</v>
          </cell>
          <cell r="I208">
            <v>2000000000</v>
          </cell>
          <cell r="J208">
            <v>29975863</v>
          </cell>
          <cell r="K208">
            <v>2983216359.1300001</v>
          </cell>
          <cell r="L208">
            <v>23830853</v>
          </cell>
          <cell r="M208">
            <v>2372737707.4099998</v>
          </cell>
          <cell r="N208">
            <v>149.19999999999999</v>
          </cell>
          <cell r="O208">
            <v>13</v>
          </cell>
          <cell r="P208">
            <v>100</v>
          </cell>
          <cell r="Q208">
            <v>141</v>
          </cell>
          <cell r="R208">
            <v>142.4</v>
          </cell>
          <cell r="S208">
            <v>50</v>
          </cell>
          <cell r="T208" t="str">
            <v>Ноты-07</v>
          </cell>
        </row>
        <row r="209">
          <cell r="A209" t="str">
            <v>KZ8EK1102976</v>
          </cell>
          <cell r="B209" t="str">
            <v>58/n</v>
          </cell>
          <cell r="C209">
            <v>35457</v>
          </cell>
          <cell r="D209">
            <v>35472</v>
          </cell>
          <cell r="E209">
            <v>14</v>
          </cell>
          <cell r="F209">
            <v>99.04</v>
          </cell>
          <cell r="G209">
            <v>98.51</v>
          </cell>
          <cell r="H209">
            <v>27.14</v>
          </cell>
          <cell r="I209">
            <v>2000000000</v>
          </cell>
          <cell r="J209">
            <v>14509622</v>
          </cell>
          <cell r="K209">
            <v>1437098551.8099999</v>
          </cell>
          <cell r="L209">
            <v>14509622</v>
          </cell>
          <cell r="M209">
            <v>1437098551.8099999</v>
          </cell>
          <cell r="N209">
            <v>71.900000000000006</v>
          </cell>
          <cell r="O209">
            <v>10</v>
          </cell>
          <cell r="P209">
            <v>100</v>
          </cell>
          <cell r="S209">
            <v>60</v>
          </cell>
          <cell r="T209" t="str">
            <v>Ноты-14</v>
          </cell>
        </row>
        <row r="210">
          <cell r="A210" t="str">
            <v>KZ43K0105975</v>
          </cell>
          <cell r="B210" t="str">
            <v>118/3</v>
          </cell>
          <cell r="C210">
            <v>35458</v>
          </cell>
          <cell r="D210">
            <v>35551</v>
          </cell>
          <cell r="E210">
            <v>93</v>
          </cell>
          <cell r="F210">
            <v>94.03</v>
          </cell>
          <cell r="G210">
            <v>93.45</v>
          </cell>
          <cell r="H210">
            <v>25.4</v>
          </cell>
          <cell r="I210">
            <v>600000000</v>
          </cell>
          <cell r="J210">
            <v>11787446</v>
          </cell>
          <cell r="K210">
            <v>1105026975.6300001</v>
          </cell>
          <cell r="L210">
            <v>6382240</v>
          </cell>
          <cell r="M210">
            <v>599909425.07000005</v>
          </cell>
          <cell r="N210">
            <v>184.2</v>
          </cell>
          <cell r="O210">
            <v>11</v>
          </cell>
          <cell r="P210">
            <v>100</v>
          </cell>
          <cell r="Q210">
            <v>50</v>
          </cell>
          <cell r="R210">
            <v>15</v>
          </cell>
          <cell r="S210">
            <v>30</v>
          </cell>
          <cell r="T210" t="str">
            <v>ГКО-3</v>
          </cell>
        </row>
        <row r="211">
          <cell r="A211" t="str">
            <v>KZ87K0702976</v>
          </cell>
          <cell r="B211" t="str">
            <v>59/n</v>
          </cell>
          <cell r="C211">
            <v>35460</v>
          </cell>
          <cell r="D211">
            <v>35468</v>
          </cell>
          <cell r="E211">
            <v>7</v>
          </cell>
          <cell r="F211">
            <v>99.5</v>
          </cell>
          <cell r="G211">
            <v>98.98</v>
          </cell>
          <cell r="H211">
            <v>30.49</v>
          </cell>
          <cell r="I211">
            <v>2000000000</v>
          </cell>
          <cell r="J211">
            <v>19797346</v>
          </cell>
          <cell r="K211">
            <v>1969850855.6600001</v>
          </cell>
          <cell r="L211">
            <v>19797346</v>
          </cell>
          <cell r="M211">
            <v>1969850855.6600001</v>
          </cell>
          <cell r="N211">
            <v>98.5</v>
          </cell>
          <cell r="O211">
            <v>12</v>
          </cell>
          <cell r="P211">
            <v>100</v>
          </cell>
          <cell r="Q211">
            <v>141</v>
          </cell>
          <cell r="R211">
            <v>140.4</v>
          </cell>
          <cell r="S211">
            <v>60</v>
          </cell>
          <cell r="T211" t="str">
            <v>Ноты-07</v>
          </cell>
        </row>
        <row r="212">
          <cell r="A212" t="str">
            <v>KZ46K0708979</v>
          </cell>
          <cell r="B212" t="str">
            <v>33/6</v>
          </cell>
          <cell r="C212">
            <v>35464</v>
          </cell>
          <cell r="D212">
            <v>35649</v>
          </cell>
          <cell r="E212">
            <v>185</v>
          </cell>
          <cell r="F212">
            <v>86.81</v>
          </cell>
          <cell r="G212">
            <v>86.6</v>
          </cell>
          <cell r="H212">
            <v>30.39</v>
          </cell>
          <cell r="I212">
            <v>570000000</v>
          </cell>
          <cell r="J212">
            <v>21007292</v>
          </cell>
          <cell r="K212">
            <v>1805280910.3</v>
          </cell>
          <cell r="L212">
            <v>6565982</v>
          </cell>
          <cell r="M212">
            <v>569999969.79999995</v>
          </cell>
          <cell r="N212">
            <v>316.7</v>
          </cell>
          <cell r="O212">
            <v>12</v>
          </cell>
          <cell r="P212">
            <v>100</v>
          </cell>
          <cell r="Q212">
            <v>50</v>
          </cell>
          <cell r="R212">
            <v>30</v>
          </cell>
          <cell r="S212">
            <v>30</v>
          </cell>
          <cell r="T212" t="str">
            <v>ГКО-6</v>
          </cell>
        </row>
        <row r="213">
          <cell r="A213" t="str">
            <v>KZ43K0805970</v>
          </cell>
          <cell r="B213" t="str">
            <v>119/3</v>
          </cell>
          <cell r="C213">
            <v>35465</v>
          </cell>
          <cell r="D213">
            <v>35558</v>
          </cell>
          <cell r="E213">
            <v>93</v>
          </cell>
          <cell r="F213">
            <v>94.07</v>
          </cell>
          <cell r="G213">
            <v>93.9</v>
          </cell>
          <cell r="H213">
            <v>25.22</v>
          </cell>
          <cell r="I213">
            <v>620000000</v>
          </cell>
          <cell r="J213">
            <v>17348382</v>
          </cell>
          <cell r="K213">
            <v>1626281702</v>
          </cell>
          <cell r="L213">
            <v>6590419</v>
          </cell>
          <cell r="M213">
            <v>620025850.13999999</v>
          </cell>
          <cell r="N213">
            <v>262.3</v>
          </cell>
          <cell r="O213">
            <v>8</v>
          </cell>
          <cell r="P213">
            <v>100</v>
          </cell>
          <cell r="Q213">
            <v>50</v>
          </cell>
          <cell r="R213">
            <v>15</v>
          </cell>
          <cell r="S213">
            <v>30</v>
          </cell>
          <cell r="T213" t="str">
            <v>ГКО-3</v>
          </cell>
        </row>
        <row r="214">
          <cell r="A214" t="str">
            <v>KZ87K1402972</v>
          </cell>
          <cell r="B214" t="str">
            <v>60/n</v>
          </cell>
          <cell r="C214">
            <v>35467</v>
          </cell>
          <cell r="D214">
            <v>35475</v>
          </cell>
          <cell r="E214">
            <v>7</v>
          </cell>
          <cell r="F214">
            <v>99.5</v>
          </cell>
          <cell r="G214">
            <v>99.38</v>
          </cell>
          <cell r="H214">
            <v>30.49</v>
          </cell>
          <cell r="I214">
            <v>2000000000</v>
          </cell>
          <cell r="J214">
            <v>14586953</v>
          </cell>
          <cell r="K214">
            <v>1448840082.49</v>
          </cell>
          <cell r="L214">
            <v>6858820</v>
          </cell>
          <cell r="M214">
            <v>682424271.23000002</v>
          </cell>
          <cell r="N214">
            <v>72.400000000000006</v>
          </cell>
          <cell r="O214">
            <v>12</v>
          </cell>
          <cell r="P214">
            <v>100</v>
          </cell>
          <cell r="S214">
            <v>60</v>
          </cell>
          <cell r="T214" t="str">
            <v>Ноты-07</v>
          </cell>
        </row>
        <row r="215">
          <cell r="A215" t="str">
            <v>KZ4CK1202985</v>
          </cell>
          <cell r="B215" t="str">
            <v>7/12</v>
          </cell>
          <cell r="C215">
            <v>35471</v>
          </cell>
          <cell r="D215">
            <v>35838</v>
          </cell>
          <cell r="E215">
            <v>367</v>
          </cell>
          <cell r="F215">
            <v>76.239999999999995</v>
          </cell>
          <cell r="G215">
            <v>75.59</v>
          </cell>
          <cell r="H215">
            <v>31.16</v>
          </cell>
          <cell r="I215">
            <v>250000000</v>
          </cell>
          <cell r="J215">
            <v>20128140</v>
          </cell>
          <cell r="K215">
            <v>1498401681.6500001</v>
          </cell>
          <cell r="L215">
            <v>3277100</v>
          </cell>
          <cell r="M215">
            <v>250000048.80000001</v>
          </cell>
          <cell r="N215">
            <v>599.4</v>
          </cell>
          <cell r="O215">
            <v>9</v>
          </cell>
          <cell r="P215">
            <v>100</v>
          </cell>
          <cell r="Q215">
            <v>80</v>
          </cell>
          <cell r="R215">
            <v>30</v>
          </cell>
          <cell r="S215">
            <v>30</v>
          </cell>
          <cell r="T215" t="str">
            <v>ГКО-12</v>
          </cell>
        </row>
        <row r="216">
          <cell r="A216" t="str">
            <v>KZ87K1802973</v>
          </cell>
          <cell r="B216" t="str">
            <v>61/n</v>
          </cell>
          <cell r="C216">
            <v>35471</v>
          </cell>
          <cell r="D216">
            <v>35479</v>
          </cell>
          <cell r="E216">
            <v>7</v>
          </cell>
          <cell r="F216">
            <v>99.53</v>
          </cell>
          <cell r="G216">
            <v>99.23</v>
          </cell>
          <cell r="H216">
            <v>28.65</v>
          </cell>
          <cell r="I216">
            <v>1000000000</v>
          </cell>
          <cell r="J216">
            <v>16555305</v>
          </cell>
          <cell r="K216">
            <v>1647170395.45</v>
          </cell>
          <cell r="L216">
            <v>15375305</v>
          </cell>
          <cell r="M216">
            <v>1530233595.45</v>
          </cell>
          <cell r="N216">
            <v>164.7</v>
          </cell>
          <cell r="O216">
            <v>12</v>
          </cell>
          <cell r="P216">
            <v>100</v>
          </cell>
          <cell r="Q216">
            <v>141</v>
          </cell>
          <cell r="R216">
            <v>140.4</v>
          </cell>
          <cell r="S216">
            <v>60</v>
          </cell>
          <cell r="T216" t="str">
            <v>Ноты-07</v>
          </cell>
        </row>
        <row r="217">
          <cell r="A217" t="str">
            <v>KZ43K1505975</v>
          </cell>
          <cell r="B217" t="str">
            <v>120/3</v>
          </cell>
          <cell r="C217">
            <v>35472</v>
          </cell>
          <cell r="D217">
            <v>35565</v>
          </cell>
          <cell r="E217">
            <v>93</v>
          </cell>
          <cell r="F217">
            <v>94.33</v>
          </cell>
          <cell r="G217">
            <v>94.22</v>
          </cell>
          <cell r="H217">
            <v>24.04</v>
          </cell>
          <cell r="I217">
            <v>620000000</v>
          </cell>
          <cell r="J217">
            <v>19145581</v>
          </cell>
          <cell r="K217">
            <v>1798822967.8299999</v>
          </cell>
          <cell r="L217">
            <v>6571865</v>
          </cell>
          <cell r="M217">
            <v>619973980.83000004</v>
          </cell>
          <cell r="N217">
            <v>290.10000000000002</v>
          </cell>
          <cell r="O217">
            <v>8</v>
          </cell>
          <cell r="P217">
            <v>100</v>
          </cell>
          <cell r="Q217">
            <v>50</v>
          </cell>
          <cell r="R217">
            <v>15</v>
          </cell>
          <cell r="S217">
            <v>30</v>
          </cell>
          <cell r="T217" t="str">
            <v>ГКО-3</v>
          </cell>
        </row>
        <row r="218">
          <cell r="A218" t="str">
            <v>KZ87K2102977</v>
          </cell>
          <cell r="B218" t="str">
            <v>62/n</v>
          </cell>
          <cell r="C218">
            <v>35474</v>
          </cell>
          <cell r="D218">
            <v>35482</v>
          </cell>
          <cell r="E218">
            <v>7</v>
          </cell>
          <cell r="F218">
            <v>99.49</v>
          </cell>
          <cell r="G218">
            <v>99.44</v>
          </cell>
          <cell r="H218">
            <v>31.1</v>
          </cell>
          <cell r="I218">
            <v>1000000000</v>
          </cell>
          <cell r="J218">
            <v>10983483</v>
          </cell>
          <cell r="K218">
            <v>1091761892.4100001</v>
          </cell>
          <cell r="L218">
            <v>4960808</v>
          </cell>
          <cell r="M218">
            <v>493548606.30000001</v>
          </cell>
          <cell r="N218">
            <v>109.2</v>
          </cell>
          <cell r="O218">
            <v>9</v>
          </cell>
          <cell r="P218">
            <v>100</v>
          </cell>
          <cell r="S218">
            <v>60</v>
          </cell>
          <cell r="T218" t="str">
            <v>Ноты-07</v>
          </cell>
        </row>
        <row r="219">
          <cell r="A219" t="str">
            <v>KZ46K2108970</v>
          </cell>
          <cell r="B219" t="str">
            <v>34/6</v>
          </cell>
          <cell r="C219">
            <v>35478</v>
          </cell>
          <cell r="D219">
            <v>35663</v>
          </cell>
          <cell r="E219">
            <v>185</v>
          </cell>
          <cell r="F219">
            <v>87.81</v>
          </cell>
          <cell r="G219">
            <v>87.72</v>
          </cell>
          <cell r="H219">
            <v>27.76</v>
          </cell>
          <cell r="I219">
            <v>650000000</v>
          </cell>
          <cell r="J219">
            <v>30784298</v>
          </cell>
          <cell r="K219">
            <v>2686074488.6399999</v>
          </cell>
          <cell r="L219">
            <v>7402309</v>
          </cell>
          <cell r="M219">
            <v>649999996.92999995</v>
          </cell>
          <cell r="N219">
            <v>413.2</v>
          </cell>
          <cell r="O219">
            <v>10</v>
          </cell>
          <cell r="P219">
            <v>100</v>
          </cell>
          <cell r="Q219">
            <v>50</v>
          </cell>
          <cell r="R219">
            <v>30</v>
          </cell>
          <cell r="S219">
            <v>30</v>
          </cell>
          <cell r="T219" t="str">
            <v>ГКО-6</v>
          </cell>
        </row>
        <row r="220">
          <cell r="A220" t="str">
            <v>KZ43K2205971</v>
          </cell>
          <cell r="B220" t="str">
            <v>121/3</v>
          </cell>
          <cell r="C220">
            <v>35479</v>
          </cell>
          <cell r="D220">
            <v>35572</v>
          </cell>
          <cell r="E220">
            <v>93</v>
          </cell>
          <cell r="F220">
            <v>94.55</v>
          </cell>
          <cell r="G220">
            <v>94.38</v>
          </cell>
          <cell r="H220">
            <v>23.06</v>
          </cell>
          <cell r="I220">
            <v>650000000</v>
          </cell>
          <cell r="J220">
            <v>19402580</v>
          </cell>
          <cell r="K220">
            <v>1827519100.04</v>
          </cell>
          <cell r="L220">
            <v>6874031</v>
          </cell>
          <cell r="M220">
            <v>649940780.29999995</v>
          </cell>
          <cell r="N220">
            <v>281.2</v>
          </cell>
          <cell r="O220">
            <v>10</v>
          </cell>
          <cell r="P220">
            <v>100</v>
          </cell>
          <cell r="Q220">
            <v>50</v>
          </cell>
          <cell r="R220">
            <v>15</v>
          </cell>
          <cell r="S220">
            <v>30</v>
          </cell>
          <cell r="T220" t="str">
            <v>ГКО-3</v>
          </cell>
        </row>
        <row r="221">
          <cell r="A221" t="str">
            <v>KZ8SK2003975</v>
          </cell>
          <cell r="B221" t="str">
            <v>63/n</v>
          </cell>
          <cell r="C221">
            <v>35480</v>
          </cell>
          <cell r="D221">
            <v>35509</v>
          </cell>
          <cell r="E221">
            <v>28</v>
          </cell>
          <cell r="F221">
            <v>97.76</v>
          </cell>
          <cell r="G221">
            <v>96.54</v>
          </cell>
          <cell r="H221">
            <v>30.89</v>
          </cell>
          <cell r="I221">
            <v>1000000000</v>
          </cell>
          <cell r="J221">
            <v>9181874</v>
          </cell>
          <cell r="K221">
            <v>896596265.55999994</v>
          </cell>
          <cell r="L221">
            <v>8497634</v>
          </cell>
          <cell r="M221">
            <v>830689749.75999999</v>
          </cell>
          <cell r="N221">
            <v>89.7</v>
          </cell>
          <cell r="O221">
            <v>8</v>
          </cell>
          <cell r="P221">
            <v>100</v>
          </cell>
          <cell r="S221">
            <v>50</v>
          </cell>
          <cell r="T221" t="str">
            <v>Ноты-28</v>
          </cell>
        </row>
        <row r="222">
          <cell r="A222" t="str">
            <v>KZ8EK0703972</v>
          </cell>
          <cell r="B222" t="str">
            <v>64/n</v>
          </cell>
          <cell r="C222">
            <v>35481</v>
          </cell>
          <cell r="D222">
            <v>35496</v>
          </cell>
          <cell r="E222">
            <v>14</v>
          </cell>
          <cell r="F222">
            <v>98.86</v>
          </cell>
          <cell r="G222">
            <v>98.31</v>
          </cell>
          <cell r="H222">
            <v>32.29</v>
          </cell>
          <cell r="I222">
            <v>1000000000</v>
          </cell>
          <cell r="J222">
            <v>12746771</v>
          </cell>
          <cell r="K222">
            <v>1259438645.29</v>
          </cell>
          <cell r="L222">
            <v>11688706</v>
          </cell>
          <cell r="M222">
            <v>1155512634.99</v>
          </cell>
          <cell r="N222">
            <v>125.9</v>
          </cell>
          <cell r="O222">
            <v>10</v>
          </cell>
          <cell r="P222">
            <v>100</v>
          </cell>
          <cell r="Q222">
            <v>140.4</v>
          </cell>
          <cell r="R222">
            <v>142.1</v>
          </cell>
          <cell r="S222">
            <v>50</v>
          </cell>
          <cell r="T222" t="str">
            <v>Ноты-14</v>
          </cell>
        </row>
        <row r="223">
          <cell r="A223" t="str">
            <v>KZ43K2905976</v>
          </cell>
          <cell r="B223" t="str">
            <v>122/3</v>
          </cell>
          <cell r="C223">
            <v>35486</v>
          </cell>
          <cell r="D223">
            <v>35579</v>
          </cell>
          <cell r="E223">
            <v>93</v>
          </cell>
          <cell r="F223">
            <v>94.26</v>
          </cell>
          <cell r="G223">
            <v>93.4</v>
          </cell>
          <cell r="H223">
            <v>24.36</v>
          </cell>
          <cell r="I223">
            <v>650000000</v>
          </cell>
          <cell r="J223">
            <v>17635395</v>
          </cell>
          <cell r="K223">
            <v>1659848743.0999999</v>
          </cell>
          <cell r="L223">
            <v>6902522</v>
          </cell>
          <cell r="M223">
            <v>649782088.78999996</v>
          </cell>
          <cell r="N223">
            <v>255.4</v>
          </cell>
          <cell r="O223">
            <v>6</v>
          </cell>
          <cell r="P223">
            <v>100</v>
          </cell>
          <cell r="Q223">
            <v>30</v>
          </cell>
          <cell r="R223">
            <v>15</v>
          </cell>
          <cell r="S223">
            <v>30</v>
          </cell>
          <cell r="T223" t="str">
            <v>ГКО-3</v>
          </cell>
        </row>
        <row r="224">
          <cell r="A224" t="str">
            <v>KZ8SK2703970</v>
          </cell>
          <cell r="B224" t="str">
            <v>65/n</v>
          </cell>
          <cell r="C224">
            <v>35487</v>
          </cell>
          <cell r="D224">
            <v>35516</v>
          </cell>
          <cell r="E224">
            <v>28</v>
          </cell>
          <cell r="F224">
            <v>97.76</v>
          </cell>
          <cell r="G224">
            <v>96.82</v>
          </cell>
          <cell r="H224">
            <v>30.89</v>
          </cell>
          <cell r="I224">
            <v>500000000</v>
          </cell>
          <cell r="J224">
            <v>9770081</v>
          </cell>
          <cell r="K224">
            <v>953882808.69000006</v>
          </cell>
          <cell r="L224">
            <v>8723099</v>
          </cell>
          <cell r="M224">
            <v>852739832.92999995</v>
          </cell>
          <cell r="N224">
            <v>190.8</v>
          </cell>
          <cell r="O224">
            <v>9</v>
          </cell>
          <cell r="P224">
            <v>100</v>
          </cell>
          <cell r="S224">
            <v>60</v>
          </cell>
          <cell r="T224" t="str">
            <v>Ноты-28</v>
          </cell>
        </row>
        <row r="225">
          <cell r="A225" t="str">
            <v>KZ8EK1403978</v>
          </cell>
          <cell r="B225" t="str">
            <v>66/n</v>
          </cell>
          <cell r="C225">
            <v>35488</v>
          </cell>
          <cell r="D225">
            <v>35503</v>
          </cell>
          <cell r="E225">
            <v>14</v>
          </cell>
          <cell r="F225">
            <v>98.87</v>
          </cell>
          <cell r="G225">
            <v>98.5</v>
          </cell>
          <cell r="H225">
            <v>32</v>
          </cell>
          <cell r="I225">
            <v>500000000</v>
          </cell>
          <cell r="J225">
            <v>7002948</v>
          </cell>
          <cell r="K225">
            <v>691956519.63999999</v>
          </cell>
          <cell r="L225">
            <v>6114303</v>
          </cell>
          <cell r="M225">
            <v>604494815.03999996</v>
          </cell>
          <cell r="N225">
            <v>138.4</v>
          </cell>
          <cell r="O225">
            <v>9</v>
          </cell>
          <cell r="P225">
            <v>100</v>
          </cell>
          <cell r="Q225">
            <v>140.4</v>
          </cell>
          <cell r="R225">
            <v>138.19999999999999</v>
          </cell>
          <cell r="S225">
            <v>60</v>
          </cell>
          <cell r="T225" t="str">
            <v>Ноты-14</v>
          </cell>
        </row>
        <row r="226">
          <cell r="A226" t="str">
            <v>KZ46K0409974</v>
          </cell>
          <cell r="B226" t="str">
            <v>35/6</v>
          </cell>
          <cell r="C226">
            <v>35492</v>
          </cell>
          <cell r="D226">
            <v>35677</v>
          </cell>
          <cell r="E226">
            <v>185</v>
          </cell>
          <cell r="F226">
            <v>88.39</v>
          </cell>
          <cell r="G226">
            <v>88.11</v>
          </cell>
          <cell r="H226">
            <v>26.27</v>
          </cell>
          <cell r="I226">
            <v>670000000</v>
          </cell>
          <cell r="J226">
            <v>37966779</v>
          </cell>
          <cell r="K226">
            <v>3328118305.5100002</v>
          </cell>
          <cell r="L226">
            <v>7598322</v>
          </cell>
          <cell r="M226">
            <v>671103190.35000002</v>
          </cell>
          <cell r="N226">
            <v>496.7</v>
          </cell>
          <cell r="O226">
            <v>10</v>
          </cell>
          <cell r="P226">
            <v>100</v>
          </cell>
          <cell r="Q226">
            <v>30</v>
          </cell>
          <cell r="R226">
            <v>30</v>
          </cell>
          <cell r="S226">
            <v>30</v>
          </cell>
          <cell r="T226" t="str">
            <v>ГКО-6</v>
          </cell>
        </row>
        <row r="227">
          <cell r="A227" t="str">
            <v>KZ43K0506974</v>
          </cell>
          <cell r="B227" t="str">
            <v>123/3</v>
          </cell>
          <cell r="C227">
            <v>35493</v>
          </cell>
          <cell r="D227">
            <v>35586</v>
          </cell>
          <cell r="E227">
            <v>93</v>
          </cell>
          <cell r="F227">
            <v>94.83</v>
          </cell>
          <cell r="G227">
            <v>94.69</v>
          </cell>
          <cell r="H227">
            <v>21.81</v>
          </cell>
          <cell r="I227">
            <v>650000000</v>
          </cell>
          <cell r="J227">
            <v>51840378</v>
          </cell>
          <cell r="K227">
            <v>4838538201.46</v>
          </cell>
          <cell r="L227">
            <v>6852441</v>
          </cell>
          <cell r="M227">
            <v>649999936.25</v>
          </cell>
          <cell r="N227">
            <v>744.4</v>
          </cell>
          <cell r="O227">
            <v>11</v>
          </cell>
          <cell r="P227">
            <v>100</v>
          </cell>
          <cell r="Q227">
            <v>30</v>
          </cell>
          <cell r="R227">
            <v>15</v>
          </cell>
          <cell r="S227">
            <v>30</v>
          </cell>
          <cell r="T227" t="str">
            <v>ГКО-3</v>
          </cell>
        </row>
        <row r="228">
          <cell r="A228" t="str">
            <v>KZ8SK0304979</v>
          </cell>
          <cell r="B228" t="str">
            <v>67/n</v>
          </cell>
          <cell r="C228">
            <v>35494</v>
          </cell>
          <cell r="D228">
            <v>35523</v>
          </cell>
          <cell r="E228">
            <v>28</v>
          </cell>
          <cell r="F228">
            <v>98.02</v>
          </cell>
          <cell r="G228">
            <v>97.74</v>
          </cell>
          <cell r="H228">
            <v>27.23</v>
          </cell>
          <cell r="I228">
            <v>500000000</v>
          </cell>
          <cell r="J228">
            <v>15311646</v>
          </cell>
          <cell r="K228">
            <v>1495766008.5699999</v>
          </cell>
          <cell r="L228">
            <v>8141993</v>
          </cell>
          <cell r="M228">
            <v>798051261.94000006</v>
          </cell>
          <cell r="N228">
            <v>299.2</v>
          </cell>
          <cell r="O228">
            <v>11</v>
          </cell>
          <cell r="P228">
            <v>100</v>
          </cell>
          <cell r="S228">
            <v>60</v>
          </cell>
          <cell r="T228" t="str">
            <v>Ноты-28</v>
          </cell>
        </row>
        <row r="229">
          <cell r="A229" t="str">
            <v>KZ8EK2103973</v>
          </cell>
          <cell r="B229" t="str">
            <v>68/n</v>
          </cell>
          <cell r="C229">
            <v>35495</v>
          </cell>
          <cell r="D229">
            <v>35510</v>
          </cell>
          <cell r="E229">
            <v>14</v>
          </cell>
          <cell r="F229">
            <v>98.97</v>
          </cell>
          <cell r="G229">
            <v>98.83</v>
          </cell>
          <cell r="H229">
            <v>29.14</v>
          </cell>
          <cell r="I229">
            <v>1000000000</v>
          </cell>
          <cell r="J229">
            <v>17755548</v>
          </cell>
          <cell r="K229">
            <v>1753972058.4000001</v>
          </cell>
          <cell r="L229">
            <v>11151364</v>
          </cell>
          <cell r="M229">
            <v>1103636110.9000001</v>
          </cell>
          <cell r="N229">
            <v>175.4</v>
          </cell>
          <cell r="O229">
            <v>12</v>
          </cell>
          <cell r="P229">
            <v>100</v>
          </cell>
          <cell r="S229">
            <v>60</v>
          </cell>
          <cell r="T229" t="str">
            <v>Ноты-14</v>
          </cell>
        </row>
        <row r="230">
          <cell r="A230" t="str">
            <v>KZ4CK1203983</v>
          </cell>
          <cell r="B230" t="str">
            <v>8/12</v>
          </cell>
          <cell r="C230">
            <v>35499</v>
          </cell>
          <cell r="D230">
            <v>35866</v>
          </cell>
          <cell r="E230">
            <v>367</v>
          </cell>
          <cell r="F230">
            <v>78.44</v>
          </cell>
          <cell r="G230">
            <v>78.11</v>
          </cell>
          <cell r="H230">
            <v>27.49</v>
          </cell>
          <cell r="I230">
            <v>300000000</v>
          </cell>
          <cell r="J230">
            <v>24783310</v>
          </cell>
          <cell r="K230">
            <v>1906546984.01</v>
          </cell>
          <cell r="L230">
            <v>3825764</v>
          </cell>
          <cell r="M230">
            <v>299999986.24000001</v>
          </cell>
          <cell r="N230">
            <v>635.5</v>
          </cell>
          <cell r="O230">
            <v>11</v>
          </cell>
          <cell r="P230">
            <v>100</v>
          </cell>
          <cell r="Q230">
            <v>50</v>
          </cell>
          <cell r="R230">
            <v>30</v>
          </cell>
          <cell r="S230">
            <v>30</v>
          </cell>
          <cell r="T230" t="str">
            <v>ГКО-12</v>
          </cell>
        </row>
        <row r="231">
          <cell r="A231" t="str">
            <v>KZ43K1206970</v>
          </cell>
          <cell r="B231" t="str">
            <v>124/3</v>
          </cell>
          <cell r="C231">
            <v>35500</v>
          </cell>
          <cell r="D231">
            <v>35593</v>
          </cell>
          <cell r="E231">
            <v>93</v>
          </cell>
          <cell r="F231">
            <v>94.96</v>
          </cell>
          <cell r="G231">
            <v>94.74</v>
          </cell>
          <cell r="H231">
            <v>21.23</v>
          </cell>
          <cell r="I231">
            <v>650000000</v>
          </cell>
          <cell r="J231">
            <v>21322626</v>
          </cell>
          <cell r="K231">
            <v>2014378254.0899999</v>
          </cell>
          <cell r="L231">
            <v>6870695</v>
          </cell>
          <cell r="M231">
            <v>652193653.12</v>
          </cell>
          <cell r="N231">
            <v>309.89999999999998</v>
          </cell>
          <cell r="O231">
            <v>10</v>
          </cell>
          <cell r="P231">
            <v>100</v>
          </cell>
          <cell r="Q231">
            <v>50</v>
          </cell>
          <cell r="R231">
            <v>30</v>
          </cell>
          <cell r="S231">
            <v>30</v>
          </cell>
          <cell r="T231" t="str">
            <v>ГКО-3</v>
          </cell>
        </row>
        <row r="232">
          <cell r="A232" t="str">
            <v>KZ8SK1004973</v>
          </cell>
          <cell r="B232" t="str">
            <v>69/n</v>
          </cell>
          <cell r="C232">
            <v>35501</v>
          </cell>
          <cell r="D232">
            <v>35530</v>
          </cell>
          <cell r="E232">
            <v>28</v>
          </cell>
          <cell r="F232">
            <v>97.91</v>
          </cell>
          <cell r="G232">
            <v>97.68</v>
          </cell>
          <cell r="H232">
            <v>28.777751299999998</v>
          </cell>
          <cell r="I232">
            <v>500000000</v>
          </cell>
          <cell r="J232">
            <v>6880010</v>
          </cell>
          <cell r="K232">
            <v>672954265.5</v>
          </cell>
          <cell r="L232">
            <v>5276547</v>
          </cell>
          <cell r="M232">
            <v>516612358.69999999</v>
          </cell>
          <cell r="N232">
            <v>134.5908531</v>
          </cell>
          <cell r="O232">
            <v>10</v>
          </cell>
          <cell r="P232">
            <v>100</v>
          </cell>
          <cell r="Q232">
            <v>139.80000000000001</v>
          </cell>
          <cell r="R232">
            <v>142.4</v>
          </cell>
          <cell r="S232">
            <v>50</v>
          </cell>
          <cell r="T232" t="str">
            <v>Ноты-28</v>
          </cell>
        </row>
        <row r="233">
          <cell r="A233" t="str">
            <v>KZ8EK2803977</v>
          </cell>
          <cell r="B233" t="str">
            <v>70/n</v>
          </cell>
          <cell r="C233">
            <v>35502</v>
          </cell>
          <cell r="D233">
            <v>35517</v>
          </cell>
          <cell r="E233">
            <v>14</v>
          </cell>
          <cell r="F233">
            <v>98.86</v>
          </cell>
          <cell r="G233">
            <v>98.72</v>
          </cell>
          <cell r="H233">
            <v>32.288084159999997</v>
          </cell>
          <cell r="I233">
            <v>500000000</v>
          </cell>
          <cell r="J233">
            <v>6297986</v>
          </cell>
          <cell r="K233">
            <v>622506962.10000002</v>
          </cell>
          <cell r="L233">
            <v>5853986</v>
          </cell>
          <cell r="M233">
            <v>578706992.10000002</v>
          </cell>
          <cell r="N233">
            <v>124.5013924</v>
          </cell>
          <cell r="O233">
            <v>9</v>
          </cell>
          <cell r="P233">
            <v>100</v>
          </cell>
          <cell r="S233">
            <v>60</v>
          </cell>
          <cell r="T233" t="str">
            <v>Ноты-14</v>
          </cell>
        </row>
        <row r="234">
          <cell r="A234" t="str">
            <v>KZ46K1809974</v>
          </cell>
          <cell r="B234" t="str">
            <v>36/6</v>
          </cell>
          <cell r="C234">
            <v>35506</v>
          </cell>
          <cell r="D234">
            <v>35691</v>
          </cell>
          <cell r="E234">
            <v>185</v>
          </cell>
          <cell r="F234">
            <v>88.78</v>
          </cell>
          <cell r="G234">
            <v>88.5</v>
          </cell>
          <cell r="H234">
            <v>25.275963050000001</v>
          </cell>
          <cell r="I234">
            <v>600000000</v>
          </cell>
          <cell r="J234">
            <v>24488587</v>
          </cell>
          <cell r="K234">
            <v>2512701329</v>
          </cell>
          <cell r="L234">
            <v>6759202</v>
          </cell>
          <cell r="M234">
            <v>599861818.5</v>
          </cell>
          <cell r="N234">
            <v>418.78355479999999</v>
          </cell>
          <cell r="O234">
            <v>7</v>
          </cell>
          <cell r="P234">
            <v>100</v>
          </cell>
          <cell r="Q234">
            <v>30</v>
          </cell>
          <cell r="R234">
            <v>30</v>
          </cell>
          <cell r="S234">
            <v>30</v>
          </cell>
          <cell r="T234" t="str">
            <v>ГКО-6</v>
          </cell>
        </row>
        <row r="235">
          <cell r="A235" t="str">
            <v>KZ43K1906975</v>
          </cell>
          <cell r="B235" t="str">
            <v>125/3</v>
          </cell>
          <cell r="C235">
            <v>35507</v>
          </cell>
          <cell r="D235">
            <v>35600</v>
          </cell>
          <cell r="E235">
            <v>93</v>
          </cell>
          <cell r="F235">
            <v>94.67</v>
          </cell>
          <cell r="G235">
            <v>94.27</v>
          </cell>
          <cell r="H235">
            <v>22.520333789999999</v>
          </cell>
          <cell r="I235">
            <v>650000000</v>
          </cell>
          <cell r="J235">
            <v>8256132</v>
          </cell>
          <cell r="K235">
            <v>779941054.29999995</v>
          </cell>
          <cell r="L235">
            <v>7343304</v>
          </cell>
          <cell r="M235">
            <v>649999983</v>
          </cell>
          <cell r="N235">
            <v>119.99093139999999</v>
          </cell>
          <cell r="O235">
            <v>8</v>
          </cell>
          <cell r="P235">
            <v>100</v>
          </cell>
          <cell r="Q235">
            <v>50</v>
          </cell>
          <cell r="R235">
            <v>15</v>
          </cell>
          <cell r="S235">
            <v>30</v>
          </cell>
          <cell r="T235" t="str">
            <v>ГКО-3</v>
          </cell>
        </row>
        <row r="236">
          <cell r="A236" t="str">
            <v>KZ8SK1704978</v>
          </cell>
          <cell r="B236" t="str">
            <v>71/n</v>
          </cell>
          <cell r="C236">
            <v>35508</v>
          </cell>
          <cell r="D236">
            <v>35537</v>
          </cell>
          <cell r="E236">
            <v>28</v>
          </cell>
          <cell r="F236">
            <v>97.91</v>
          </cell>
          <cell r="G236">
            <v>97.7</v>
          </cell>
          <cell r="H236">
            <v>28.777751299999998</v>
          </cell>
          <cell r="I236">
            <v>1000000000</v>
          </cell>
          <cell r="J236">
            <v>18933522</v>
          </cell>
          <cell r="K236">
            <v>1852078965</v>
          </cell>
          <cell r="L236">
            <v>15410618</v>
          </cell>
          <cell r="M236">
            <v>1508802672</v>
          </cell>
          <cell r="N236">
            <v>185.2078965</v>
          </cell>
          <cell r="O236">
            <v>10</v>
          </cell>
          <cell r="P236">
            <v>100</v>
          </cell>
          <cell r="Q236">
            <v>138.19999999999999</v>
          </cell>
          <cell r="R236">
            <v>142.4</v>
          </cell>
          <cell r="S236">
            <v>50</v>
          </cell>
          <cell r="T236" t="str">
            <v>Ноты-28</v>
          </cell>
        </row>
        <row r="237">
          <cell r="A237" t="str">
            <v>KZ8EK0404976</v>
          </cell>
          <cell r="B237" t="str">
            <v>72/n</v>
          </cell>
          <cell r="C237">
            <v>35509</v>
          </cell>
          <cell r="D237">
            <v>35524</v>
          </cell>
          <cell r="E237">
            <v>14</v>
          </cell>
          <cell r="F237">
            <v>98.9</v>
          </cell>
          <cell r="G237">
            <v>98.81</v>
          </cell>
          <cell r="H237">
            <v>31.14256825</v>
          </cell>
          <cell r="I237">
            <v>1000000000</v>
          </cell>
          <cell r="J237">
            <v>12546016</v>
          </cell>
          <cell r="K237">
            <v>1240265280</v>
          </cell>
          <cell r="L237">
            <v>9095156</v>
          </cell>
          <cell r="M237">
            <v>1240265280</v>
          </cell>
          <cell r="N237">
            <v>124.026528</v>
          </cell>
          <cell r="O237">
            <v>10</v>
          </cell>
          <cell r="P237">
            <v>100</v>
          </cell>
          <cell r="Q237">
            <v>138.19999999999999</v>
          </cell>
          <cell r="R237">
            <v>142.65</v>
          </cell>
          <cell r="S237">
            <v>50</v>
          </cell>
          <cell r="T237" t="str">
            <v>Ноты-14</v>
          </cell>
        </row>
        <row r="238">
          <cell r="A238" t="str">
            <v>KZ43K2606970</v>
          </cell>
          <cell r="B238" t="str">
            <v>126/3</v>
          </cell>
          <cell r="C238">
            <v>35514</v>
          </cell>
          <cell r="D238">
            <v>35607</v>
          </cell>
          <cell r="E238">
            <v>93</v>
          </cell>
          <cell r="F238">
            <v>94.66</v>
          </cell>
          <cell r="G238">
            <v>94.42</v>
          </cell>
          <cell r="H238">
            <v>22.564969359999999</v>
          </cell>
          <cell r="I238">
            <v>650000000</v>
          </cell>
          <cell r="J238">
            <v>14769853</v>
          </cell>
          <cell r="K238">
            <v>1395543819</v>
          </cell>
          <cell r="L238">
            <v>6865138</v>
          </cell>
          <cell r="M238">
            <v>649996108.60000002</v>
          </cell>
          <cell r="N238">
            <v>214.6990491</v>
          </cell>
          <cell r="O238">
            <v>6</v>
          </cell>
          <cell r="P238">
            <v>100</v>
          </cell>
          <cell r="Q238">
            <v>50</v>
          </cell>
          <cell r="R238">
            <v>15</v>
          </cell>
          <cell r="S238">
            <v>30</v>
          </cell>
          <cell r="T238" t="str">
            <v>ГКО-3</v>
          </cell>
        </row>
        <row r="239">
          <cell r="A239" t="str">
            <v>KZ8SK2404975</v>
          </cell>
          <cell r="B239" t="str">
            <v>73/n</v>
          </cell>
          <cell r="C239">
            <v>35515</v>
          </cell>
          <cell r="D239">
            <v>35544</v>
          </cell>
          <cell r="E239">
            <v>28</v>
          </cell>
          <cell r="F239">
            <v>97.84</v>
          </cell>
          <cell r="G239">
            <v>97.55</v>
          </cell>
          <cell r="H239">
            <v>29.76287817</v>
          </cell>
          <cell r="I239">
            <v>1000000000</v>
          </cell>
          <cell r="J239">
            <v>22569532</v>
          </cell>
          <cell r="K239">
            <v>2207514703</v>
          </cell>
          <cell r="L239">
            <v>20836313</v>
          </cell>
          <cell r="M239">
            <v>2038611752</v>
          </cell>
          <cell r="N239">
            <v>220.75147029999999</v>
          </cell>
          <cell r="O239">
            <v>12</v>
          </cell>
          <cell r="P239">
            <v>100</v>
          </cell>
          <cell r="S239">
            <v>50</v>
          </cell>
          <cell r="T239" t="str">
            <v>Ноты-28</v>
          </cell>
        </row>
        <row r="240">
          <cell r="A240" t="str">
            <v>KZ8EK1104972</v>
          </cell>
          <cell r="B240" t="str">
            <v>74/n</v>
          </cell>
          <cell r="C240">
            <v>35516</v>
          </cell>
          <cell r="D240">
            <v>35531</v>
          </cell>
          <cell r="E240">
            <v>14</v>
          </cell>
          <cell r="F240">
            <v>98.88</v>
          </cell>
          <cell r="G240">
            <v>98.77</v>
          </cell>
          <cell r="H240">
            <v>31.71521036</v>
          </cell>
          <cell r="I240">
            <v>750000000</v>
          </cell>
          <cell r="J240">
            <v>8743200</v>
          </cell>
          <cell r="K240">
            <v>864215047.60000002</v>
          </cell>
          <cell r="L240">
            <v>6898531</v>
          </cell>
          <cell r="M240">
            <v>682112699.29999995</v>
          </cell>
          <cell r="N240">
            <v>115.228673</v>
          </cell>
          <cell r="O240">
            <v>11</v>
          </cell>
          <cell r="P240">
            <v>100</v>
          </cell>
          <cell r="S240">
            <v>50</v>
          </cell>
          <cell r="T240" t="str">
            <v>Ноты-14</v>
          </cell>
        </row>
        <row r="241">
          <cell r="A241" t="str">
            <v>KZ46K0210976</v>
          </cell>
          <cell r="B241" t="str">
            <v>37/6</v>
          </cell>
          <cell r="C241">
            <v>35520</v>
          </cell>
          <cell r="D241">
            <v>35705</v>
          </cell>
          <cell r="E241">
            <v>185</v>
          </cell>
          <cell r="F241">
            <v>88.8</v>
          </cell>
          <cell r="G241">
            <v>88.25</v>
          </cell>
          <cell r="H241">
            <v>25.225225229999999</v>
          </cell>
          <cell r="I241">
            <v>600000000</v>
          </cell>
          <cell r="J241">
            <v>18499026</v>
          </cell>
          <cell r="K241">
            <v>1635172520</v>
          </cell>
          <cell r="L241">
            <v>6756145</v>
          </cell>
          <cell r="M241">
            <v>599882391.60000002</v>
          </cell>
          <cell r="N241">
            <v>272.52875330000001</v>
          </cell>
          <cell r="O241">
            <v>7</v>
          </cell>
          <cell r="P241">
            <v>100</v>
          </cell>
          <cell r="Q241">
            <v>30</v>
          </cell>
          <cell r="R241">
            <v>30</v>
          </cell>
          <cell r="S241">
            <v>30</v>
          </cell>
          <cell r="T241" t="str">
            <v>ГКО-6</v>
          </cell>
        </row>
        <row r="242">
          <cell r="A242" t="str">
            <v>KZ87K0704972</v>
          </cell>
          <cell r="B242" t="str">
            <v>75/n</v>
          </cell>
          <cell r="C242">
            <v>35520</v>
          </cell>
          <cell r="D242">
            <v>35527</v>
          </cell>
          <cell r="E242">
            <v>7</v>
          </cell>
          <cell r="F242">
            <v>99.48</v>
          </cell>
          <cell r="G242">
            <v>99.37</v>
          </cell>
          <cell r="H242">
            <v>31.711566810000001</v>
          </cell>
          <cell r="I242">
            <v>500000000</v>
          </cell>
          <cell r="J242">
            <v>34415436</v>
          </cell>
          <cell r="K242">
            <v>3422733976</v>
          </cell>
          <cell r="L242">
            <v>31687991</v>
          </cell>
          <cell r="M242">
            <v>3152178989</v>
          </cell>
          <cell r="N242">
            <v>684.54679520000002</v>
          </cell>
          <cell r="O242">
            <v>7</v>
          </cell>
          <cell r="P242">
            <v>100</v>
          </cell>
          <cell r="S242">
            <v>50</v>
          </cell>
          <cell r="T242" t="str">
            <v>Ноты-07</v>
          </cell>
        </row>
        <row r="243">
          <cell r="A243" t="str">
            <v>KZ43K0307977</v>
          </cell>
          <cell r="B243" t="str">
            <v>127/3</v>
          </cell>
          <cell r="C243">
            <v>35521</v>
          </cell>
          <cell r="D243">
            <v>35614</v>
          </cell>
          <cell r="E243">
            <v>93</v>
          </cell>
          <cell r="F243">
            <v>94.25</v>
          </cell>
          <cell r="G243">
            <v>92.01</v>
          </cell>
          <cell r="H243">
            <v>24.40318302</v>
          </cell>
          <cell r="I243">
            <v>500000000</v>
          </cell>
          <cell r="J243">
            <v>8749785</v>
          </cell>
          <cell r="K243">
            <v>824661079.20000005</v>
          </cell>
          <cell r="L243">
            <v>5002343</v>
          </cell>
          <cell r="M243">
            <v>471086016</v>
          </cell>
          <cell r="N243">
            <v>164.93221579999999</v>
          </cell>
          <cell r="O243">
            <v>5</v>
          </cell>
          <cell r="P243">
            <v>100</v>
          </cell>
          <cell r="Q243">
            <v>50</v>
          </cell>
          <cell r="R243">
            <v>15</v>
          </cell>
          <cell r="S243">
            <v>30</v>
          </cell>
          <cell r="T243" t="str">
            <v>ГКО-3</v>
          </cell>
        </row>
        <row r="244">
          <cell r="A244" t="str">
            <v>KZ8SK0205978</v>
          </cell>
          <cell r="B244" t="str">
            <v>76/n</v>
          </cell>
          <cell r="C244">
            <v>35522</v>
          </cell>
          <cell r="D244">
            <v>35552</v>
          </cell>
          <cell r="E244">
            <v>28</v>
          </cell>
          <cell r="F244">
            <v>97.91</v>
          </cell>
          <cell r="G244">
            <v>97.84</v>
          </cell>
          <cell r="H244">
            <v>28.777751299999998</v>
          </cell>
          <cell r="I244">
            <v>750000000</v>
          </cell>
          <cell r="J244">
            <v>19321836</v>
          </cell>
          <cell r="K244">
            <v>1884575269</v>
          </cell>
          <cell r="L244">
            <v>5012541</v>
          </cell>
          <cell r="M244">
            <v>490778233.10000002</v>
          </cell>
          <cell r="N244">
            <v>251.2767025</v>
          </cell>
          <cell r="O244">
            <v>7</v>
          </cell>
          <cell r="P244">
            <v>100</v>
          </cell>
          <cell r="S244">
            <v>50</v>
          </cell>
          <cell r="T244" t="str">
            <v>Ноты-28</v>
          </cell>
        </row>
        <row r="245">
          <cell r="A245" t="str">
            <v>KZ8EK1804977</v>
          </cell>
          <cell r="B245" t="str">
            <v>77/n</v>
          </cell>
          <cell r="C245">
            <v>35523</v>
          </cell>
          <cell r="D245">
            <v>35538</v>
          </cell>
          <cell r="E245">
            <v>14</v>
          </cell>
          <cell r="F245">
            <v>98.97</v>
          </cell>
          <cell r="G245">
            <v>98.94</v>
          </cell>
          <cell r="H245">
            <v>29.140143479999999</v>
          </cell>
          <cell r="I245">
            <v>750000000</v>
          </cell>
          <cell r="J245">
            <v>16059208</v>
          </cell>
          <cell r="K245">
            <v>1587831014</v>
          </cell>
          <cell r="L245">
            <v>2722573</v>
          </cell>
          <cell r="M245">
            <v>269453405.39999998</v>
          </cell>
          <cell r="N245">
            <v>211.71080190000001</v>
          </cell>
          <cell r="O245">
            <v>12</v>
          </cell>
          <cell r="P245">
            <v>100</v>
          </cell>
          <cell r="S245">
            <v>50</v>
          </cell>
          <cell r="T245" t="str">
            <v>Ноты-14</v>
          </cell>
        </row>
        <row r="246">
          <cell r="A246" t="str">
            <v>KZ4CK0904987</v>
          </cell>
          <cell r="B246" t="str">
            <v>9/12</v>
          </cell>
          <cell r="C246">
            <v>35527</v>
          </cell>
          <cell r="D246">
            <v>35894</v>
          </cell>
          <cell r="E246">
            <v>367</v>
          </cell>
          <cell r="F246">
            <v>79.260000000000005</v>
          </cell>
          <cell r="G246">
            <v>78.7</v>
          </cell>
          <cell r="H246">
            <v>26.167045170000002</v>
          </cell>
          <cell r="I246">
            <v>350000000</v>
          </cell>
          <cell r="J246">
            <v>17990763</v>
          </cell>
          <cell r="K246">
            <v>1403562925</v>
          </cell>
          <cell r="L246">
            <v>4415589</v>
          </cell>
          <cell r="M246">
            <v>349999938.10000002</v>
          </cell>
          <cell r="N246">
            <v>401.01797850000003</v>
          </cell>
          <cell r="O246">
            <v>9</v>
          </cell>
          <cell r="P246">
            <v>100</v>
          </cell>
          <cell r="Q246">
            <v>50</v>
          </cell>
          <cell r="R246">
            <v>30</v>
          </cell>
          <cell r="S246">
            <v>30</v>
          </cell>
          <cell r="T246" t="str">
            <v>ГКО-12</v>
          </cell>
        </row>
        <row r="247">
          <cell r="A247" t="str">
            <v>KZ43K1007972</v>
          </cell>
          <cell r="B247" t="str">
            <v>128/3</v>
          </cell>
          <cell r="C247">
            <v>35528</v>
          </cell>
          <cell r="D247">
            <v>35621</v>
          </cell>
          <cell r="E247">
            <v>93</v>
          </cell>
          <cell r="F247">
            <v>94.52</v>
          </cell>
          <cell r="G247">
            <v>94.25</v>
          </cell>
          <cell r="H247">
            <v>23.190859079999999</v>
          </cell>
          <cell r="I247">
            <v>500000000</v>
          </cell>
          <cell r="J247">
            <v>17869354</v>
          </cell>
          <cell r="K247">
            <v>1676720799</v>
          </cell>
          <cell r="L247">
            <v>5289735</v>
          </cell>
          <cell r="M247">
            <v>500000033.80000001</v>
          </cell>
          <cell r="N247">
            <v>335.34415990000002</v>
          </cell>
          <cell r="O247">
            <v>11</v>
          </cell>
          <cell r="P247">
            <v>100</v>
          </cell>
          <cell r="Q247">
            <v>50</v>
          </cell>
          <cell r="R247">
            <v>15</v>
          </cell>
          <cell r="S247">
            <v>30</v>
          </cell>
          <cell r="T247" t="str">
            <v>ГКО-3</v>
          </cell>
        </row>
        <row r="248">
          <cell r="A248" t="str">
            <v>KZ8SK0805975</v>
          </cell>
          <cell r="B248" t="str">
            <v>78/n</v>
          </cell>
          <cell r="C248">
            <v>35529</v>
          </cell>
          <cell r="D248">
            <v>35558</v>
          </cell>
          <cell r="E248">
            <v>28</v>
          </cell>
          <cell r="F248">
            <v>98.07</v>
          </cell>
          <cell r="G248">
            <v>98.03</v>
          </cell>
          <cell r="H248">
            <v>26.531313610000002</v>
          </cell>
          <cell r="I248">
            <v>250000000</v>
          </cell>
          <cell r="J248">
            <v>12748651</v>
          </cell>
          <cell r="K248">
            <v>1248420109</v>
          </cell>
          <cell r="L248">
            <v>2549304</v>
          </cell>
          <cell r="M248">
            <v>250000127.09999999</v>
          </cell>
          <cell r="N248">
            <v>499.36804339999998</v>
          </cell>
          <cell r="O248">
            <v>9</v>
          </cell>
          <cell r="P248">
            <v>100</v>
          </cell>
          <cell r="S248">
            <v>60</v>
          </cell>
          <cell r="T248" t="str">
            <v>Ноты-28</v>
          </cell>
        </row>
        <row r="249">
          <cell r="A249" t="str">
            <v>KZ8EK2504972</v>
          </cell>
          <cell r="B249" t="str">
            <v>79/n</v>
          </cell>
          <cell r="C249">
            <v>35530</v>
          </cell>
          <cell r="D249">
            <v>35545</v>
          </cell>
          <cell r="E249">
            <v>14</v>
          </cell>
          <cell r="F249">
            <v>99.13</v>
          </cell>
          <cell r="G249">
            <v>99.1</v>
          </cell>
          <cell r="H249">
            <v>24.57379199</v>
          </cell>
          <cell r="I249">
            <v>250000000</v>
          </cell>
          <cell r="J249">
            <v>17755465</v>
          </cell>
          <cell r="K249">
            <v>1758219648</v>
          </cell>
          <cell r="L249">
            <v>2521943</v>
          </cell>
          <cell r="M249">
            <v>250000102</v>
          </cell>
          <cell r="N249">
            <v>703.28785919999996</v>
          </cell>
          <cell r="O249">
            <v>11</v>
          </cell>
          <cell r="P249">
            <v>100</v>
          </cell>
          <cell r="S249">
            <v>50</v>
          </cell>
          <cell r="T249" t="str">
            <v>Ноты-14</v>
          </cell>
        </row>
        <row r="250">
          <cell r="A250" t="str">
            <v>KZ46K1610976</v>
          </cell>
          <cell r="B250" t="str">
            <v>38/6</v>
          </cell>
          <cell r="C250">
            <v>35534</v>
          </cell>
          <cell r="D250">
            <v>35719</v>
          </cell>
          <cell r="E250">
            <v>185</v>
          </cell>
          <cell r="F250">
            <v>89.08</v>
          </cell>
          <cell r="G250">
            <v>88.85</v>
          </cell>
          <cell r="H250">
            <v>24.517287830000001</v>
          </cell>
          <cell r="I250">
            <v>580000000</v>
          </cell>
          <cell r="J250">
            <v>30132048</v>
          </cell>
          <cell r="K250">
            <v>2667995863</v>
          </cell>
          <cell r="L250">
            <v>6512370</v>
          </cell>
          <cell r="M250">
            <v>579999891.5</v>
          </cell>
          <cell r="N250">
            <v>459.99928670000003</v>
          </cell>
          <cell r="O250">
            <v>9</v>
          </cell>
          <cell r="P250">
            <v>100</v>
          </cell>
          <cell r="Q250">
            <v>30</v>
          </cell>
          <cell r="R250">
            <v>30</v>
          </cell>
          <cell r="S250">
            <v>30</v>
          </cell>
          <cell r="T250" t="str">
            <v>ГКО-6</v>
          </cell>
        </row>
        <row r="251">
          <cell r="A251" t="str">
            <v>KZ43K1707977</v>
          </cell>
          <cell r="B251" t="str">
            <v>129/3</v>
          </cell>
          <cell r="C251">
            <v>35535</v>
          </cell>
          <cell r="D251">
            <v>35628</v>
          </cell>
          <cell r="E251">
            <v>93</v>
          </cell>
          <cell r="F251">
            <v>94.76</v>
          </cell>
          <cell r="G251">
            <v>94.57</v>
          </cell>
          <cell r="H251">
            <v>22.11903757</v>
          </cell>
          <cell r="I251">
            <v>500000000</v>
          </cell>
          <cell r="J251">
            <v>12698101</v>
          </cell>
          <cell r="K251">
            <v>1198663360</v>
          </cell>
          <cell r="L251">
            <v>5276625</v>
          </cell>
          <cell r="M251">
            <v>500000013.39999998</v>
          </cell>
          <cell r="N251">
            <v>239.73267200000001</v>
          </cell>
          <cell r="O251">
            <v>7</v>
          </cell>
          <cell r="P251">
            <v>100</v>
          </cell>
          <cell r="Q251">
            <v>50</v>
          </cell>
          <cell r="R251">
            <v>15</v>
          </cell>
          <cell r="S251">
            <v>30</v>
          </cell>
          <cell r="T251" t="str">
            <v>ГКО-3</v>
          </cell>
        </row>
        <row r="252">
          <cell r="A252" t="str">
            <v>KZ8SK1505972</v>
          </cell>
          <cell r="B252" t="str">
            <v>80/n</v>
          </cell>
          <cell r="C252">
            <v>35536</v>
          </cell>
          <cell r="D252">
            <v>35565</v>
          </cell>
          <cell r="E252">
            <v>28</v>
          </cell>
          <cell r="F252">
            <v>98.25</v>
          </cell>
          <cell r="G252">
            <v>98.22</v>
          </cell>
          <cell r="H252">
            <v>23.155216280000001</v>
          </cell>
          <cell r="I252">
            <v>500000000</v>
          </cell>
          <cell r="J252">
            <v>22734142</v>
          </cell>
          <cell r="K252">
            <v>2230901290</v>
          </cell>
          <cell r="L252">
            <v>5088920</v>
          </cell>
          <cell r="M252">
            <v>500000094.89999998</v>
          </cell>
          <cell r="N252">
            <v>446.18025799999998</v>
          </cell>
          <cell r="O252">
            <v>13</v>
          </cell>
          <cell r="P252">
            <v>100</v>
          </cell>
          <cell r="S252">
            <v>50</v>
          </cell>
          <cell r="T252" t="str">
            <v>Ноты-28</v>
          </cell>
        </row>
        <row r="253">
          <cell r="A253" t="str">
            <v>KZ87K2504974</v>
          </cell>
          <cell r="B253" t="str">
            <v>81/n</v>
          </cell>
          <cell r="C253">
            <v>35537</v>
          </cell>
          <cell r="D253">
            <v>35545</v>
          </cell>
          <cell r="E253">
            <v>7</v>
          </cell>
          <cell r="F253">
            <v>99.6</v>
          </cell>
          <cell r="G253">
            <v>99.59</v>
          </cell>
          <cell r="H253">
            <v>24.364123159304199</v>
          </cell>
          <cell r="I253">
            <v>500000000</v>
          </cell>
          <cell r="J253">
            <v>16037851</v>
          </cell>
          <cell r="K253">
            <v>1596734480.5899999</v>
          </cell>
          <cell r="L253">
            <v>5019901</v>
          </cell>
          <cell r="M253">
            <v>500000108.77999997</v>
          </cell>
          <cell r="N253">
            <v>319.34689611800002</v>
          </cell>
          <cell r="O253">
            <v>11</v>
          </cell>
          <cell r="P253">
            <v>100</v>
          </cell>
          <cell r="S253">
            <v>50</v>
          </cell>
          <cell r="T253" t="str">
            <v>Ноты-07</v>
          </cell>
        </row>
        <row r="254">
          <cell r="A254" t="str">
            <v>KZ43K2407973</v>
          </cell>
          <cell r="B254" t="str">
            <v>130/3</v>
          </cell>
          <cell r="C254">
            <v>35542</v>
          </cell>
          <cell r="D254">
            <v>35635</v>
          </cell>
          <cell r="E254">
            <v>93</v>
          </cell>
          <cell r="F254">
            <v>94.85</v>
          </cell>
          <cell r="G254">
            <v>94.58</v>
          </cell>
          <cell r="H254">
            <v>21.718502900000001</v>
          </cell>
          <cell r="I254">
            <v>500000000</v>
          </cell>
          <cell r="J254">
            <v>21195510</v>
          </cell>
          <cell r="K254">
            <v>2004610688</v>
          </cell>
          <cell r="L254">
            <v>8271895</v>
          </cell>
          <cell r="M254">
            <v>784445914.29999995</v>
          </cell>
          <cell r="N254">
            <v>400.92213750000002</v>
          </cell>
          <cell r="O254">
            <v>12</v>
          </cell>
          <cell r="P254">
            <v>100</v>
          </cell>
          <cell r="Q254">
            <v>50</v>
          </cell>
          <cell r="R254">
            <v>15</v>
          </cell>
          <cell r="S254">
            <v>30</v>
          </cell>
          <cell r="T254" t="str">
            <v>ГКО-3</v>
          </cell>
        </row>
        <row r="255">
          <cell r="A255" t="str">
            <v>KZ8EK0805975</v>
          </cell>
          <cell r="B255" t="str">
            <v>82/n</v>
          </cell>
          <cell r="C255">
            <v>35543</v>
          </cell>
          <cell r="D255">
            <v>35558</v>
          </cell>
          <cell r="E255">
            <v>14</v>
          </cell>
          <cell r="F255">
            <v>99.19</v>
          </cell>
          <cell r="G255">
            <v>99.15</v>
          </cell>
          <cell r="H255">
            <v>22.865208190000001</v>
          </cell>
          <cell r="I255">
            <v>1000000000</v>
          </cell>
          <cell r="J255">
            <v>29378925</v>
          </cell>
          <cell r="K255">
            <v>2912144512</v>
          </cell>
          <cell r="L255">
            <v>14228791</v>
          </cell>
          <cell r="M255">
            <v>1411331032</v>
          </cell>
          <cell r="N255">
            <v>291.21445119999998</v>
          </cell>
          <cell r="O255">
            <v>10</v>
          </cell>
          <cell r="P255">
            <v>100</v>
          </cell>
          <cell r="S255">
            <v>50</v>
          </cell>
          <cell r="T255" t="str">
            <v>Ноты-14</v>
          </cell>
        </row>
        <row r="256">
          <cell r="A256" t="str">
            <v>KZ8SK2305974</v>
          </cell>
          <cell r="B256" t="str">
            <v>83/n</v>
          </cell>
          <cell r="C256">
            <v>35544</v>
          </cell>
          <cell r="D256">
            <v>35573</v>
          </cell>
          <cell r="E256">
            <v>28</v>
          </cell>
          <cell r="F256">
            <v>98.41</v>
          </cell>
          <cell r="G256">
            <v>98.37</v>
          </cell>
          <cell r="H256">
            <v>21.00396301</v>
          </cell>
          <cell r="I256">
            <v>1500000000</v>
          </cell>
          <cell r="J256">
            <v>42223245</v>
          </cell>
          <cell r="K256">
            <v>4152135908</v>
          </cell>
          <cell r="L256">
            <v>23523551</v>
          </cell>
          <cell r="M256">
            <v>2314925730</v>
          </cell>
          <cell r="N256">
            <v>276.80906049999999</v>
          </cell>
          <cell r="O256">
            <v>12</v>
          </cell>
          <cell r="P256">
            <v>100</v>
          </cell>
          <cell r="S256">
            <v>50</v>
          </cell>
          <cell r="T256" t="str">
            <v>Ноты-28</v>
          </cell>
        </row>
        <row r="257">
          <cell r="A257" t="str">
            <v>KZ46K3010977</v>
          </cell>
          <cell r="B257" t="str">
            <v>39/6</v>
          </cell>
          <cell r="C257">
            <v>35548</v>
          </cell>
          <cell r="D257">
            <v>35733</v>
          </cell>
          <cell r="E257">
            <v>185</v>
          </cell>
          <cell r="F257">
            <v>89.7</v>
          </cell>
          <cell r="G257">
            <v>89.64</v>
          </cell>
          <cell r="H257">
            <v>22.965440359999999</v>
          </cell>
          <cell r="I257">
            <v>650000000</v>
          </cell>
          <cell r="J257">
            <v>33293385</v>
          </cell>
          <cell r="K257">
            <v>2972964987</v>
          </cell>
          <cell r="L257">
            <v>7245770</v>
          </cell>
          <cell r="M257">
            <v>650000020.39999998</v>
          </cell>
          <cell r="N257">
            <v>457.37922880000002</v>
          </cell>
          <cell r="O257">
            <v>10</v>
          </cell>
          <cell r="P257">
            <v>100</v>
          </cell>
          <cell r="Q257">
            <v>30</v>
          </cell>
          <cell r="R257">
            <v>30</v>
          </cell>
          <cell r="S257">
            <v>30</v>
          </cell>
          <cell r="T257" t="str">
            <v>ГКО-6</v>
          </cell>
        </row>
        <row r="258">
          <cell r="A258" t="str">
            <v>KZ43K3107978</v>
          </cell>
          <cell r="B258" t="str">
            <v>131/3</v>
          </cell>
          <cell r="C258">
            <v>35549</v>
          </cell>
          <cell r="D258">
            <v>35642</v>
          </cell>
          <cell r="E258">
            <v>93</v>
          </cell>
          <cell r="F258">
            <v>95.23</v>
          </cell>
          <cell r="G258">
            <v>95.06</v>
          </cell>
          <cell r="H258">
            <v>20.035703030000001</v>
          </cell>
          <cell r="I258">
            <v>600000000</v>
          </cell>
          <cell r="J258">
            <v>13229002</v>
          </cell>
          <cell r="K258">
            <v>1255528531</v>
          </cell>
          <cell r="L258">
            <v>6300572</v>
          </cell>
          <cell r="M258">
            <v>599999970.39999998</v>
          </cell>
          <cell r="N258">
            <v>209.25475520000001</v>
          </cell>
          <cell r="O258">
            <v>11</v>
          </cell>
          <cell r="P258">
            <v>100</v>
          </cell>
          <cell r="Q258">
            <v>50</v>
          </cell>
          <cell r="R258">
            <v>15</v>
          </cell>
          <cell r="S258">
            <v>30</v>
          </cell>
          <cell r="T258" t="str">
            <v>ГКО-3</v>
          </cell>
        </row>
        <row r="259">
          <cell r="A259" t="str">
            <v>KZ4CK0705988</v>
          </cell>
          <cell r="B259" t="str">
            <v>10/12</v>
          </cell>
          <cell r="C259">
            <v>35555</v>
          </cell>
          <cell r="D259">
            <v>35922</v>
          </cell>
          <cell r="E259">
            <v>367</v>
          </cell>
          <cell r="F259">
            <v>81.569999999999993</v>
          </cell>
          <cell r="G259">
            <v>81.3</v>
          </cell>
          <cell r="H259">
            <v>22.594090959999999</v>
          </cell>
          <cell r="I259">
            <v>400000000</v>
          </cell>
          <cell r="J259">
            <v>25267299</v>
          </cell>
          <cell r="K259">
            <v>2033800022</v>
          </cell>
          <cell r="L259">
            <v>6135478</v>
          </cell>
          <cell r="M259">
            <v>500129168.80000001</v>
          </cell>
          <cell r="N259">
            <v>508.45000549999997</v>
          </cell>
          <cell r="O259">
            <v>11</v>
          </cell>
          <cell r="P259">
            <v>100</v>
          </cell>
          <cell r="Q259">
            <v>50</v>
          </cell>
          <cell r="R259">
            <v>50</v>
          </cell>
          <cell r="S259">
            <v>30</v>
          </cell>
          <cell r="T259" t="str">
            <v>ГКО-12</v>
          </cell>
        </row>
        <row r="260">
          <cell r="A260" t="str">
            <v>KZ43K0708976</v>
          </cell>
          <cell r="B260" t="str">
            <v>132/3</v>
          </cell>
          <cell r="C260">
            <v>35556</v>
          </cell>
          <cell r="D260">
            <v>35649</v>
          </cell>
          <cell r="E260">
            <v>93</v>
          </cell>
          <cell r="F260">
            <v>95.69</v>
          </cell>
          <cell r="G260">
            <v>95.42</v>
          </cell>
          <cell r="H260">
            <v>18.016511650000002</v>
          </cell>
          <cell r="I260">
            <v>600000000</v>
          </cell>
          <cell r="J260">
            <v>23326393</v>
          </cell>
          <cell r="K260">
            <v>2216284834</v>
          </cell>
          <cell r="L260">
            <v>6270119</v>
          </cell>
          <cell r="M260">
            <v>600000012.5</v>
          </cell>
          <cell r="N260">
            <v>369.3808057</v>
          </cell>
          <cell r="O260">
            <v>10</v>
          </cell>
          <cell r="P260">
            <v>100</v>
          </cell>
          <cell r="Q260">
            <v>50</v>
          </cell>
          <cell r="R260">
            <v>25</v>
          </cell>
          <cell r="S260">
            <v>30</v>
          </cell>
          <cell r="T260" t="str">
            <v>ГКО-3</v>
          </cell>
        </row>
        <row r="261">
          <cell r="A261" t="str">
            <v>KZ8SK0506979</v>
          </cell>
          <cell r="B261" t="str">
            <v>84/n</v>
          </cell>
          <cell r="C261">
            <v>35557</v>
          </cell>
          <cell r="D261">
            <v>35586</v>
          </cell>
          <cell r="E261">
            <v>28</v>
          </cell>
          <cell r="F261">
            <v>98.65</v>
          </cell>
          <cell r="G261">
            <v>98.55</v>
          </cell>
          <cell r="H261">
            <v>17.79016726</v>
          </cell>
          <cell r="I261">
            <v>750000000</v>
          </cell>
          <cell r="J261">
            <v>15499990</v>
          </cell>
          <cell r="K261">
            <v>1527389852</v>
          </cell>
          <cell r="L261">
            <v>7602415</v>
          </cell>
          <cell r="M261">
            <v>750000142.89999998</v>
          </cell>
          <cell r="N261">
            <v>203.65198029999999</v>
          </cell>
          <cell r="O261">
            <v>10</v>
          </cell>
          <cell r="P261">
            <v>100</v>
          </cell>
          <cell r="S261">
            <v>60</v>
          </cell>
          <cell r="T261" t="str">
            <v>Ноты-28</v>
          </cell>
        </row>
        <row r="262">
          <cell r="A262" t="str">
            <v>KZ8EK2205976</v>
          </cell>
          <cell r="B262" t="str">
            <v>85/n</v>
          </cell>
          <cell r="C262">
            <v>35558</v>
          </cell>
          <cell r="D262">
            <v>35572</v>
          </cell>
          <cell r="E262">
            <v>14</v>
          </cell>
          <cell r="F262">
            <v>99.36</v>
          </cell>
          <cell r="G262">
            <v>99.33</v>
          </cell>
          <cell r="H262">
            <v>16.747181959999999</v>
          </cell>
          <cell r="I262">
            <v>750000000</v>
          </cell>
          <cell r="J262">
            <v>29867816</v>
          </cell>
          <cell r="K262">
            <v>2965792528</v>
          </cell>
          <cell r="L262">
            <v>7548444</v>
          </cell>
          <cell r="M262">
            <v>750000073</v>
          </cell>
          <cell r="N262">
            <v>395.4390037</v>
          </cell>
          <cell r="O262">
            <v>9</v>
          </cell>
          <cell r="P262">
            <v>100</v>
          </cell>
          <cell r="Q262">
            <v>138.19999999999999</v>
          </cell>
          <cell r="R262">
            <v>144.5</v>
          </cell>
          <cell r="S262">
            <v>0</v>
          </cell>
          <cell r="T262" t="str">
            <v>Ноты-14</v>
          </cell>
        </row>
        <row r="263">
          <cell r="A263" t="str">
            <v>KZ46K1311971</v>
          </cell>
          <cell r="B263" t="str">
            <v>40/6</v>
          </cell>
          <cell r="C263">
            <v>35562</v>
          </cell>
          <cell r="D263">
            <v>35747</v>
          </cell>
          <cell r="E263">
            <v>185</v>
          </cell>
          <cell r="F263">
            <v>90.95</v>
          </cell>
          <cell r="G263">
            <v>90.89</v>
          </cell>
          <cell r="H263">
            <v>19.90104453</v>
          </cell>
          <cell r="I263">
            <v>700000000</v>
          </cell>
          <cell r="J263">
            <v>33512293</v>
          </cell>
          <cell r="K263">
            <v>3028497386</v>
          </cell>
          <cell r="L263">
            <v>7696637</v>
          </cell>
          <cell r="M263">
            <v>699999988.20000005</v>
          </cell>
          <cell r="N263">
            <v>432.64248370000001</v>
          </cell>
          <cell r="O263">
            <v>10</v>
          </cell>
          <cell r="P263">
            <v>100</v>
          </cell>
          <cell r="Q263">
            <v>30</v>
          </cell>
          <cell r="R263">
            <v>50</v>
          </cell>
          <cell r="S263">
            <v>30</v>
          </cell>
          <cell r="T263" t="str">
            <v>ГКО-6</v>
          </cell>
        </row>
        <row r="264">
          <cell r="A264" t="str">
            <v>KZ43K1408972</v>
          </cell>
          <cell r="B264" t="str">
            <v>133/3</v>
          </cell>
          <cell r="C264">
            <v>35563</v>
          </cell>
          <cell r="D264">
            <v>35656</v>
          </cell>
          <cell r="E264">
            <v>93</v>
          </cell>
          <cell r="F264">
            <v>95.87</v>
          </cell>
          <cell r="G264">
            <v>95.81</v>
          </cell>
          <cell r="H264">
            <v>17.23166788</v>
          </cell>
          <cell r="I264">
            <v>550000000</v>
          </cell>
          <cell r="J264">
            <v>23254040</v>
          </cell>
          <cell r="K264">
            <v>2220237633</v>
          </cell>
          <cell r="L264">
            <v>6266303</v>
          </cell>
          <cell r="M264">
            <v>600738627.5</v>
          </cell>
          <cell r="N264">
            <v>403.6795697</v>
          </cell>
          <cell r="O264">
            <v>12</v>
          </cell>
          <cell r="P264">
            <v>100</v>
          </cell>
          <cell r="Q264">
            <v>50</v>
          </cell>
          <cell r="R264">
            <v>25</v>
          </cell>
          <cell r="S264">
            <v>30</v>
          </cell>
          <cell r="T264" t="str">
            <v>ГКО-3</v>
          </cell>
        </row>
        <row r="265">
          <cell r="A265" t="str">
            <v>KZ8SK1206975</v>
          </cell>
          <cell r="B265" t="str">
            <v>86/n</v>
          </cell>
          <cell r="C265">
            <v>35564</v>
          </cell>
          <cell r="D265">
            <v>35593</v>
          </cell>
          <cell r="E265">
            <v>28</v>
          </cell>
          <cell r="F265">
            <v>98.89</v>
          </cell>
          <cell r="G265">
            <v>98.85</v>
          </cell>
          <cell r="H265">
            <v>14.59197088</v>
          </cell>
          <cell r="I265">
            <v>250000000</v>
          </cell>
          <cell r="J265">
            <v>17315860</v>
          </cell>
          <cell r="K265">
            <v>1709795206</v>
          </cell>
          <cell r="L265">
            <v>2528049</v>
          </cell>
          <cell r="M265">
            <v>250000131.30000001</v>
          </cell>
          <cell r="N265">
            <v>683.91808230000004</v>
          </cell>
          <cell r="O265">
            <v>8</v>
          </cell>
          <cell r="P265">
            <v>100</v>
          </cell>
          <cell r="Q265">
            <v>138.19999999999999</v>
          </cell>
          <cell r="R265">
            <v>142.75</v>
          </cell>
          <cell r="S265">
            <v>50</v>
          </cell>
          <cell r="T265" t="str">
            <v>Ноты-28</v>
          </cell>
        </row>
        <row r="266">
          <cell r="A266" t="str">
            <v>KZ8EK3005979</v>
          </cell>
          <cell r="B266" t="str">
            <v>87/n</v>
          </cell>
          <cell r="C266">
            <v>35565</v>
          </cell>
          <cell r="D266">
            <v>35580</v>
          </cell>
          <cell r="E266">
            <v>14</v>
          </cell>
          <cell r="F266">
            <v>99.55</v>
          </cell>
          <cell r="G266">
            <v>99.53</v>
          </cell>
          <cell r="H266">
            <v>11.752888</v>
          </cell>
          <cell r="I266">
            <v>250000000</v>
          </cell>
          <cell r="J266">
            <v>19101849</v>
          </cell>
          <cell r="K266">
            <v>1899915407</v>
          </cell>
          <cell r="L266">
            <v>2511278</v>
          </cell>
          <cell r="M266">
            <v>250000143.80000001</v>
          </cell>
          <cell r="N266">
            <v>759.96616289999997</v>
          </cell>
          <cell r="O266">
            <v>10</v>
          </cell>
          <cell r="P266">
            <v>100</v>
          </cell>
          <cell r="S266">
            <v>60</v>
          </cell>
          <cell r="T266" t="str">
            <v>Ноты-14</v>
          </cell>
        </row>
        <row r="267">
          <cell r="A267" t="str">
            <v>KZ43K2108977</v>
          </cell>
          <cell r="B267" t="str">
            <v>134/3</v>
          </cell>
          <cell r="C267">
            <v>35570</v>
          </cell>
          <cell r="D267">
            <v>35663</v>
          </cell>
          <cell r="E267">
            <v>93</v>
          </cell>
          <cell r="F267">
            <v>96.48</v>
          </cell>
          <cell r="G267">
            <v>96.34</v>
          </cell>
          <cell r="H267">
            <v>14.593698180000001</v>
          </cell>
          <cell r="I267">
            <v>650000000</v>
          </cell>
          <cell r="J267">
            <v>27208619</v>
          </cell>
          <cell r="K267">
            <v>2608192181</v>
          </cell>
          <cell r="L267">
            <v>6965300</v>
          </cell>
          <cell r="M267">
            <v>671983380.70000005</v>
          </cell>
          <cell r="N267">
            <v>401.26033560000002</v>
          </cell>
          <cell r="O267">
            <v>11</v>
          </cell>
          <cell r="P267">
            <v>100</v>
          </cell>
          <cell r="Q267">
            <v>50</v>
          </cell>
          <cell r="R267">
            <v>25</v>
          </cell>
          <cell r="S267">
            <v>30</v>
          </cell>
          <cell r="T267" t="str">
            <v>ГКО-3</v>
          </cell>
        </row>
        <row r="268">
          <cell r="A268" t="str">
            <v>KZ8SK1906970</v>
          </cell>
          <cell r="B268" t="str">
            <v>88/n</v>
          </cell>
          <cell r="C268">
            <v>35571</v>
          </cell>
          <cell r="D268">
            <v>35600</v>
          </cell>
          <cell r="E268">
            <v>28</v>
          </cell>
          <cell r="F268">
            <v>99.08</v>
          </cell>
          <cell r="G268">
            <v>98.94</v>
          </cell>
          <cell r="H268">
            <v>12.071053689999999</v>
          </cell>
          <cell r="I268">
            <v>1000000000</v>
          </cell>
          <cell r="J268">
            <v>27456028</v>
          </cell>
          <cell r="K268">
            <v>2714562756</v>
          </cell>
          <cell r="L268">
            <v>12616530</v>
          </cell>
          <cell r="M268">
            <v>1250000131</v>
          </cell>
          <cell r="N268">
            <v>271.45627560000003</v>
          </cell>
          <cell r="O268">
            <v>13</v>
          </cell>
          <cell r="P268">
            <v>100</v>
          </cell>
          <cell r="S268">
            <v>50</v>
          </cell>
          <cell r="T268" t="str">
            <v>Ноты-28</v>
          </cell>
        </row>
        <row r="269">
          <cell r="A269" t="str">
            <v>KZ8EK0606977</v>
          </cell>
          <cell r="B269" t="str">
            <v>89/n</v>
          </cell>
          <cell r="C269">
            <v>35572</v>
          </cell>
          <cell r="D269">
            <v>35587</v>
          </cell>
          <cell r="E269">
            <v>14</v>
          </cell>
          <cell r="F269">
            <v>99.59</v>
          </cell>
          <cell r="G269">
            <v>99.5</v>
          </cell>
          <cell r="H269">
            <v>10.70388593</v>
          </cell>
          <cell r="I269">
            <v>1500000000</v>
          </cell>
          <cell r="J269">
            <v>20929872</v>
          </cell>
          <cell r="K269">
            <v>2083210463</v>
          </cell>
          <cell r="L269">
            <v>15086946</v>
          </cell>
          <cell r="M269">
            <v>1502460073</v>
          </cell>
          <cell r="N269">
            <v>138.8806975</v>
          </cell>
          <cell r="O269">
            <v>11</v>
          </cell>
          <cell r="P269">
            <v>100</v>
          </cell>
          <cell r="S269">
            <v>60</v>
          </cell>
          <cell r="T269" t="str">
            <v>Ноты-14</v>
          </cell>
        </row>
        <row r="270">
          <cell r="A270" t="str">
            <v>KZ46K2711971</v>
          </cell>
          <cell r="B270" t="str">
            <v>41/6</v>
          </cell>
          <cell r="C270">
            <v>35576</v>
          </cell>
          <cell r="D270">
            <v>35761</v>
          </cell>
          <cell r="E270">
            <v>185</v>
          </cell>
          <cell r="F270">
            <v>92.49</v>
          </cell>
          <cell r="G270">
            <v>92.17</v>
          </cell>
          <cell r="H270">
            <v>16.239593469999999</v>
          </cell>
          <cell r="I270">
            <v>750000000</v>
          </cell>
          <cell r="J270">
            <v>30862425</v>
          </cell>
          <cell r="K270">
            <v>2828213201</v>
          </cell>
          <cell r="L270">
            <v>8564885</v>
          </cell>
          <cell r="M270">
            <v>792065258.79999995</v>
          </cell>
          <cell r="N270">
            <v>377.09509350000002</v>
          </cell>
          <cell r="O270">
            <v>11</v>
          </cell>
          <cell r="P270">
            <v>100</v>
          </cell>
          <cell r="Q270">
            <v>30</v>
          </cell>
          <cell r="R270">
            <v>50</v>
          </cell>
          <cell r="S270">
            <v>30</v>
          </cell>
          <cell r="T270" t="str">
            <v>ГКО-6</v>
          </cell>
        </row>
        <row r="271">
          <cell r="A271" t="str">
            <v>KZ43K2808972</v>
          </cell>
          <cell r="B271" t="str">
            <v>135/3</v>
          </cell>
          <cell r="C271">
            <v>35577</v>
          </cell>
          <cell r="D271">
            <v>35670</v>
          </cell>
          <cell r="E271">
            <v>93</v>
          </cell>
          <cell r="F271">
            <v>97.02</v>
          </cell>
          <cell r="G271">
            <v>96.75</v>
          </cell>
          <cell r="H271">
            <v>12.28612657</v>
          </cell>
          <cell r="I271">
            <v>700000000</v>
          </cell>
          <cell r="J271">
            <v>19378599</v>
          </cell>
          <cell r="K271">
            <v>1869551557</v>
          </cell>
          <cell r="L271">
            <v>7215541</v>
          </cell>
          <cell r="M271">
            <v>699999982.39999998</v>
          </cell>
          <cell r="N271">
            <v>267.07879389999999</v>
          </cell>
          <cell r="O271">
            <v>11</v>
          </cell>
          <cell r="P271">
            <v>100</v>
          </cell>
          <cell r="Q271">
            <v>50</v>
          </cell>
          <cell r="R271">
            <v>25</v>
          </cell>
          <cell r="S271">
            <v>30</v>
          </cell>
          <cell r="T271" t="str">
            <v>ГКО-3</v>
          </cell>
        </row>
        <row r="272">
          <cell r="A272" t="str">
            <v>KZ8EK1206975</v>
          </cell>
          <cell r="B272" t="str">
            <v>90/n</v>
          </cell>
          <cell r="C272">
            <v>35578</v>
          </cell>
          <cell r="D272">
            <v>35593</v>
          </cell>
          <cell r="E272">
            <v>14</v>
          </cell>
          <cell r="F272">
            <v>99.62</v>
          </cell>
          <cell r="G272">
            <v>99.6</v>
          </cell>
          <cell r="H272">
            <v>9.9176872110000005</v>
          </cell>
          <cell r="I272">
            <v>250000000</v>
          </cell>
          <cell r="J272">
            <v>9773621</v>
          </cell>
          <cell r="K272">
            <v>972995984.39999998</v>
          </cell>
          <cell r="L272">
            <v>2509656</v>
          </cell>
          <cell r="M272">
            <v>250000148.90000001</v>
          </cell>
          <cell r="N272">
            <v>389.1983937</v>
          </cell>
          <cell r="O272">
            <v>8</v>
          </cell>
          <cell r="P272">
            <v>100</v>
          </cell>
          <cell r="S272">
            <v>50</v>
          </cell>
          <cell r="T272" t="str">
            <v>Ноты-14</v>
          </cell>
        </row>
        <row r="273">
          <cell r="A273" t="str">
            <v>KZ4CK0406983</v>
          </cell>
          <cell r="B273" t="str">
            <v>11/12</v>
          </cell>
          <cell r="C273">
            <v>35583</v>
          </cell>
          <cell r="D273">
            <v>35950</v>
          </cell>
          <cell r="E273">
            <v>367</v>
          </cell>
          <cell r="F273">
            <v>86.4</v>
          </cell>
          <cell r="G273">
            <v>85.82</v>
          </cell>
          <cell r="H273">
            <v>15.74074074</v>
          </cell>
          <cell r="I273">
            <v>450000000</v>
          </cell>
          <cell r="J273">
            <v>29778947</v>
          </cell>
          <cell r="K273">
            <v>2525163161</v>
          </cell>
          <cell r="L273">
            <v>5321774</v>
          </cell>
          <cell r="M273">
            <v>459744822.19999999</v>
          </cell>
          <cell r="N273">
            <v>561.14736900000003</v>
          </cell>
          <cell r="O273">
            <v>9</v>
          </cell>
          <cell r="P273">
            <v>100</v>
          </cell>
          <cell r="Q273">
            <v>50</v>
          </cell>
          <cell r="R273">
            <v>50</v>
          </cell>
          <cell r="S273">
            <v>30</v>
          </cell>
          <cell r="T273" t="str">
            <v>ГКО-12</v>
          </cell>
        </row>
        <row r="274">
          <cell r="A274" t="str">
            <v>KZ43K0409971</v>
          </cell>
          <cell r="B274" t="str">
            <v>136/3</v>
          </cell>
          <cell r="C274">
            <v>35584</v>
          </cell>
          <cell r="D274">
            <v>35677</v>
          </cell>
          <cell r="E274">
            <v>93</v>
          </cell>
          <cell r="F274">
            <v>97.49</v>
          </cell>
          <cell r="G274">
            <v>97.15</v>
          </cell>
          <cell r="H274">
            <v>10.29849215</v>
          </cell>
          <cell r="I274">
            <v>500000000</v>
          </cell>
          <cell r="J274">
            <v>16583895</v>
          </cell>
          <cell r="K274">
            <v>1607511328</v>
          </cell>
          <cell r="L274">
            <v>5299401</v>
          </cell>
          <cell r="M274">
            <v>516533954.10000002</v>
          </cell>
          <cell r="N274">
            <v>321.50226559999999</v>
          </cell>
          <cell r="O274">
            <v>10</v>
          </cell>
          <cell r="P274">
            <v>100</v>
          </cell>
          <cell r="Q274">
            <v>50</v>
          </cell>
          <cell r="R274">
            <v>25</v>
          </cell>
          <cell r="S274">
            <v>30</v>
          </cell>
          <cell r="T274" t="str">
            <v>ГКО-3</v>
          </cell>
        </row>
        <row r="275">
          <cell r="A275" t="str">
            <v>KZ8SK0307972</v>
          </cell>
          <cell r="B275" t="str">
            <v>91/n</v>
          </cell>
          <cell r="C275">
            <v>35585</v>
          </cell>
          <cell r="D275">
            <v>35614</v>
          </cell>
          <cell r="E275">
            <v>28</v>
          </cell>
          <cell r="F275">
            <v>99.23</v>
          </cell>
          <cell r="G275">
            <v>99.09</v>
          </cell>
          <cell r="H275">
            <v>10.0876751</v>
          </cell>
          <cell r="I275">
            <v>1000000000</v>
          </cell>
          <cell r="J275">
            <v>21071888</v>
          </cell>
          <cell r="K275">
            <v>2088076844</v>
          </cell>
          <cell r="L275">
            <v>12024946</v>
          </cell>
          <cell r="M275">
            <v>1193178661</v>
          </cell>
          <cell r="N275">
            <v>208.8076844</v>
          </cell>
          <cell r="O275">
            <v>12</v>
          </cell>
          <cell r="P275">
            <v>100</v>
          </cell>
          <cell r="S275">
            <v>60</v>
          </cell>
          <cell r="T275" t="str">
            <v>Ноты-28</v>
          </cell>
        </row>
        <row r="276">
          <cell r="A276" t="str">
            <v>KZ8EK2006978</v>
          </cell>
          <cell r="B276" t="str">
            <v>92/n</v>
          </cell>
          <cell r="C276">
            <v>35586</v>
          </cell>
          <cell r="D276">
            <v>35601</v>
          </cell>
          <cell r="E276">
            <v>14</v>
          </cell>
          <cell r="F276">
            <v>99.6</v>
          </cell>
          <cell r="G276">
            <v>99.53</v>
          </cell>
          <cell r="H276">
            <v>10.441767069999999</v>
          </cell>
          <cell r="I276">
            <v>1000000000</v>
          </cell>
          <cell r="J276">
            <v>16130890</v>
          </cell>
          <cell r="K276">
            <v>1605730167</v>
          </cell>
          <cell r="L276">
            <v>10040280</v>
          </cell>
          <cell r="M276">
            <v>1000000059</v>
          </cell>
          <cell r="N276">
            <v>160.57301670000001</v>
          </cell>
          <cell r="O276">
            <v>11</v>
          </cell>
          <cell r="P276">
            <v>100</v>
          </cell>
          <cell r="S276">
            <v>60</v>
          </cell>
          <cell r="T276" t="str">
            <v>Ноты-14</v>
          </cell>
        </row>
        <row r="277">
          <cell r="A277" t="str">
            <v>KZ46K1112973</v>
          </cell>
          <cell r="B277" t="str">
            <v>42/6</v>
          </cell>
          <cell r="C277">
            <v>35590</v>
          </cell>
          <cell r="D277">
            <v>35775</v>
          </cell>
          <cell r="E277">
            <v>185</v>
          </cell>
          <cell r="F277">
            <v>93.23</v>
          </cell>
          <cell r="G277">
            <v>92.86</v>
          </cell>
          <cell r="H277">
            <v>14.52322214</v>
          </cell>
          <cell r="I277">
            <v>600000000</v>
          </cell>
          <cell r="J277">
            <v>25706946</v>
          </cell>
          <cell r="K277">
            <v>2375758650</v>
          </cell>
          <cell r="L277">
            <v>6436520</v>
          </cell>
          <cell r="M277">
            <v>600001541.20000005</v>
          </cell>
          <cell r="N277">
            <v>395.95977499999998</v>
          </cell>
          <cell r="O277">
            <v>11</v>
          </cell>
          <cell r="P277">
            <v>100</v>
          </cell>
          <cell r="Q277">
            <v>30</v>
          </cell>
          <cell r="R277">
            <v>50</v>
          </cell>
          <cell r="S277">
            <v>30</v>
          </cell>
          <cell r="T277" t="str">
            <v>ГКО-6</v>
          </cell>
        </row>
        <row r="278">
          <cell r="A278" t="str">
            <v>KZ43K1109976</v>
          </cell>
          <cell r="B278" t="str">
            <v>137/3</v>
          </cell>
          <cell r="C278">
            <v>35591</v>
          </cell>
          <cell r="D278">
            <v>35684</v>
          </cell>
          <cell r="E278">
            <v>93</v>
          </cell>
          <cell r="F278">
            <v>97.41</v>
          </cell>
          <cell r="G278">
            <v>97.13</v>
          </cell>
          <cell r="H278">
            <v>10.63545837</v>
          </cell>
          <cell r="I278">
            <v>600000000</v>
          </cell>
          <cell r="J278">
            <v>16051478</v>
          </cell>
          <cell r="K278">
            <v>1552344141</v>
          </cell>
          <cell r="L278">
            <v>6203244</v>
          </cell>
          <cell r="M278">
            <v>604258335.5</v>
          </cell>
          <cell r="N278">
            <v>258.72402340000002</v>
          </cell>
          <cell r="O278">
            <v>9</v>
          </cell>
          <cell r="P278">
            <v>100</v>
          </cell>
          <cell r="Q278">
            <v>50</v>
          </cell>
          <cell r="R278">
            <v>25</v>
          </cell>
          <cell r="S278">
            <v>30</v>
          </cell>
          <cell r="T278" t="str">
            <v>ГКО-3</v>
          </cell>
        </row>
        <row r="279">
          <cell r="A279" t="str">
            <v>KZ8SK1007977</v>
          </cell>
          <cell r="B279" t="str">
            <v>93/n</v>
          </cell>
          <cell r="C279">
            <v>35592</v>
          </cell>
          <cell r="D279">
            <v>35621</v>
          </cell>
          <cell r="E279">
            <v>28</v>
          </cell>
          <cell r="F279">
            <v>99.25</v>
          </cell>
          <cell r="G279">
            <v>99.22</v>
          </cell>
          <cell r="H279">
            <v>9.8236775820000002</v>
          </cell>
          <cell r="I279">
            <v>250000000</v>
          </cell>
          <cell r="J279">
            <v>11618656</v>
          </cell>
          <cell r="K279">
            <v>1151012936</v>
          </cell>
          <cell r="L279">
            <v>2518768</v>
          </cell>
          <cell r="M279">
            <v>250000089.5</v>
          </cell>
          <cell r="N279">
            <v>460.40517419999998</v>
          </cell>
          <cell r="O279">
            <v>11</v>
          </cell>
          <cell r="P279">
            <v>100</v>
          </cell>
          <cell r="Q279">
            <v>139.4</v>
          </cell>
          <cell r="R279">
            <v>142.65</v>
          </cell>
          <cell r="S279">
            <v>50</v>
          </cell>
          <cell r="T279" t="str">
            <v>Ноты-28</v>
          </cell>
        </row>
        <row r="280">
          <cell r="A280" t="str">
            <v>KZ8EK2706975</v>
          </cell>
          <cell r="B280" t="str">
            <v>94/n</v>
          </cell>
          <cell r="C280">
            <v>35593</v>
          </cell>
          <cell r="D280">
            <v>35608</v>
          </cell>
          <cell r="E280">
            <v>14</v>
          </cell>
          <cell r="F280">
            <v>99.63</v>
          </cell>
          <cell r="G280">
            <v>99.61</v>
          </cell>
          <cell r="H280">
            <v>9.65572618689162</v>
          </cell>
          <cell r="I280">
            <v>250000000</v>
          </cell>
          <cell r="J280">
            <v>10455386</v>
          </cell>
          <cell r="K280">
            <v>1040688759.79</v>
          </cell>
          <cell r="L280">
            <v>2509215</v>
          </cell>
          <cell r="M280">
            <v>250000129.44</v>
          </cell>
          <cell r="N280">
            <v>416.27550391599999</v>
          </cell>
          <cell r="O280">
            <v>9</v>
          </cell>
          <cell r="P280">
            <v>100</v>
          </cell>
          <cell r="S280">
            <v>60</v>
          </cell>
          <cell r="T280" t="str">
            <v>Ноты-14</v>
          </cell>
        </row>
        <row r="281">
          <cell r="A281" t="str">
            <v>KZ43K1809971</v>
          </cell>
          <cell r="B281" t="str">
            <v>138/3</v>
          </cell>
          <cell r="C281">
            <v>35598</v>
          </cell>
          <cell r="D281">
            <v>35691</v>
          </cell>
          <cell r="E281">
            <v>93</v>
          </cell>
          <cell r="F281">
            <v>97.33</v>
          </cell>
          <cell r="G281">
            <v>97.15</v>
          </cell>
          <cell r="H281">
            <v>10.972978526661899</v>
          </cell>
          <cell r="I281">
            <v>500000000</v>
          </cell>
          <cell r="J281">
            <v>13638709</v>
          </cell>
          <cell r="K281">
            <v>1322294198.21</v>
          </cell>
          <cell r="L281">
            <v>5507125</v>
          </cell>
          <cell r="M281">
            <v>535981773.14999998</v>
          </cell>
          <cell r="N281">
            <v>264.45883964199999</v>
          </cell>
          <cell r="O281">
            <v>10</v>
          </cell>
          <cell r="P281">
            <v>100</v>
          </cell>
          <cell r="Q281">
            <v>50</v>
          </cell>
          <cell r="R281">
            <v>25</v>
          </cell>
          <cell r="S281">
            <v>30</v>
          </cell>
          <cell r="T281" t="str">
            <v>ГКО-3</v>
          </cell>
        </row>
        <row r="282">
          <cell r="A282" t="str">
            <v>KZ8SK1707972</v>
          </cell>
          <cell r="B282" t="str">
            <v>95/n</v>
          </cell>
          <cell r="C282">
            <v>35599</v>
          </cell>
          <cell r="D282">
            <v>35628</v>
          </cell>
          <cell r="E282">
            <v>28</v>
          </cell>
          <cell r="F282">
            <v>99.15</v>
          </cell>
          <cell r="G282">
            <v>99.11</v>
          </cell>
          <cell r="H282">
            <v>11.1447302067574</v>
          </cell>
          <cell r="I282">
            <v>1000000000</v>
          </cell>
          <cell r="J282">
            <v>22597145</v>
          </cell>
          <cell r="K282">
            <v>2237644652.02</v>
          </cell>
          <cell r="L282">
            <v>10713113</v>
          </cell>
          <cell r="M282">
            <v>1062202520.25</v>
          </cell>
          <cell r="N282">
            <v>223.764465202</v>
          </cell>
          <cell r="O282">
            <v>10</v>
          </cell>
          <cell r="P282">
            <v>100</v>
          </cell>
          <cell r="Q282">
            <v>139.5</v>
          </cell>
          <cell r="R282">
            <v>145.1</v>
          </cell>
          <cell r="S282">
            <v>50</v>
          </cell>
          <cell r="T282" t="str">
            <v>Ноты-28</v>
          </cell>
        </row>
        <row r="283">
          <cell r="A283" t="str">
            <v>KZ8EK0407970</v>
          </cell>
          <cell r="B283" t="str">
            <v>96/n</v>
          </cell>
          <cell r="C283">
            <v>35600</v>
          </cell>
          <cell r="D283">
            <v>35615</v>
          </cell>
          <cell r="E283">
            <v>14</v>
          </cell>
          <cell r="F283">
            <v>99.52</v>
          </cell>
          <cell r="G283">
            <v>98.98</v>
          </cell>
          <cell r="H283">
            <v>12.540192926045099</v>
          </cell>
          <cell r="I283">
            <v>1000000000</v>
          </cell>
          <cell r="J283">
            <v>6051763</v>
          </cell>
          <cell r="K283">
            <v>602287952.96000004</v>
          </cell>
          <cell r="L283">
            <v>6051763</v>
          </cell>
          <cell r="M283">
            <v>602287952.96000004</v>
          </cell>
          <cell r="N283">
            <v>60.228795296000001</v>
          </cell>
          <cell r="O283">
            <v>10</v>
          </cell>
          <cell r="P283">
            <v>100</v>
          </cell>
          <cell r="S283">
            <v>50</v>
          </cell>
          <cell r="T283" t="str">
            <v>Ноты-14</v>
          </cell>
        </row>
        <row r="284">
          <cell r="A284" t="str">
            <v>KZ46K2512973</v>
          </cell>
          <cell r="B284" t="str">
            <v>43/6</v>
          </cell>
          <cell r="C284">
            <v>35604</v>
          </cell>
          <cell r="D284">
            <v>35789</v>
          </cell>
          <cell r="E284">
            <v>185</v>
          </cell>
          <cell r="F284">
            <v>93</v>
          </cell>
          <cell r="G284">
            <v>92.86</v>
          </cell>
          <cell r="H284">
            <v>15.0537634408602</v>
          </cell>
          <cell r="I284">
            <v>600000000</v>
          </cell>
          <cell r="J284">
            <v>18852626</v>
          </cell>
          <cell r="K284">
            <v>1735194562.95</v>
          </cell>
          <cell r="L284">
            <v>6525740</v>
          </cell>
          <cell r="M284">
            <v>606896121.20000005</v>
          </cell>
          <cell r="N284">
            <v>289.19909382499998</v>
          </cell>
          <cell r="O284">
            <v>9</v>
          </cell>
          <cell r="P284">
            <v>100</v>
          </cell>
          <cell r="Q284">
            <v>30</v>
          </cell>
          <cell r="R284">
            <v>50</v>
          </cell>
          <cell r="S284">
            <v>30</v>
          </cell>
          <cell r="T284" t="str">
            <v>ГКО-6</v>
          </cell>
        </row>
        <row r="285">
          <cell r="A285" t="str">
            <v>KZ43K2509976</v>
          </cell>
          <cell r="B285" t="str">
            <v>139/3</v>
          </cell>
          <cell r="C285">
            <v>35605</v>
          </cell>
          <cell r="D285">
            <v>35698</v>
          </cell>
          <cell r="E285">
            <v>93</v>
          </cell>
          <cell r="F285">
            <v>96.81</v>
          </cell>
          <cell r="G285">
            <v>96.38</v>
          </cell>
          <cell r="H285">
            <v>13.1804565644045</v>
          </cell>
          <cell r="I285">
            <v>500000000</v>
          </cell>
          <cell r="J285">
            <v>10339100</v>
          </cell>
          <cell r="K285">
            <v>991011601.80999994</v>
          </cell>
          <cell r="L285">
            <v>5164865</v>
          </cell>
          <cell r="M285">
            <v>500000085.38</v>
          </cell>
          <cell r="N285">
            <v>198.20232036199999</v>
          </cell>
          <cell r="O285">
            <v>10</v>
          </cell>
          <cell r="P285">
            <v>100</v>
          </cell>
          <cell r="Q285">
            <v>50</v>
          </cell>
          <cell r="R285">
            <v>25</v>
          </cell>
          <cell r="S285">
            <v>30</v>
          </cell>
          <cell r="T285" t="str">
            <v>ГКО-3</v>
          </cell>
        </row>
        <row r="286">
          <cell r="A286" t="str">
            <v>KZ8EK1107975</v>
          </cell>
          <cell r="B286" t="str">
            <v>97/n</v>
          </cell>
          <cell r="C286">
            <v>35607</v>
          </cell>
          <cell r="D286">
            <v>35622</v>
          </cell>
          <cell r="E286">
            <v>14</v>
          </cell>
          <cell r="F286">
            <v>99.49</v>
          </cell>
          <cell r="G286">
            <v>99.4</v>
          </cell>
          <cell r="H286">
            <v>13.327972660568999</v>
          </cell>
          <cell r="I286">
            <v>250000000</v>
          </cell>
          <cell r="J286">
            <v>10586809</v>
          </cell>
          <cell r="K286">
            <v>1051108109.99</v>
          </cell>
          <cell r="L286">
            <v>2512833</v>
          </cell>
          <cell r="M286">
            <v>250000095.30000001</v>
          </cell>
          <cell r="N286">
            <v>420.44324399599998</v>
          </cell>
          <cell r="O286">
            <v>10</v>
          </cell>
          <cell r="P286">
            <v>100</v>
          </cell>
          <cell r="Q286">
            <v>139.5</v>
          </cell>
          <cell r="R286">
            <v>142.69999999999999</v>
          </cell>
          <cell r="S286">
            <v>50</v>
          </cell>
          <cell r="T286" t="str">
            <v>Ноты-14</v>
          </cell>
        </row>
        <row r="287">
          <cell r="A287" t="str">
            <v>KZ52K0107998</v>
          </cell>
          <cell r="B287" t="str">
            <v>1/24</v>
          </cell>
          <cell r="C287">
            <v>35611</v>
          </cell>
          <cell r="D287">
            <v>36342</v>
          </cell>
          <cell r="E287">
            <v>731</v>
          </cell>
          <cell r="H287">
            <v>20.99</v>
          </cell>
          <cell r="I287">
            <v>200000000</v>
          </cell>
          <cell r="J287">
            <v>1712586</v>
          </cell>
          <cell r="K287">
            <v>1712586000</v>
          </cell>
          <cell r="L287">
            <v>200000</v>
          </cell>
          <cell r="M287">
            <v>200000000</v>
          </cell>
          <cell r="N287">
            <v>856.29300000000001</v>
          </cell>
          <cell r="O287">
            <v>12</v>
          </cell>
          <cell r="P287">
            <v>1000</v>
          </cell>
          <cell r="Q287">
            <v>70</v>
          </cell>
          <cell r="R287">
            <v>70</v>
          </cell>
          <cell r="S287">
            <v>50</v>
          </cell>
          <cell r="T287" t="str">
            <v>ГКО-24</v>
          </cell>
        </row>
        <row r="288">
          <cell r="A288" t="str">
            <v>KZ43K0210973</v>
          </cell>
          <cell r="B288" t="str">
            <v>140/3</v>
          </cell>
          <cell r="C288">
            <v>35612</v>
          </cell>
          <cell r="D288">
            <v>35705</v>
          </cell>
          <cell r="E288">
            <v>93</v>
          </cell>
          <cell r="F288">
            <v>96.83</v>
          </cell>
          <cell r="G288">
            <v>96.62</v>
          </cell>
          <cell r="H288">
            <v>13.0951151502634</v>
          </cell>
          <cell r="I288">
            <v>500000000</v>
          </cell>
          <cell r="J288">
            <v>21401702</v>
          </cell>
          <cell r="K288">
            <v>2057253958.9300001</v>
          </cell>
          <cell r="L288">
            <v>5239162</v>
          </cell>
          <cell r="M288">
            <v>507309056.06999999</v>
          </cell>
          <cell r="N288">
            <v>411.45079178600002</v>
          </cell>
          <cell r="O288">
            <v>12</v>
          </cell>
          <cell r="P288">
            <v>100</v>
          </cell>
          <cell r="Q288">
            <v>50</v>
          </cell>
          <cell r="R288">
            <v>25</v>
          </cell>
          <cell r="S288">
            <v>30</v>
          </cell>
          <cell r="T288" t="str">
            <v>ГКО-3</v>
          </cell>
        </row>
        <row r="289">
          <cell r="A289" t="str">
            <v>KZ87K1007979</v>
          </cell>
          <cell r="B289" t="str">
            <v>98/n</v>
          </cell>
          <cell r="C289">
            <v>35613</v>
          </cell>
          <cell r="D289">
            <v>35621</v>
          </cell>
          <cell r="E289">
            <v>7</v>
          </cell>
          <cell r="F289">
            <v>99.79</v>
          </cell>
          <cell r="G289">
            <v>99.75</v>
          </cell>
          <cell r="H289">
            <v>10.942980258542599</v>
          </cell>
          <cell r="I289">
            <v>500000000</v>
          </cell>
          <cell r="J289">
            <v>20276675</v>
          </cell>
          <cell r="K289">
            <v>2022231939.04</v>
          </cell>
          <cell r="L289">
            <v>12772921</v>
          </cell>
          <cell r="M289">
            <v>1274546767.1199999</v>
          </cell>
          <cell r="N289">
            <v>404.446387808</v>
          </cell>
          <cell r="O289">
            <v>12</v>
          </cell>
          <cell r="P289">
            <v>100</v>
          </cell>
          <cell r="S289">
            <v>60</v>
          </cell>
          <cell r="T289" t="str">
            <v>Ноты-07</v>
          </cell>
        </row>
        <row r="290">
          <cell r="A290" t="str">
            <v>KZ8EK1807970</v>
          </cell>
          <cell r="B290" t="str">
            <v>99/n</v>
          </cell>
          <cell r="C290">
            <v>35614</v>
          </cell>
          <cell r="D290">
            <v>35629</v>
          </cell>
          <cell r="E290">
            <v>14</v>
          </cell>
          <cell r="F290">
            <v>99.54</v>
          </cell>
          <cell r="G290">
            <v>99.49</v>
          </cell>
          <cell r="H290">
            <v>12.0152702431182</v>
          </cell>
          <cell r="I290">
            <v>500000000</v>
          </cell>
          <cell r="J290">
            <v>18545474</v>
          </cell>
          <cell r="K290">
            <v>1844186001.8800001</v>
          </cell>
          <cell r="L290">
            <v>7471076</v>
          </cell>
          <cell r="M290">
            <v>743643280.36000001</v>
          </cell>
          <cell r="N290">
            <v>368.837200376</v>
          </cell>
          <cell r="O290">
            <v>11</v>
          </cell>
          <cell r="P290">
            <v>100</v>
          </cell>
          <cell r="S290">
            <v>60</v>
          </cell>
          <cell r="T290" t="str">
            <v>Ноты-14</v>
          </cell>
        </row>
        <row r="291">
          <cell r="A291" t="str">
            <v>KZ46K0801980</v>
          </cell>
          <cell r="B291" t="str">
            <v>44/6</v>
          </cell>
          <cell r="C291">
            <v>35618</v>
          </cell>
          <cell r="D291">
            <v>35803</v>
          </cell>
          <cell r="E291">
            <v>185</v>
          </cell>
          <cell r="F291">
            <v>93.11</v>
          </cell>
          <cell r="G291">
            <v>92.96</v>
          </cell>
          <cell r="H291">
            <v>14.799699280421001</v>
          </cell>
          <cell r="I291">
            <v>600000000</v>
          </cell>
          <cell r="J291">
            <v>21361607</v>
          </cell>
          <cell r="K291">
            <v>1974980021.52</v>
          </cell>
          <cell r="L291">
            <v>6510421</v>
          </cell>
          <cell r="M291">
            <v>606174784.02999997</v>
          </cell>
          <cell r="N291">
            <v>329.16333692000001</v>
          </cell>
          <cell r="O291">
            <v>10</v>
          </cell>
          <cell r="P291">
            <v>100</v>
          </cell>
          <cell r="Q291">
            <v>30</v>
          </cell>
          <cell r="R291">
            <v>50</v>
          </cell>
          <cell r="S291">
            <v>30</v>
          </cell>
          <cell r="T291" t="str">
            <v>ГКО-6</v>
          </cell>
        </row>
        <row r="292">
          <cell r="A292" t="str">
            <v>KZ43K0910978</v>
          </cell>
          <cell r="B292" t="str">
            <v>141/3</v>
          </cell>
          <cell r="C292">
            <v>35619</v>
          </cell>
          <cell r="D292">
            <v>35712</v>
          </cell>
          <cell r="E292">
            <v>93</v>
          </cell>
          <cell r="F292">
            <v>96.89</v>
          </cell>
          <cell r="G292">
            <v>96.77</v>
          </cell>
          <cell r="H292">
            <v>12.839302301579099</v>
          </cell>
          <cell r="I292">
            <v>400000000</v>
          </cell>
          <cell r="J292">
            <v>15754987</v>
          </cell>
          <cell r="K292">
            <v>1517243620.45</v>
          </cell>
          <cell r="L292">
            <v>4234460</v>
          </cell>
          <cell r="M292">
            <v>410254863.41000003</v>
          </cell>
          <cell r="N292">
            <v>379.3109051125</v>
          </cell>
          <cell r="O292">
            <v>11</v>
          </cell>
          <cell r="P292">
            <v>100</v>
          </cell>
          <cell r="Q292">
            <v>50</v>
          </cell>
          <cell r="R292">
            <v>25</v>
          </cell>
          <cell r="S292">
            <v>30</v>
          </cell>
          <cell r="T292" t="str">
            <v>ГКО-3</v>
          </cell>
        </row>
        <row r="293">
          <cell r="A293" t="str">
            <v>KZ8SK0708971</v>
          </cell>
          <cell r="B293" t="str">
            <v>100/n</v>
          </cell>
          <cell r="C293">
            <v>35620</v>
          </cell>
          <cell r="D293">
            <v>35649</v>
          </cell>
          <cell r="E293">
            <v>28</v>
          </cell>
          <cell r="F293">
            <v>99.05</v>
          </cell>
          <cell r="G293">
            <v>98.94</v>
          </cell>
          <cell r="H293">
            <v>12.468450277637601</v>
          </cell>
          <cell r="I293">
            <v>1000000000</v>
          </cell>
          <cell r="J293">
            <v>17551249</v>
          </cell>
          <cell r="K293">
            <v>1736459689.77</v>
          </cell>
          <cell r="L293">
            <v>10095570</v>
          </cell>
          <cell r="M293">
            <v>1000000114.3099999</v>
          </cell>
          <cell r="N293">
            <v>173.645968977</v>
          </cell>
          <cell r="O293">
            <v>11</v>
          </cell>
          <cell r="P293">
            <v>100</v>
          </cell>
          <cell r="S293">
            <v>60</v>
          </cell>
          <cell r="T293" t="str">
            <v>Ноты-28</v>
          </cell>
        </row>
        <row r="294">
          <cell r="A294" t="str">
            <v>KZ8EK2507975</v>
          </cell>
          <cell r="B294" t="str">
            <v>101/n</v>
          </cell>
          <cell r="C294">
            <v>35621</v>
          </cell>
          <cell r="D294">
            <v>35636</v>
          </cell>
          <cell r="E294">
            <v>14</v>
          </cell>
          <cell r="F294">
            <v>99.51</v>
          </cell>
          <cell r="G294">
            <v>99.46</v>
          </cell>
          <cell r="H294">
            <v>12.8027333936286</v>
          </cell>
          <cell r="I294">
            <v>1000000000</v>
          </cell>
          <cell r="J294">
            <v>18367134</v>
          </cell>
          <cell r="K294">
            <v>1825110063.04</v>
          </cell>
          <cell r="L294">
            <v>10048800</v>
          </cell>
          <cell r="M294">
            <v>1000000068.8</v>
          </cell>
          <cell r="N294">
            <v>182.51100630400001</v>
          </cell>
          <cell r="O294">
            <v>10</v>
          </cell>
          <cell r="P294">
            <v>100</v>
          </cell>
          <cell r="Q294">
            <v>139.65</v>
          </cell>
          <cell r="R294">
            <v>145.15</v>
          </cell>
          <cell r="S294">
            <v>50</v>
          </cell>
          <cell r="T294" t="str">
            <v>Ноты-14</v>
          </cell>
        </row>
        <row r="295">
          <cell r="A295" t="str">
            <v>KZ4CK1607985</v>
          </cell>
          <cell r="B295" t="str">
            <v>12/12</v>
          </cell>
          <cell r="C295">
            <v>35625</v>
          </cell>
          <cell r="D295">
            <v>35992</v>
          </cell>
          <cell r="E295">
            <v>367</v>
          </cell>
          <cell r="F295">
            <v>86.69</v>
          </cell>
          <cell r="G295">
            <v>86.24</v>
          </cell>
          <cell r="H295">
            <v>15.3535586572846</v>
          </cell>
          <cell r="I295">
            <v>600000000</v>
          </cell>
          <cell r="J295">
            <v>22721590</v>
          </cell>
          <cell r="K295">
            <v>1946681256.8900001</v>
          </cell>
          <cell r="L295">
            <v>6921337</v>
          </cell>
          <cell r="M295">
            <v>599999962.89999998</v>
          </cell>
          <cell r="N295">
            <v>324.44687614833299</v>
          </cell>
          <cell r="O295">
            <v>8</v>
          </cell>
          <cell r="P295">
            <v>100</v>
          </cell>
          <cell r="Q295">
            <v>30</v>
          </cell>
          <cell r="R295">
            <v>50</v>
          </cell>
          <cell r="S295">
            <v>30</v>
          </cell>
          <cell r="T295" t="str">
            <v>ГКО-12</v>
          </cell>
        </row>
        <row r="296">
          <cell r="A296" t="str">
            <v>KZ43K1610973</v>
          </cell>
          <cell r="B296" t="str">
            <v>142/3</v>
          </cell>
          <cell r="C296">
            <v>35626</v>
          </cell>
          <cell r="D296">
            <v>35719</v>
          </cell>
          <cell r="E296">
            <v>93</v>
          </cell>
          <cell r="F296">
            <v>96.75</v>
          </cell>
          <cell r="G296">
            <v>96.58</v>
          </cell>
          <cell r="H296">
            <v>13.436692506459901</v>
          </cell>
          <cell r="I296">
            <v>500000000</v>
          </cell>
          <cell r="J296">
            <v>12456946</v>
          </cell>
          <cell r="K296">
            <v>1196990130.3699999</v>
          </cell>
          <cell r="L296">
            <v>5233313</v>
          </cell>
          <cell r="M296">
            <v>506328315.75</v>
          </cell>
          <cell r="N296">
            <v>239.398026074</v>
          </cell>
          <cell r="O296">
            <v>9</v>
          </cell>
          <cell r="P296">
            <v>100</v>
          </cell>
          <cell r="Q296">
            <v>50</v>
          </cell>
          <cell r="R296">
            <v>25</v>
          </cell>
          <cell r="S296">
            <v>30</v>
          </cell>
          <cell r="T296" t="str">
            <v>ГКО-3</v>
          </cell>
        </row>
        <row r="297">
          <cell r="A297" t="str">
            <v>KZ8SK1408977</v>
          </cell>
          <cell r="B297" t="str">
            <v>102/n</v>
          </cell>
          <cell r="C297">
            <v>35627</v>
          </cell>
          <cell r="D297">
            <v>35656</v>
          </cell>
          <cell r="E297">
            <v>28</v>
          </cell>
          <cell r="F297">
            <v>98.78</v>
          </cell>
          <cell r="G297">
            <v>98.11</v>
          </cell>
          <cell r="H297">
            <v>16.055881757440801</v>
          </cell>
          <cell r="I297">
            <v>750000000</v>
          </cell>
          <cell r="J297">
            <v>6848571</v>
          </cell>
          <cell r="K297">
            <v>676482093.23000002</v>
          </cell>
          <cell r="L297">
            <v>6848571</v>
          </cell>
          <cell r="M297">
            <v>676482093.23000002</v>
          </cell>
          <cell r="N297">
            <v>90.197612430666695</v>
          </cell>
          <cell r="O297">
            <v>7</v>
          </cell>
          <cell r="P297">
            <v>100</v>
          </cell>
          <cell r="S297">
            <v>50</v>
          </cell>
          <cell r="T297" t="str">
            <v>Ноты-28</v>
          </cell>
        </row>
        <row r="298">
          <cell r="A298" t="str">
            <v>KZ8EK0108974</v>
          </cell>
          <cell r="B298" t="str">
            <v>103/n</v>
          </cell>
          <cell r="C298">
            <v>35628</v>
          </cell>
          <cell r="D298">
            <v>35643</v>
          </cell>
          <cell r="E298">
            <v>14</v>
          </cell>
          <cell r="F298">
            <v>99.4</v>
          </cell>
          <cell r="G298">
            <v>99.15</v>
          </cell>
          <cell r="H298">
            <v>15.6941649899395</v>
          </cell>
          <cell r="I298">
            <v>750000000</v>
          </cell>
          <cell r="J298">
            <v>11993022</v>
          </cell>
          <cell r="K298">
            <v>1190095533.05</v>
          </cell>
          <cell r="L298">
            <v>8426251</v>
          </cell>
          <cell r="M298">
            <v>837547261.35000002</v>
          </cell>
          <cell r="N298">
            <v>158.679404406667</v>
          </cell>
          <cell r="O298">
            <v>10</v>
          </cell>
          <cell r="P298">
            <v>100</v>
          </cell>
          <cell r="Q298">
            <v>139.85</v>
          </cell>
          <cell r="R298">
            <v>145.25</v>
          </cell>
          <cell r="S298">
            <v>50</v>
          </cell>
          <cell r="T298" t="str">
            <v>Ноты-14</v>
          </cell>
        </row>
        <row r="299">
          <cell r="A299" t="str">
            <v>KZ46K2201981</v>
          </cell>
          <cell r="B299" t="str">
            <v>45/6</v>
          </cell>
          <cell r="C299">
            <v>35632</v>
          </cell>
          <cell r="D299">
            <v>35817</v>
          </cell>
          <cell r="E299">
            <v>185</v>
          </cell>
          <cell r="F299">
            <v>93.04</v>
          </cell>
          <cell r="G299">
            <v>92.94</v>
          </cell>
          <cell r="H299">
            <v>14.961306964746299</v>
          </cell>
          <cell r="I299">
            <v>600000000</v>
          </cell>
          <cell r="J299">
            <v>18166316</v>
          </cell>
          <cell r="K299">
            <v>1677429575.3</v>
          </cell>
          <cell r="L299">
            <v>6448762</v>
          </cell>
          <cell r="M299">
            <v>600000123.27999997</v>
          </cell>
          <cell r="N299">
            <v>279.57159588333298</v>
          </cell>
          <cell r="O299">
            <v>9</v>
          </cell>
          <cell r="P299">
            <v>100</v>
          </cell>
          <cell r="Q299">
            <v>30</v>
          </cell>
          <cell r="R299">
            <v>50</v>
          </cell>
          <cell r="S299">
            <v>30</v>
          </cell>
          <cell r="T299" t="str">
            <v>ГКО-6</v>
          </cell>
        </row>
        <row r="300">
          <cell r="A300" t="str">
            <v>KZ43K2310979</v>
          </cell>
          <cell r="B300" t="str">
            <v>143/3</v>
          </cell>
          <cell r="C300">
            <v>35633</v>
          </cell>
          <cell r="D300">
            <v>35726</v>
          </cell>
          <cell r="E300">
            <v>93</v>
          </cell>
          <cell r="F300">
            <v>96.72</v>
          </cell>
          <cell r="G300">
            <v>96.5</v>
          </cell>
          <cell r="H300">
            <v>13.564929693962</v>
          </cell>
          <cell r="I300">
            <v>500000000</v>
          </cell>
          <cell r="J300">
            <v>13380610</v>
          </cell>
          <cell r="K300">
            <v>1282891521.4100001</v>
          </cell>
          <cell r="L300">
            <v>5179840</v>
          </cell>
          <cell r="M300">
            <v>500905458.69</v>
          </cell>
          <cell r="N300">
            <v>256.57830428199998</v>
          </cell>
          <cell r="O300">
            <v>10</v>
          </cell>
          <cell r="P300">
            <v>100</v>
          </cell>
          <cell r="Q300">
            <v>50</v>
          </cell>
          <cell r="R300">
            <v>25</v>
          </cell>
          <cell r="S300">
            <v>30</v>
          </cell>
          <cell r="T300" t="str">
            <v>ГКО-3</v>
          </cell>
        </row>
        <row r="301">
          <cell r="A301" t="str">
            <v>KZ8SK2108972</v>
          </cell>
          <cell r="B301" t="str">
            <v>104/n</v>
          </cell>
          <cell r="C301">
            <v>35634</v>
          </cell>
          <cell r="D301">
            <v>35663</v>
          </cell>
          <cell r="E301">
            <v>28</v>
          </cell>
          <cell r="F301">
            <v>98.98</v>
          </cell>
          <cell r="G301">
            <v>98.95</v>
          </cell>
          <cell r="H301">
            <v>13.3966457870276</v>
          </cell>
          <cell r="I301">
            <v>500000000</v>
          </cell>
          <cell r="J301">
            <v>12644407</v>
          </cell>
          <cell r="K301">
            <v>1247931253.0899999</v>
          </cell>
          <cell r="L301">
            <v>5051524</v>
          </cell>
          <cell r="M301">
            <v>500000099.80000001</v>
          </cell>
          <cell r="N301">
            <v>249.58625061800001</v>
          </cell>
          <cell r="O301">
            <v>11</v>
          </cell>
          <cell r="P301">
            <v>100</v>
          </cell>
          <cell r="S301">
            <v>50</v>
          </cell>
          <cell r="T301" t="str">
            <v>Ноты-28</v>
          </cell>
        </row>
        <row r="302">
          <cell r="A302" t="str">
            <v>KZ8EK0808979</v>
          </cell>
          <cell r="B302" t="str">
            <v>105/n</v>
          </cell>
          <cell r="C302">
            <v>35635</v>
          </cell>
          <cell r="D302">
            <v>35650</v>
          </cell>
          <cell r="E302">
            <v>14</v>
          </cell>
          <cell r="F302">
            <v>99.53</v>
          </cell>
          <cell r="G302">
            <v>99.5</v>
          </cell>
          <cell r="H302">
            <v>12.277705214508201</v>
          </cell>
          <cell r="I302">
            <v>500000000</v>
          </cell>
          <cell r="J302">
            <v>19937466</v>
          </cell>
          <cell r="K302">
            <v>1983027464.1500001</v>
          </cell>
          <cell r="L302">
            <v>8730379</v>
          </cell>
          <cell r="M302">
            <v>868892441.51999998</v>
          </cell>
          <cell r="N302">
            <v>396.60549283</v>
          </cell>
          <cell r="O302">
            <v>14</v>
          </cell>
          <cell r="P302">
            <v>100</v>
          </cell>
          <cell r="S302">
            <v>50</v>
          </cell>
          <cell r="T302" t="str">
            <v>Ноты-14</v>
          </cell>
        </row>
        <row r="303">
          <cell r="A303" t="str">
            <v>KZ4CK3007986</v>
          </cell>
          <cell r="B303" t="str">
            <v>13/12</v>
          </cell>
          <cell r="C303">
            <v>35639</v>
          </cell>
          <cell r="D303">
            <v>36006</v>
          </cell>
          <cell r="E303">
            <v>367</v>
          </cell>
          <cell r="F303">
            <v>86.51</v>
          </cell>
          <cell r="G303">
            <v>86.25</v>
          </cell>
          <cell r="H303">
            <v>15.593572997341299</v>
          </cell>
          <cell r="I303">
            <v>600000000</v>
          </cell>
          <cell r="J303">
            <v>14121506</v>
          </cell>
          <cell r="K303">
            <v>1202873129.22</v>
          </cell>
          <cell r="L303">
            <v>6935441</v>
          </cell>
          <cell r="M303">
            <v>599999979.63999999</v>
          </cell>
          <cell r="N303">
            <v>200.47885486999999</v>
          </cell>
          <cell r="O303">
            <v>10</v>
          </cell>
          <cell r="P303">
            <v>100</v>
          </cell>
          <cell r="Q303">
            <v>50</v>
          </cell>
          <cell r="R303">
            <v>50</v>
          </cell>
          <cell r="S303">
            <v>30</v>
          </cell>
          <cell r="T303" t="str">
            <v>ГКО-12</v>
          </cell>
        </row>
        <row r="304">
          <cell r="A304" t="str">
            <v>KZ43K3010974</v>
          </cell>
          <cell r="B304" t="str">
            <v>144/3</v>
          </cell>
          <cell r="C304">
            <v>35640</v>
          </cell>
          <cell r="D304">
            <v>35733</v>
          </cell>
          <cell r="E304">
            <v>93</v>
          </cell>
          <cell r="F304">
            <v>96.66</v>
          </cell>
          <cell r="G304">
            <v>96.49</v>
          </cell>
          <cell r="H304">
            <v>13.821642871922201</v>
          </cell>
          <cell r="I304">
            <v>600000000</v>
          </cell>
          <cell r="J304">
            <v>17071764</v>
          </cell>
          <cell r="K304">
            <v>1639262887.8</v>
          </cell>
          <cell r="L304">
            <v>6207283</v>
          </cell>
          <cell r="M304">
            <v>600000073.75</v>
          </cell>
          <cell r="N304">
            <v>273.21048130000003</v>
          </cell>
          <cell r="O304">
            <v>11</v>
          </cell>
          <cell r="P304">
            <v>100</v>
          </cell>
          <cell r="Q304">
            <v>50</v>
          </cell>
          <cell r="R304">
            <v>25</v>
          </cell>
          <cell r="S304">
            <v>30</v>
          </cell>
          <cell r="T304" t="str">
            <v>ГКО-3</v>
          </cell>
        </row>
        <row r="305">
          <cell r="A305" t="str">
            <v>KZ98K2509970</v>
          </cell>
          <cell r="B305" t="str">
            <v>106/n</v>
          </cell>
          <cell r="C305">
            <v>35641</v>
          </cell>
          <cell r="D305">
            <v>35698</v>
          </cell>
          <cell r="E305">
            <v>56</v>
          </cell>
          <cell r="F305">
            <v>97.98</v>
          </cell>
          <cell r="G305">
            <v>97.95</v>
          </cell>
          <cell r="H305">
            <v>13.400694019187601</v>
          </cell>
          <cell r="I305">
            <v>800000000</v>
          </cell>
          <cell r="J305">
            <v>29158491</v>
          </cell>
          <cell r="K305">
            <v>2841695023.23</v>
          </cell>
          <cell r="L305">
            <v>8183845</v>
          </cell>
          <cell r="M305">
            <v>801846348.79999995</v>
          </cell>
          <cell r="N305">
            <v>355.21187790375001</v>
          </cell>
          <cell r="O305">
            <v>13</v>
          </cell>
          <cell r="P305">
            <v>100</v>
          </cell>
          <cell r="S305">
            <v>50</v>
          </cell>
          <cell r="T305" t="str">
            <v>Ноты-56</v>
          </cell>
        </row>
        <row r="306">
          <cell r="A306" t="str">
            <v>KZ46K0502984</v>
          </cell>
          <cell r="B306" t="str">
            <v>46/6</v>
          </cell>
          <cell r="C306">
            <v>35646</v>
          </cell>
          <cell r="D306">
            <v>35831</v>
          </cell>
          <cell r="E306">
            <v>185</v>
          </cell>
          <cell r="F306">
            <v>93.09</v>
          </cell>
          <cell r="G306">
            <v>93.02</v>
          </cell>
          <cell r="H306">
            <v>14.8458481039854</v>
          </cell>
          <cell r="I306">
            <v>600000000</v>
          </cell>
          <cell r="J306">
            <v>19671397</v>
          </cell>
          <cell r="K306">
            <v>1818963769.73</v>
          </cell>
          <cell r="L306">
            <v>6445338</v>
          </cell>
          <cell r="M306">
            <v>600000123.40999997</v>
          </cell>
          <cell r="N306">
            <v>303.16062828833299</v>
          </cell>
          <cell r="O306">
            <v>11</v>
          </cell>
          <cell r="P306">
            <v>100</v>
          </cell>
          <cell r="Q306">
            <v>30</v>
          </cell>
          <cell r="R306">
            <v>50</v>
          </cell>
          <cell r="S306">
            <v>30</v>
          </cell>
          <cell r="T306" t="str">
            <v>ГКО-6</v>
          </cell>
        </row>
        <row r="307">
          <cell r="A307" t="str">
            <v>KZ43K0611972</v>
          </cell>
          <cell r="B307" t="str">
            <v>145/3</v>
          </cell>
          <cell r="C307">
            <v>35647</v>
          </cell>
          <cell r="D307">
            <v>35740</v>
          </cell>
          <cell r="E307">
            <v>93</v>
          </cell>
          <cell r="F307">
            <v>96.72</v>
          </cell>
          <cell r="G307">
            <v>96.62</v>
          </cell>
          <cell r="H307">
            <v>13.564929693962</v>
          </cell>
          <cell r="I307">
            <v>700000000</v>
          </cell>
          <cell r="J307">
            <v>25161334</v>
          </cell>
          <cell r="K307">
            <v>2425340534.9099998</v>
          </cell>
          <cell r="L307">
            <v>7237643</v>
          </cell>
          <cell r="M307">
            <v>699999980.96000004</v>
          </cell>
          <cell r="N307">
            <v>346.47721927285698</v>
          </cell>
          <cell r="O307">
            <v>9</v>
          </cell>
          <cell r="P307">
            <v>100</v>
          </cell>
          <cell r="Q307">
            <v>50</v>
          </cell>
          <cell r="R307">
            <v>25</v>
          </cell>
          <cell r="S307">
            <v>30</v>
          </cell>
          <cell r="T307" t="str">
            <v>ГКО-3</v>
          </cell>
        </row>
        <row r="308">
          <cell r="A308" t="str">
            <v>KZ98K0210977</v>
          </cell>
          <cell r="B308" t="str">
            <v>107/n</v>
          </cell>
          <cell r="C308">
            <v>35648</v>
          </cell>
          <cell r="D308">
            <v>35705</v>
          </cell>
          <cell r="E308">
            <v>56</v>
          </cell>
          <cell r="F308">
            <v>98.07</v>
          </cell>
          <cell r="G308">
            <v>98.04</v>
          </cell>
          <cell r="H308">
            <v>12.7918833486286</v>
          </cell>
          <cell r="I308">
            <v>750000000</v>
          </cell>
          <cell r="J308">
            <v>28673074.755072899</v>
          </cell>
          <cell r="K308">
            <v>2811968441.23</v>
          </cell>
          <cell r="L308">
            <v>11207752</v>
          </cell>
          <cell r="M308">
            <v>1099144671.1900001</v>
          </cell>
          <cell r="N308">
            <v>374.92912549733302</v>
          </cell>
          <cell r="O308">
            <v>13</v>
          </cell>
          <cell r="P308">
            <v>100</v>
          </cell>
          <cell r="S308">
            <v>50</v>
          </cell>
          <cell r="T308" t="str">
            <v>Ноты-56</v>
          </cell>
        </row>
        <row r="309">
          <cell r="A309" t="str">
            <v>KZ8EK2208970</v>
          </cell>
          <cell r="B309" t="str">
            <v>108/n</v>
          </cell>
          <cell r="C309">
            <v>35649</v>
          </cell>
          <cell r="D309">
            <v>35664</v>
          </cell>
          <cell r="E309">
            <v>14</v>
          </cell>
          <cell r="F309">
            <v>99.58</v>
          </cell>
          <cell r="G309">
            <v>99.56</v>
          </cell>
          <cell r="H309">
            <v>10.9660574412533</v>
          </cell>
          <cell r="I309">
            <v>750000000</v>
          </cell>
          <cell r="J309">
            <v>32563153</v>
          </cell>
          <cell r="K309">
            <v>3328676881.7600002</v>
          </cell>
          <cell r="L309">
            <v>7531279</v>
          </cell>
          <cell r="M309">
            <v>750000028.55999994</v>
          </cell>
          <cell r="N309">
            <v>443.82358423466701</v>
          </cell>
          <cell r="O309">
            <v>13</v>
          </cell>
          <cell r="P309">
            <v>100</v>
          </cell>
          <cell r="S309">
            <v>50</v>
          </cell>
          <cell r="T309" t="str">
            <v>Ноты-14</v>
          </cell>
        </row>
        <row r="310">
          <cell r="A310" t="str">
            <v>KZ52K1208993</v>
          </cell>
          <cell r="B310" t="str">
            <v>2/24</v>
          </cell>
          <cell r="C310">
            <v>35653</v>
          </cell>
          <cell r="D310">
            <v>36384</v>
          </cell>
          <cell r="E310">
            <v>731</v>
          </cell>
          <cell r="F310">
            <v>90.91</v>
          </cell>
          <cell r="G310">
            <v>90.91</v>
          </cell>
          <cell r="H310">
            <v>16</v>
          </cell>
          <cell r="I310">
            <v>200000000</v>
          </cell>
          <cell r="J310">
            <v>967348</v>
          </cell>
          <cell r="K310">
            <v>967348000</v>
          </cell>
          <cell r="L310">
            <v>94584</v>
          </cell>
          <cell r="M310">
            <v>94584000</v>
          </cell>
          <cell r="N310">
            <v>483.67399999999998</v>
          </cell>
          <cell r="O310">
            <v>8</v>
          </cell>
          <cell r="P310">
            <v>1000</v>
          </cell>
          <cell r="Q310">
            <v>50</v>
          </cell>
          <cell r="R310">
            <v>70</v>
          </cell>
          <cell r="S310">
            <v>50</v>
          </cell>
          <cell r="T310" t="str">
            <v>ГКО-24</v>
          </cell>
        </row>
        <row r="311">
          <cell r="A311" t="str">
            <v>KZ43K1311978</v>
          </cell>
          <cell r="B311" t="str">
            <v>146/3</v>
          </cell>
          <cell r="C311">
            <v>35654</v>
          </cell>
          <cell r="D311">
            <v>35747</v>
          </cell>
          <cell r="E311">
            <v>93</v>
          </cell>
          <cell r="F311">
            <v>96.92</v>
          </cell>
          <cell r="G311">
            <v>96.84</v>
          </cell>
          <cell r="H311">
            <v>12.711514651258801</v>
          </cell>
          <cell r="I311">
            <v>700000000</v>
          </cell>
          <cell r="J311">
            <v>29320267</v>
          </cell>
          <cell r="K311">
            <v>2832537542.1999998</v>
          </cell>
          <cell r="L311">
            <v>7222242</v>
          </cell>
          <cell r="M311">
            <v>700000044.53999996</v>
          </cell>
          <cell r="N311">
            <v>404.64822031428599</v>
          </cell>
          <cell r="O311">
            <v>11</v>
          </cell>
          <cell r="P311">
            <v>100</v>
          </cell>
          <cell r="Q311">
            <v>50</v>
          </cell>
          <cell r="R311">
            <v>25</v>
          </cell>
          <cell r="S311">
            <v>30</v>
          </cell>
          <cell r="T311" t="str">
            <v>ГКО-3</v>
          </cell>
        </row>
        <row r="312">
          <cell r="A312" t="str">
            <v>KZ8EK2908975</v>
          </cell>
          <cell r="B312" t="str">
            <v>109/n</v>
          </cell>
          <cell r="C312">
            <v>35656</v>
          </cell>
          <cell r="D312">
            <v>35671</v>
          </cell>
          <cell r="E312">
            <v>14</v>
          </cell>
          <cell r="F312">
            <v>99.63</v>
          </cell>
          <cell r="G312">
            <v>99.62</v>
          </cell>
          <cell r="H312">
            <v>9.65572618689162</v>
          </cell>
          <cell r="I312">
            <v>750000000</v>
          </cell>
          <cell r="J312">
            <v>25759708</v>
          </cell>
          <cell r="K312">
            <v>2564405178.6500001</v>
          </cell>
          <cell r="L312">
            <v>7527665</v>
          </cell>
          <cell r="M312">
            <v>749999978.88999999</v>
          </cell>
          <cell r="N312">
            <v>341.92069048666701</v>
          </cell>
          <cell r="O312">
            <v>11</v>
          </cell>
          <cell r="P312">
            <v>100</v>
          </cell>
          <cell r="S312">
            <v>60</v>
          </cell>
          <cell r="T312" t="str">
            <v>Ноты-14</v>
          </cell>
        </row>
        <row r="313">
          <cell r="A313" t="str">
            <v>KZ46K1902985</v>
          </cell>
          <cell r="B313" t="str">
            <v>47/6</v>
          </cell>
          <cell r="C313">
            <v>35660</v>
          </cell>
          <cell r="D313">
            <v>35845</v>
          </cell>
          <cell r="E313">
            <v>185</v>
          </cell>
          <cell r="F313">
            <v>93.53</v>
          </cell>
          <cell r="G313">
            <v>93.32</v>
          </cell>
          <cell r="H313">
            <v>13.8351331123704</v>
          </cell>
          <cell r="I313">
            <v>600000000</v>
          </cell>
          <cell r="J313">
            <v>24868169</v>
          </cell>
          <cell r="K313">
            <v>2309954628.0100002</v>
          </cell>
          <cell r="L313">
            <v>6415495</v>
          </cell>
          <cell r="M313">
            <v>599999962</v>
          </cell>
          <cell r="N313">
            <v>384.99243800166698</v>
          </cell>
          <cell r="O313">
            <v>10</v>
          </cell>
          <cell r="P313">
            <v>100</v>
          </cell>
          <cell r="Q313">
            <v>30</v>
          </cell>
          <cell r="R313">
            <v>50</v>
          </cell>
          <cell r="S313">
            <v>30</v>
          </cell>
          <cell r="T313" t="str">
            <v>ГКО-6</v>
          </cell>
        </row>
        <row r="314">
          <cell r="A314" t="str">
            <v>KZ43K2011973</v>
          </cell>
          <cell r="B314" t="str">
            <v>147/3</v>
          </cell>
          <cell r="C314">
            <v>35661</v>
          </cell>
          <cell r="D314">
            <v>35754</v>
          </cell>
          <cell r="E314">
            <v>93</v>
          </cell>
          <cell r="F314">
            <v>97.04</v>
          </cell>
          <cell r="G314">
            <v>96.66</v>
          </cell>
          <cell r="H314">
            <v>12.2011541632316</v>
          </cell>
          <cell r="I314">
            <v>700000000</v>
          </cell>
          <cell r="J314">
            <v>27616479</v>
          </cell>
          <cell r="K314">
            <v>2670588962.9200001</v>
          </cell>
          <cell r="L314">
            <v>7213335</v>
          </cell>
          <cell r="M314">
            <v>700000007.84000003</v>
          </cell>
          <cell r="N314">
            <v>381.51270898857098</v>
          </cell>
          <cell r="O314">
            <v>13</v>
          </cell>
          <cell r="P314">
            <v>100</v>
          </cell>
          <cell r="Q314">
            <v>50</v>
          </cell>
          <cell r="R314">
            <v>25</v>
          </cell>
          <cell r="S314">
            <v>30</v>
          </cell>
          <cell r="T314" t="str">
            <v>ГКО-3</v>
          </cell>
        </row>
        <row r="315">
          <cell r="A315" t="str">
            <v>KZ8SK1809976</v>
          </cell>
          <cell r="B315" t="str">
            <v>110/n</v>
          </cell>
          <cell r="C315">
            <v>35662</v>
          </cell>
          <cell r="D315">
            <v>35691</v>
          </cell>
          <cell r="E315">
            <v>28</v>
          </cell>
          <cell r="F315">
            <v>99.13</v>
          </cell>
          <cell r="G315">
            <v>99.05</v>
          </cell>
          <cell r="H315">
            <v>11.409260566932399</v>
          </cell>
          <cell r="I315">
            <v>600000000</v>
          </cell>
          <cell r="J315">
            <v>23164537</v>
          </cell>
          <cell r="K315">
            <v>2291276848.6999998</v>
          </cell>
          <cell r="L315">
            <v>10594363</v>
          </cell>
          <cell r="M315">
            <v>1050214196.5</v>
          </cell>
          <cell r="N315">
            <v>381.87947478333302</v>
          </cell>
          <cell r="O315">
            <v>10</v>
          </cell>
          <cell r="P315">
            <v>100</v>
          </cell>
          <cell r="Q315">
            <v>141.05000000000001</v>
          </cell>
          <cell r="R315">
            <v>145.35</v>
          </cell>
          <cell r="S315">
            <v>60</v>
          </cell>
          <cell r="T315" t="str">
            <v>Ноты-28</v>
          </cell>
        </row>
        <row r="316">
          <cell r="A316" t="str">
            <v>KZ98K1710975</v>
          </cell>
          <cell r="B316" t="str">
            <v>111/n</v>
          </cell>
          <cell r="C316">
            <v>35663</v>
          </cell>
          <cell r="D316">
            <v>35720</v>
          </cell>
          <cell r="E316">
            <v>56</v>
          </cell>
          <cell r="F316">
            <v>98.1</v>
          </cell>
          <cell r="G316">
            <v>97.97</v>
          </cell>
          <cell r="H316">
            <v>12.5891946992865</v>
          </cell>
          <cell r="I316">
            <v>600000000</v>
          </cell>
          <cell r="J316">
            <v>16193671</v>
          </cell>
          <cell r="K316">
            <v>1581801439.3900001</v>
          </cell>
          <cell r="L316">
            <v>7715093</v>
          </cell>
          <cell r="M316">
            <v>756866422.58000004</v>
          </cell>
          <cell r="N316">
            <v>263.63357323166701</v>
          </cell>
          <cell r="O316">
            <v>10</v>
          </cell>
          <cell r="P316">
            <v>100</v>
          </cell>
          <cell r="S316">
            <v>60</v>
          </cell>
          <cell r="T316" t="str">
            <v>Ноты-56</v>
          </cell>
        </row>
        <row r="317">
          <cell r="A317" t="str">
            <v>KZ4CK2708980</v>
          </cell>
          <cell r="B317" t="str">
            <v>14/12</v>
          </cell>
          <cell r="C317">
            <v>35667</v>
          </cell>
          <cell r="D317">
            <v>36034</v>
          </cell>
          <cell r="E317">
            <v>367</v>
          </cell>
          <cell r="F317">
            <v>87.2</v>
          </cell>
          <cell r="G317">
            <v>86.96</v>
          </cell>
          <cell r="H317">
            <v>14.678899082568799</v>
          </cell>
          <cell r="I317">
            <v>500000000</v>
          </cell>
          <cell r="J317">
            <v>24174209</v>
          </cell>
          <cell r="K317">
            <v>2088267986.47</v>
          </cell>
          <cell r="L317">
            <v>5855190</v>
          </cell>
          <cell r="M317">
            <v>510450893.33999997</v>
          </cell>
          <cell r="N317">
            <v>417.65359729400001</v>
          </cell>
          <cell r="O317">
            <v>11</v>
          </cell>
          <cell r="P317">
            <v>100</v>
          </cell>
          <cell r="Q317">
            <v>50</v>
          </cell>
          <cell r="R317">
            <v>50</v>
          </cell>
          <cell r="S317">
            <v>30</v>
          </cell>
          <cell r="T317" t="str">
            <v>ГКО-12</v>
          </cell>
        </row>
        <row r="318">
          <cell r="A318" t="str">
            <v>KZ43K2711978</v>
          </cell>
          <cell r="B318" t="str">
            <v>148/3</v>
          </cell>
          <cell r="C318">
            <v>35668</v>
          </cell>
          <cell r="D318">
            <v>35761</v>
          </cell>
          <cell r="E318">
            <v>93</v>
          </cell>
          <cell r="F318">
            <v>97.05</v>
          </cell>
          <cell r="G318">
            <v>96.96</v>
          </cell>
          <cell r="H318">
            <v>12.158681092220499</v>
          </cell>
          <cell r="I318">
            <v>700000000</v>
          </cell>
          <cell r="J318">
            <v>20818174</v>
          </cell>
          <cell r="K318">
            <v>2014054090.3900001</v>
          </cell>
          <cell r="L318">
            <v>7217843</v>
          </cell>
          <cell r="M318">
            <v>699999956.98000002</v>
          </cell>
          <cell r="N318">
            <v>287.722012912857</v>
          </cell>
          <cell r="O318">
            <v>11</v>
          </cell>
          <cell r="P318">
            <v>100</v>
          </cell>
          <cell r="Q318">
            <v>50</v>
          </cell>
          <cell r="R318">
            <v>25</v>
          </cell>
          <cell r="S318">
            <v>30</v>
          </cell>
          <cell r="T318" t="str">
            <v>ГКО-3</v>
          </cell>
        </row>
        <row r="319">
          <cell r="A319" t="str">
            <v>KZ98K2310973</v>
          </cell>
          <cell r="B319" t="str">
            <v>112/n</v>
          </cell>
          <cell r="C319">
            <v>35669</v>
          </cell>
          <cell r="D319">
            <v>35726</v>
          </cell>
          <cell r="E319">
            <v>56</v>
          </cell>
          <cell r="F319">
            <v>98.16</v>
          </cell>
          <cell r="G319">
            <v>98.12</v>
          </cell>
          <cell r="H319">
            <v>12.184189079054599</v>
          </cell>
          <cell r="I319">
            <v>400000000</v>
          </cell>
          <cell r="J319">
            <v>15736309</v>
          </cell>
          <cell r="K319">
            <v>1541639210.25</v>
          </cell>
          <cell r="L319">
            <v>4074872</v>
          </cell>
          <cell r="M319">
            <v>400000023.16000003</v>
          </cell>
          <cell r="N319">
            <v>385.40980256249998</v>
          </cell>
          <cell r="O319">
            <v>12</v>
          </cell>
          <cell r="P319">
            <v>100</v>
          </cell>
          <cell r="S319">
            <v>60</v>
          </cell>
          <cell r="T319" t="str">
            <v>Ноты-56</v>
          </cell>
        </row>
        <row r="320">
          <cell r="A320" t="str">
            <v>KZ96K1010974</v>
          </cell>
          <cell r="B320" t="str">
            <v>113/n</v>
          </cell>
          <cell r="C320">
            <v>35670</v>
          </cell>
          <cell r="D320">
            <v>35713</v>
          </cell>
          <cell r="E320">
            <v>42</v>
          </cell>
          <cell r="F320">
            <v>98.66</v>
          </cell>
          <cell r="G320">
            <v>98.58</v>
          </cell>
          <cell r="H320">
            <v>11.771065612541401</v>
          </cell>
          <cell r="I320">
            <v>400000000</v>
          </cell>
          <cell r="J320">
            <v>13231325</v>
          </cell>
          <cell r="K320">
            <v>1303763757.3099999</v>
          </cell>
          <cell r="L320">
            <v>7568645</v>
          </cell>
          <cell r="M320">
            <v>746717175.14999998</v>
          </cell>
          <cell r="N320">
            <v>325.94093932750002</v>
          </cell>
          <cell r="O320">
            <v>12</v>
          </cell>
          <cell r="P320">
            <v>100</v>
          </cell>
          <cell r="S320">
            <v>60</v>
          </cell>
          <cell r="T320" t="str">
            <v>Ноты-42</v>
          </cell>
        </row>
        <row r="321">
          <cell r="A321" t="str">
            <v>KZ46K0503982</v>
          </cell>
          <cell r="B321" t="str">
            <v>48/6</v>
          </cell>
          <cell r="C321">
            <v>35674</v>
          </cell>
          <cell r="D321">
            <v>35859</v>
          </cell>
          <cell r="E321">
            <v>185</v>
          </cell>
          <cell r="F321">
            <v>93.55</v>
          </cell>
          <cell r="G321">
            <v>93.31</v>
          </cell>
          <cell r="H321">
            <v>13.7894174238375</v>
          </cell>
          <cell r="I321">
            <v>700000000</v>
          </cell>
          <cell r="J321">
            <v>22008608</v>
          </cell>
          <cell r="K321">
            <v>2051225118.5899999</v>
          </cell>
          <cell r="L321">
            <v>7482434</v>
          </cell>
          <cell r="M321">
            <v>699999990.76999998</v>
          </cell>
          <cell r="N321">
            <v>293.032159798571</v>
          </cell>
          <cell r="O321">
            <v>12</v>
          </cell>
          <cell r="P321">
            <v>100</v>
          </cell>
          <cell r="Q321">
            <v>30</v>
          </cell>
          <cell r="R321">
            <v>50</v>
          </cell>
          <cell r="S321">
            <v>30</v>
          </cell>
          <cell r="T321" t="str">
            <v>ГКО-6</v>
          </cell>
        </row>
        <row r="322">
          <cell r="A322" t="str">
            <v>KZ43K0412975</v>
          </cell>
          <cell r="B322" t="str">
            <v>149/3</v>
          </cell>
          <cell r="C322">
            <v>35675</v>
          </cell>
          <cell r="D322">
            <v>35768</v>
          </cell>
          <cell r="E322">
            <v>93</v>
          </cell>
          <cell r="F322">
            <v>97.04</v>
          </cell>
          <cell r="G322">
            <v>96.93</v>
          </cell>
          <cell r="H322">
            <v>12.2011541632316</v>
          </cell>
          <cell r="I322">
            <v>750000000</v>
          </cell>
          <cell r="J322">
            <v>19902345</v>
          </cell>
          <cell r="K322">
            <v>1924996122.99</v>
          </cell>
          <cell r="L322">
            <v>7728946</v>
          </cell>
          <cell r="M322">
            <v>749999993.53999996</v>
          </cell>
          <cell r="N322">
            <v>256.66614973200001</v>
          </cell>
          <cell r="O322">
            <v>11</v>
          </cell>
          <cell r="P322">
            <v>100</v>
          </cell>
          <cell r="Q322">
            <v>50</v>
          </cell>
          <cell r="R322">
            <v>25</v>
          </cell>
          <cell r="S322">
            <v>30</v>
          </cell>
          <cell r="T322" t="str">
            <v>ГКО-3</v>
          </cell>
        </row>
        <row r="323">
          <cell r="A323" t="str">
            <v>KZ98K3010978</v>
          </cell>
          <cell r="B323" t="str">
            <v>114/n</v>
          </cell>
          <cell r="C323">
            <v>35676</v>
          </cell>
          <cell r="D323">
            <v>35733</v>
          </cell>
          <cell r="E323">
            <v>56</v>
          </cell>
          <cell r="F323">
            <v>98.2</v>
          </cell>
          <cell r="G323">
            <v>98.11</v>
          </cell>
          <cell r="H323">
            <v>11.9144602851324</v>
          </cell>
          <cell r="I323">
            <v>200000000</v>
          </cell>
          <cell r="J323">
            <v>12223658</v>
          </cell>
          <cell r="K323">
            <v>1198043551.0999999</v>
          </cell>
          <cell r="L323">
            <v>6113062</v>
          </cell>
          <cell r="M323">
            <v>600290168.09000003</v>
          </cell>
          <cell r="N323">
            <v>599.02177555000003</v>
          </cell>
          <cell r="O323">
            <v>10</v>
          </cell>
          <cell r="P323">
            <v>100</v>
          </cell>
          <cell r="S323">
            <v>65</v>
          </cell>
          <cell r="T323" t="str">
            <v>Ноты-56</v>
          </cell>
        </row>
        <row r="324">
          <cell r="A324" t="str">
            <v>KZ8SK0310976</v>
          </cell>
          <cell r="B324" t="str">
            <v>115/n</v>
          </cell>
          <cell r="C324">
            <v>35677</v>
          </cell>
          <cell r="D324">
            <v>35706</v>
          </cell>
          <cell r="E324">
            <v>28</v>
          </cell>
          <cell r="F324">
            <v>99.13</v>
          </cell>
          <cell r="G324">
            <v>99.01</v>
          </cell>
          <cell r="H324">
            <v>11.409260566932399</v>
          </cell>
          <cell r="I324">
            <v>200000000</v>
          </cell>
          <cell r="J324">
            <v>12327953</v>
          </cell>
          <cell r="K324">
            <v>1220230795.53</v>
          </cell>
          <cell r="L324">
            <v>7170916</v>
          </cell>
          <cell r="M324">
            <v>710842266.21000004</v>
          </cell>
          <cell r="N324">
            <v>610.11539776500001</v>
          </cell>
          <cell r="O324">
            <v>9</v>
          </cell>
          <cell r="P324">
            <v>100</v>
          </cell>
          <cell r="S324">
            <v>65</v>
          </cell>
          <cell r="T324" t="str">
            <v>Ноты-28</v>
          </cell>
        </row>
        <row r="325">
          <cell r="A325" t="str">
            <v>KZ52K0909997</v>
          </cell>
          <cell r="B325" t="str">
            <v>3/24</v>
          </cell>
          <cell r="C325">
            <v>35681</v>
          </cell>
          <cell r="D325">
            <v>36412</v>
          </cell>
          <cell r="E325">
            <v>731</v>
          </cell>
          <cell r="F325">
            <v>92.24</v>
          </cell>
          <cell r="G325">
            <v>92.24</v>
          </cell>
          <cell r="H325">
            <v>14.95</v>
          </cell>
          <cell r="I325">
            <v>200000000</v>
          </cell>
          <cell r="J325">
            <v>1607144</v>
          </cell>
          <cell r="K325">
            <v>1607144000</v>
          </cell>
          <cell r="L325">
            <v>200000</v>
          </cell>
          <cell r="M325">
            <v>200000000</v>
          </cell>
          <cell r="N325">
            <v>803.572</v>
          </cell>
          <cell r="O325">
            <v>9</v>
          </cell>
          <cell r="P325">
            <v>1000</v>
          </cell>
          <cell r="Q325">
            <v>50</v>
          </cell>
          <cell r="R325">
            <v>100</v>
          </cell>
          <cell r="S325">
            <v>50</v>
          </cell>
          <cell r="T325" t="str">
            <v>ГКО-24</v>
          </cell>
        </row>
        <row r="326">
          <cell r="A326" t="str">
            <v>KZ43K1112970</v>
          </cell>
          <cell r="B326" t="str">
            <v>150/3</v>
          </cell>
          <cell r="C326">
            <v>35682</v>
          </cell>
          <cell r="D326">
            <v>35775</v>
          </cell>
          <cell r="E326">
            <v>93</v>
          </cell>
          <cell r="F326">
            <v>97.03</v>
          </cell>
          <cell r="G326">
            <v>96.98</v>
          </cell>
          <cell r="H326">
            <v>12.2436359888694</v>
          </cell>
          <cell r="I326">
            <v>750000000</v>
          </cell>
          <cell r="J326">
            <v>22206510</v>
          </cell>
          <cell r="K326">
            <v>2149281617.71</v>
          </cell>
          <cell r="L326">
            <v>7729493</v>
          </cell>
          <cell r="M326">
            <v>750000106.42999995</v>
          </cell>
          <cell r="N326">
            <v>286.57088236133302</v>
          </cell>
          <cell r="O326">
            <v>10</v>
          </cell>
          <cell r="P326">
            <v>100</v>
          </cell>
          <cell r="Q326">
            <v>50</v>
          </cell>
          <cell r="R326">
            <v>100</v>
          </cell>
          <cell r="S326">
            <v>30</v>
          </cell>
          <cell r="T326" t="str">
            <v>ГКО-3</v>
          </cell>
        </row>
        <row r="327">
          <cell r="A327" t="str">
            <v>KZ8ZK1610973</v>
          </cell>
          <cell r="B327" t="str">
            <v>116/n</v>
          </cell>
          <cell r="C327">
            <v>35683</v>
          </cell>
          <cell r="D327">
            <v>35719</v>
          </cell>
          <cell r="E327">
            <v>35</v>
          </cell>
          <cell r="F327">
            <v>98.88</v>
          </cell>
          <cell r="G327">
            <v>98.85</v>
          </cell>
          <cell r="H327">
            <v>11.779935275081</v>
          </cell>
          <cell r="I327">
            <v>200000000</v>
          </cell>
          <cell r="J327">
            <v>14141084</v>
          </cell>
          <cell r="K327">
            <v>1396400160.6099999</v>
          </cell>
          <cell r="L327">
            <v>2550299</v>
          </cell>
          <cell r="M327">
            <v>252164051.25</v>
          </cell>
          <cell r="N327">
            <v>698.20008030500003</v>
          </cell>
          <cell r="O327">
            <v>10</v>
          </cell>
          <cell r="P327">
            <v>100</v>
          </cell>
          <cell r="S327">
            <v>70</v>
          </cell>
          <cell r="T327" t="str">
            <v>Ноты-35</v>
          </cell>
        </row>
        <row r="328">
          <cell r="A328" t="str">
            <v>KZ8SK1010971</v>
          </cell>
          <cell r="B328" t="str">
            <v>117/n</v>
          </cell>
          <cell r="C328">
            <v>35684</v>
          </cell>
          <cell r="D328">
            <v>35713</v>
          </cell>
          <cell r="E328">
            <v>28</v>
          </cell>
          <cell r="F328">
            <v>99.11</v>
          </cell>
          <cell r="G328">
            <v>99.09</v>
          </cell>
          <cell r="H328">
            <v>11.673897689436</v>
          </cell>
          <cell r="I328">
            <v>200000000</v>
          </cell>
          <cell r="J328">
            <v>11067775</v>
          </cell>
          <cell r="K328">
            <v>1095846190.01</v>
          </cell>
          <cell r="L328">
            <v>3240880</v>
          </cell>
          <cell r="M328">
            <v>321194747.68000001</v>
          </cell>
          <cell r="N328">
            <v>547.92309500500005</v>
          </cell>
          <cell r="O328">
            <v>8</v>
          </cell>
          <cell r="P328">
            <v>100</v>
          </cell>
          <cell r="S328">
            <v>70</v>
          </cell>
          <cell r="T328" t="str">
            <v>Ноты-28</v>
          </cell>
        </row>
        <row r="329">
          <cell r="A329" t="str">
            <v>KZ46K1903983</v>
          </cell>
          <cell r="B329" t="str">
            <v>49/6</v>
          </cell>
          <cell r="C329">
            <v>35688</v>
          </cell>
          <cell r="D329">
            <v>35873</v>
          </cell>
          <cell r="E329">
            <v>185</v>
          </cell>
          <cell r="F329">
            <v>93.6</v>
          </cell>
          <cell r="G329">
            <v>93.46</v>
          </cell>
          <cell r="H329">
            <v>13.675213675213699</v>
          </cell>
          <cell r="I329">
            <v>600000000</v>
          </cell>
          <cell r="J329">
            <v>20244358</v>
          </cell>
          <cell r="K329">
            <v>1891393905.8299999</v>
          </cell>
          <cell r="L329">
            <v>6409724</v>
          </cell>
          <cell r="M329">
            <v>599999886.44000006</v>
          </cell>
          <cell r="N329">
            <v>315.23231763833297</v>
          </cell>
          <cell r="O329">
            <v>8</v>
          </cell>
          <cell r="P329">
            <v>100</v>
          </cell>
          <cell r="Q329">
            <v>30</v>
          </cell>
          <cell r="R329">
            <v>100</v>
          </cell>
          <cell r="S329">
            <v>30</v>
          </cell>
          <cell r="T329" t="str">
            <v>ГКО-6</v>
          </cell>
        </row>
        <row r="330">
          <cell r="A330" t="str">
            <v>KZ43K1812975</v>
          </cell>
          <cell r="B330" t="str">
            <v>151/3</v>
          </cell>
          <cell r="C330">
            <v>35689</v>
          </cell>
          <cell r="D330">
            <v>35782</v>
          </cell>
          <cell r="E330">
            <v>93</v>
          </cell>
          <cell r="F330">
            <v>97</v>
          </cell>
          <cell r="G330">
            <v>96.97</v>
          </cell>
          <cell r="H330">
            <v>12.3711340206186</v>
          </cell>
          <cell r="I330">
            <v>750000000</v>
          </cell>
          <cell r="J330">
            <v>16805172</v>
          </cell>
          <cell r="K330">
            <v>1628748592.54</v>
          </cell>
          <cell r="L330">
            <v>7732200</v>
          </cell>
          <cell r="M330">
            <v>750000017.37</v>
          </cell>
          <cell r="N330">
            <v>217.166479005333</v>
          </cell>
          <cell r="O330">
            <v>8</v>
          </cell>
          <cell r="P330">
            <v>100</v>
          </cell>
          <cell r="Q330">
            <v>50</v>
          </cell>
          <cell r="R330">
            <v>100</v>
          </cell>
          <cell r="S330">
            <v>30</v>
          </cell>
          <cell r="T330" t="str">
            <v>ГКО-3</v>
          </cell>
        </row>
        <row r="331">
          <cell r="A331" t="str">
            <v>KZ8SK1610978</v>
          </cell>
          <cell r="B331" t="str">
            <v>118/n</v>
          </cell>
          <cell r="C331">
            <v>35690</v>
          </cell>
          <cell r="D331">
            <v>35719</v>
          </cell>
          <cell r="E331">
            <v>28</v>
          </cell>
          <cell r="F331">
            <v>99.09</v>
          </cell>
          <cell r="G331">
            <v>99.07</v>
          </cell>
          <cell r="H331">
            <v>11.938641638914101</v>
          </cell>
          <cell r="I331">
            <v>500000000</v>
          </cell>
          <cell r="J331">
            <v>7953407</v>
          </cell>
          <cell r="K331">
            <v>787765277.75999999</v>
          </cell>
          <cell r="L331">
            <v>2785577</v>
          </cell>
          <cell r="M331">
            <v>276022373.66000003</v>
          </cell>
          <cell r="N331">
            <v>157.55305555199999</v>
          </cell>
          <cell r="O331">
            <v>8</v>
          </cell>
          <cell r="P331">
            <v>100</v>
          </cell>
          <cell r="S331">
            <v>60</v>
          </cell>
          <cell r="T331" t="str">
            <v>Ноты-28</v>
          </cell>
        </row>
        <row r="332">
          <cell r="A332" t="str">
            <v>KZ93K1010971</v>
          </cell>
          <cell r="B332" t="str">
            <v>119/n</v>
          </cell>
          <cell r="C332">
            <v>35691</v>
          </cell>
          <cell r="D332">
            <v>35713</v>
          </cell>
          <cell r="E332">
            <v>21</v>
          </cell>
          <cell r="F332">
            <v>99.35</v>
          </cell>
          <cell r="G332">
            <v>99.33</v>
          </cell>
          <cell r="H332">
            <v>11.3403791310184</v>
          </cell>
          <cell r="I332">
            <v>500000000</v>
          </cell>
          <cell r="J332">
            <v>10559951</v>
          </cell>
          <cell r="K332">
            <v>1048252585.02</v>
          </cell>
          <cell r="L332">
            <v>1400003</v>
          </cell>
          <cell r="M332">
            <v>139089534.55000001</v>
          </cell>
          <cell r="N332">
            <v>209.65051700399999</v>
          </cell>
          <cell r="O332">
            <v>11</v>
          </cell>
          <cell r="P332">
            <v>100</v>
          </cell>
          <cell r="S332">
            <v>60</v>
          </cell>
          <cell r="T332" t="str">
            <v>Ноты-21</v>
          </cell>
        </row>
        <row r="333">
          <cell r="A333" t="str">
            <v>KZ4CK2409985</v>
          </cell>
          <cell r="B333" t="str">
            <v>15/12</v>
          </cell>
          <cell r="C333">
            <v>35695</v>
          </cell>
          <cell r="D333">
            <v>36062</v>
          </cell>
          <cell r="E333">
            <v>367</v>
          </cell>
          <cell r="F333">
            <v>87.78</v>
          </cell>
          <cell r="G333">
            <v>87.5</v>
          </cell>
          <cell r="H333">
            <v>13.9211665527455</v>
          </cell>
          <cell r="I333">
            <v>300000000</v>
          </cell>
          <cell r="J333">
            <v>17543836</v>
          </cell>
          <cell r="K333">
            <v>1527690998.9400001</v>
          </cell>
          <cell r="L333">
            <v>3416320</v>
          </cell>
          <cell r="M333">
            <v>299999949.67000002</v>
          </cell>
          <cell r="N333">
            <v>509.23033298000001</v>
          </cell>
          <cell r="O333">
            <v>12</v>
          </cell>
          <cell r="P333">
            <v>100</v>
          </cell>
          <cell r="Q333">
            <v>50</v>
          </cell>
          <cell r="R333">
            <v>100</v>
          </cell>
          <cell r="S333">
            <v>30</v>
          </cell>
          <cell r="T333" t="str">
            <v>ГКО-12</v>
          </cell>
        </row>
        <row r="334">
          <cell r="A334" t="str">
            <v>KZ43K2512970</v>
          </cell>
          <cell r="B334" t="str">
            <v>152/3</v>
          </cell>
          <cell r="C334">
            <v>35696</v>
          </cell>
          <cell r="D334">
            <v>35789</v>
          </cell>
          <cell r="E334">
            <v>93</v>
          </cell>
          <cell r="F334">
            <v>97.12</v>
          </cell>
          <cell r="G334">
            <v>97.04</v>
          </cell>
          <cell r="H334">
            <v>11.8616144975288</v>
          </cell>
          <cell r="I334">
            <v>400000000</v>
          </cell>
          <cell r="J334">
            <v>11281946</v>
          </cell>
          <cell r="K334">
            <v>1093531599.29</v>
          </cell>
          <cell r="L334">
            <v>4236242</v>
          </cell>
          <cell r="M334">
            <v>411394177.32999998</v>
          </cell>
          <cell r="N334">
            <v>273.38289982250001</v>
          </cell>
          <cell r="O334">
            <v>13</v>
          </cell>
          <cell r="P334">
            <v>100</v>
          </cell>
          <cell r="Q334">
            <v>50</v>
          </cell>
          <cell r="R334">
            <v>100</v>
          </cell>
          <cell r="S334">
            <v>30</v>
          </cell>
          <cell r="T334" t="str">
            <v>ГКО-3</v>
          </cell>
        </row>
        <row r="335">
          <cell r="A335" t="str">
            <v>KZ8EK0910973</v>
          </cell>
          <cell r="B335" t="str">
            <v>120/n</v>
          </cell>
          <cell r="C335">
            <v>35697</v>
          </cell>
          <cell r="D335">
            <v>35712</v>
          </cell>
          <cell r="E335">
            <v>14</v>
          </cell>
          <cell r="F335">
            <v>99.56</v>
          </cell>
          <cell r="G335">
            <v>99.54</v>
          </cell>
          <cell r="H335">
            <v>11.4905584572117</v>
          </cell>
          <cell r="I335">
            <v>500000000</v>
          </cell>
          <cell r="J335">
            <v>9446248</v>
          </cell>
          <cell r="K335">
            <v>940123722.09000003</v>
          </cell>
          <cell r="L335">
            <v>5022116</v>
          </cell>
          <cell r="M335">
            <v>500000003.49000001</v>
          </cell>
          <cell r="N335">
            <v>188.02474441800001</v>
          </cell>
          <cell r="O335">
            <v>10</v>
          </cell>
          <cell r="P335">
            <v>100</v>
          </cell>
          <cell r="S335">
            <v>60</v>
          </cell>
          <cell r="T335" t="str">
            <v>Ноты-14</v>
          </cell>
        </row>
        <row r="336">
          <cell r="A336" t="str">
            <v>KZ8LK1710971</v>
          </cell>
          <cell r="B336" t="str">
            <v>121/n</v>
          </cell>
          <cell r="C336">
            <v>35698</v>
          </cell>
          <cell r="D336">
            <v>35720</v>
          </cell>
          <cell r="E336">
            <v>21</v>
          </cell>
          <cell r="F336">
            <v>99.31</v>
          </cell>
          <cell r="G336">
            <v>99.27</v>
          </cell>
          <cell r="H336">
            <v>12.0430973718658</v>
          </cell>
          <cell r="I336">
            <v>500000000</v>
          </cell>
          <cell r="J336">
            <v>8983628</v>
          </cell>
          <cell r="K336">
            <v>891751814.66999996</v>
          </cell>
          <cell r="L336">
            <v>5034619</v>
          </cell>
          <cell r="M336">
            <v>500000011.44</v>
          </cell>
          <cell r="N336">
            <v>178.350362934</v>
          </cell>
          <cell r="O336">
            <v>11</v>
          </cell>
          <cell r="P336">
            <v>100</v>
          </cell>
          <cell r="S336">
            <v>60</v>
          </cell>
          <cell r="T336" t="str">
            <v>Ноты-21</v>
          </cell>
        </row>
        <row r="337">
          <cell r="A337" t="str">
            <v>KZ46K0204987</v>
          </cell>
          <cell r="B337" t="str">
            <v>50/6</v>
          </cell>
          <cell r="C337">
            <v>35702</v>
          </cell>
          <cell r="D337">
            <v>35887</v>
          </cell>
          <cell r="E337">
            <v>185</v>
          </cell>
          <cell r="F337">
            <v>93.64</v>
          </cell>
          <cell r="G337">
            <v>93.49</v>
          </cell>
          <cell r="H337">
            <v>13.5839384878257</v>
          </cell>
          <cell r="I337">
            <v>600000000</v>
          </cell>
          <cell r="J337">
            <v>18522014</v>
          </cell>
          <cell r="K337">
            <v>1728580522.53</v>
          </cell>
          <cell r="L337">
            <v>6407307</v>
          </cell>
          <cell r="M337">
            <v>599999999.63999999</v>
          </cell>
          <cell r="N337">
            <v>288.09675375500001</v>
          </cell>
          <cell r="O337">
            <v>9</v>
          </cell>
          <cell r="P337">
            <v>100</v>
          </cell>
          <cell r="Q337">
            <v>50</v>
          </cell>
          <cell r="R337">
            <v>100</v>
          </cell>
          <cell r="S337">
            <v>30</v>
          </cell>
          <cell r="T337" t="str">
            <v>ГКО-6</v>
          </cell>
        </row>
        <row r="338">
          <cell r="A338" t="str">
            <v>KZ8EK1410973</v>
          </cell>
          <cell r="B338" t="str">
            <v>122/n</v>
          </cell>
          <cell r="C338">
            <v>35702</v>
          </cell>
          <cell r="D338">
            <v>35717</v>
          </cell>
          <cell r="E338">
            <v>14</v>
          </cell>
          <cell r="F338">
            <v>98.78</v>
          </cell>
          <cell r="G338">
            <v>98.78</v>
          </cell>
          <cell r="H338">
            <v>12.844705405952601</v>
          </cell>
          <cell r="I338">
            <v>800000000</v>
          </cell>
          <cell r="J338">
            <v>14311378</v>
          </cell>
          <cell r="K338">
            <v>1412720773.2</v>
          </cell>
          <cell r="L338">
            <v>6903381</v>
          </cell>
          <cell r="M338">
            <v>681915975.17999995</v>
          </cell>
          <cell r="N338">
            <v>470.90692439999998</v>
          </cell>
          <cell r="O338">
            <v>0</v>
          </cell>
          <cell r="P338">
            <v>100</v>
          </cell>
          <cell r="S338">
            <v>60</v>
          </cell>
          <cell r="T338" t="str">
            <v>Ноты-14</v>
          </cell>
        </row>
        <row r="339">
          <cell r="A339" t="str">
            <v>KZ43K0101982</v>
          </cell>
          <cell r="B339" t="str">
            <v>153/3</v>
          </cell>
          <cell r="C339">
            <v>35703</v>
          </cell>
          <cell r="D339">
            <v>35796</v>
          </cell>
          <cell r="E339">
            <v>93</v>
          </cell>
          <cell r="F339">
            <v>97.09</v>
          </cell>
          <cell r="G339">
            <v>96.9</v>
          </cell>
          <cell r="H339">
            <v>11.9888763003399</v>
          </cell>
          <cell r="I339">
            <v>600000000</v>
          </cell>
          <cell r="J339">
            <v>12414800</v>
          </cell>
          <cell r="K339">
            <v>1202009070.51</v>
          </cell>
          <cell r="L339">
            <v>6179948</v>
          </cell>
          <cell r="M339">
            <v>600012540.20000005</v>
          </cell>
          <cell r="N339">
            <v>200.33484508500001</v>
          </cell>
          <cell r="O339">
            <v>9</v>
          </cell>
          <cell r="P339">
            <v>100</v>
          </cell>
          <cell r="Q339">
            <v>50</v>
          </cell>
          <cell r="R339">
            <v>100</v>
          </cell>
          <cell r="S339">
            <v>30</v>
          </cell>
          <cell r="T339" t="str">
            <v>ГКО-3</v>
          </cell>
        </row>
        <row r="340">
          <cell r="A340" t="str">
            <v>KZ8LK2310979</v>
          </cell>
          <cell r="B340" t="str">
            <v>123/n</v>
          </cell>
          <cell r="C340">
            <v>35704</v>
          </cell>
          <cell r="D340">
            <v>35726</v>
          </cell>
          <cell r="E340">
            <v>21</v>
          </cell>
          <cell r="F340" t="str">
            <v>н/д</v>
          </cell>
          <cell r="G340" t="str">
            <v>н/д</v>
          </cell>
          <cell r="H340" t="str">
            <v>н/д</v>
          </cell>
          <cell r="I340">
            <v>500000000</v>
          </cell>
          <cell r="J340" t="str">
            <v>н/д</v>
          </cell>
          <cell r="K340" t="str">
            <v>н/д</v>
          </cell>
          <cell r="L340" t="str">
            <v>н/д</v>
          </cell>
          <cell r="M340" t="str">
            <v>н/д</v>
          </cell>
          <cell r="N340" t="str">
            <v>н/д</v>
          </cell>
          <cell r="O340" t="str">
            <v>н/д</v>
          </cell>
          <cell r="P340">
            <v>100</v>
          </cell>
          <cell r="S340">
            <v>60</v>
          </cell>
          <cell r="T340" t="str">
            <v>Ноты-21</v>
          </cell>
        </row>
        <row r="341">
          <cell r="A341" t="str">
            <v>KZ8ZK0711970</v>
          </cell>
          <cell r="B341" t="str">
            <v>124/n</v>
          </cell>
          <cell r="C341">
            <v>35705</v>
          </cell>
          <cell r="D341">
            <v>35741</v>
          </cell>
          <cell r="E341">
            <v>35</v>
          </cell>
          <cell r="F341" t="str">
            <v>н/д</v>
          </cell>
          <cell r="G341" t="str">
            <v>н/д</v>
          </cell>
          <cell r="H341" t="str">
            <v>н/д</v>
          </cell>
          <cell r="I341">
            <v>500000000</v>
          </cell>
          <cell r="J341" t="str">
            <v>н/д</v>
          </cell>
          <cell r="K341" t="str">
            <v>н/д</v>
          </cell>
          <cell r="L341" t="str">
            <v>н/д</v>
          </cell>
          <cell r="M341" t="str">
            <v>н/д</v>
          </cell>
          <cell r="N341" t="str">
            <v>н/д</v>
          </cell>
          <cell r="O341" t="str">
            <v>н/д</v>
          </cell>
          <cell r="P341">
            <v>100</v>
          </cell>
          <cell r="S341">
            <v>60</v>
          </cell>
          <cell r="T341" t="str">
            <v>Ноты-35</v>
          </cell>
        </row>
        <row r="342">
          <cell r="A342" t="str">
            <v>KZ43K0801987</v>
          </cell>
          <cell r="B342" t="str">
            <v>154/3</v>
          </cell>
          <cell r="C342">
            <v>35710</v>
          </cell>
          <cell r="D342">
            <v>35803</v>
          </cell>
          <cell r="E342">
            <v>93</v>
          </cell>
          <cell r="F342">
            <v>97.11</v>
          </cell>
          <cell r="G342">
            <v>97.03</v>
          </cell>
          <cell r="H342">
            <v>11.904026361857699</v>
          </cell>
          <cell r="I342">
            <v>800000000</v>
          </cell>
          <cell r="J342">
            <v>16380694</v>
          </cell>
          <cell r="K342">
            <v>1588315663.9000001</v>
          </cell>
          <cell r="L342">
            <v>8238141</v>
          </cell>
          <cell r="M342">
            <v>800000006.75999999</v>
          </cell>
          <cell r="N342">
            <v>198.53945798749999</v>
          </cell>
          <cell r="O342">
            <v>11</v>
          </cell>
          <cell r="P342">
            <v>100</v>
          </cell>
          <cell r="Q342">
            <v>50</v>
          </cell>
          <cell r="S342">
            <v>30</v>
          </cell>
          <cell r="T342" t="str">
            <v>ГКО-3</v>
          </cell>
        </row>
        <row r="343">
          <cell r="A343" t="str">
            <v>KZ8SK0611977</v>
          </cell>
          <cell r="B343" t="str">
            <v>125/n</v>
          </cell>
          <cell r="C343">
            <v>35711</v>
          </cell>
          <cell r="D343">
            <v>35740</v>
          </cell>
          <cell r="E343">
            <v>28</v>
          </cell>
          <cell r="F343">
            <v>99.1</v>
          </cell>
          <cell r="G343">
            <v>99.09</v>
          </cell>
          <cell r="H343">
            <v>11.806256306760901</v>
          </cell>
          <cell r="I343">
            <v>900000000</v>
          </cell>
          <cell r="J343">
            <v>15685916</v>
          </cell>
          <cell r="K343">
            <v>1553573054.0599999</v>
          </cell>
          <cell r="L343">
            <v>8212330</v>
          </cell>
          <cell r="M343">
            <v>813838327.20000005</v>
          </cell>
          <cell r="N343">
            <v>172.619228228889</v>
          </cell>
          <cell r="O343">
            <v>13</v>
          </cell>
          <cell r="P343">
            <v>100</v>
          </cell>
          <cell r="S343">
            <v>60</v>
          </cell>
          <cell r="T343" t="str">
            <v>Ноты-28</v>
          </cell>
        </row>
        <row r="344">
          <cell r="A344" t="str">
            <v>KZ8LK3110972</v>
          </cell>
          <cell r="B344" t="str">
            <v>126/n</v>
          </cell>
          <cell r="C344">
            <v>35712</v>
          </cell>
          <cell r="D344">
            <v>35734</v>
          </cell>
          <cell r="E344">
            <v>21</v>
          </cell>
          <cell r="F344">
            <v>99.33</v>
          </cell>
          <cell r="G344">
            <v>99.32</v>
          </cell>
          <cell r="H344">
            <v>11.691667505621</v>
          </cell>
          <cell r="I344">
            <v>900000000</v>
          </cell>
          <cell r="J344">
            <v>18911604</v>
          </cell>
          <cell r="K344">
            <v>1877935190.27</v>
          </cell>
          <cell r="L344">
            <v>8321075</v>
          </cell>
          <cell r="M344">
            <v>826530669.03999996</v>
          </cell>
          <cell r="N344">
            <v>208.65946558555601</v>
          </cell>
          <cell r="O344">
            <v>10</v>
          </cell>
          <cell r="P344">
            <v>100</v>
          </cell>
          <cell r="S344">
            <v>60</v>
          </cell>
          <cell r="T344" t="str">
            <v>Ноты-21</v>
          </cell>
        </row>
        <row r="345">
          <cell r="A345" t="str">
            <v>KZ46K1604987</v>
          </cell>
          <cell r="B345" t="str">
            <v>51/6</v>
          </cell>
          <cell r="C345">
            <v>35716</v>
          </cell>
          <cell r="D345">
            <v>35901</v>
          </cell>
          <cell r="E345">
            <v>185</v>
          </cell>
          <cell r="F345">
            <v>93.66</v>
          </cell>
          <cell r="G345">
            <v>93.56</v>
          </cell>
          <cell r="H345">
            <v>13.5383301302584</v>
          </cell>
          <cell r="I345">
            <v>600000000</v>
          </cell>
          <cell r="J345">
            <v>14549516</v>
          </cell>
          <cell r="K345">
            <v>1360320144.9000001</v>
          </cell>
          <cell r="L345">
            <v>6406351</v>
          </cell>
          <cell r="M345">
            <v>599999959.39999998</v>
          </cell>
          <cell r="N345">
            <v>226.72002415</v>
          </cell>
          <cell r="O345">
            <v>11</v>
          </cell>
          <cell r="P345">
            <v>100</v>
          </cell>
          <cell r="Q345">
            <v>50</v>
          </cell>
          <cell r="S345">
            <v>30</v>
          </cell>
          <cell r="T345" t="str">
            <v>ГКО-6</v>
          </cell>
        </row>
        <row r="346">
          <cell r="A346" t="str">
            <v>KZ43K1501982</v>
          </cell>
          <cell r="B346" t="str">
            <v>155/3</v>
          </cell>
          <cell r="C346">
            <v>35717</v>
          </cell>
          <cell r="D346">
            <v>35810</v>
          </cell>
          <cell r="E346">
            <v>93</v>
          </cell>
          <cell r="F346">
            <v>97.13</v>
          </cell>
          <cell r="G346">
            <v>97.11</v>
          </cell>
          <cell r="H346">
            <v>11.8192113662103</v>
          </cell>
          <cell r="I346">
            <v>500000000</v>
          </cell>
          <cell r="J346">
            <v>14682092</v>
          </cell>
          <cell r="K346">
            <v>1423970168.77</v>
          </cell>
          <cell r="L346">
            <v>5147704</v>
          </cell>
          <cell r="M346">
            <v>500000017.02999997</v>
          </cell>
          <cell r="N346">
            <v>284.794033754</v>
          </cell>
          <cell r="O346">
            <v>13</v>
          </cell>
          <cell r="P346">
            <v>100</v>
          </cell>
          <cell r="Q346">
            <v>50</v>
          </cell>
          <cell r="S346">
            <v>30</v>
          </cell>
          <cell r="T346" t="str">
            <v>ГКО-3</v>
          </cell>
        </row>
        <row r="347">
          <cell r="A347" t="str">
            <v>KZ87K2310976</v>
          </cell>
          <cell r="B347" t="str">
            <v>127/n</v>
          </cell>
          <cell r="C347">
            <v>35718</v>
          </cell>
          <cell r="D347">
            <v>35726</v>
          </cell>
          <cell r="E347">
            <v>7</v>
          </cell>
          <cell r="F347">
            <v>99.79</v>
          </cell>
          <cell r="G347">
            <v>99.78</v>
          </cell>
          <cell r="H347">
            <v>10.942980258542599</v>
          </cell>
          <cell r="I347">
            <v>750000000</v>
          </cell>
          <cell r="J347">
            <v>9043019</v>
          </cell>
          <cell r="K347">
            <v>902386990.41999996</v>
          </cell>
          <cell r="L347">
            <v>7515540</v>
          </cell>
          <cell r="M347">
            <v>750000022.21000004</v>
          </cell>
          <cell r="N347">
            <v>120.31826538933301</v>
          </cell>
          <cell r="O347">
            <v>10</v>
          </cell>
          <cell r="P347">
            <v>100</v>
          </cell>
          <cell r="S347">
            <v>60</v>
          </cell>
          <cell r="T347" t="str">
            <v>Ноты-7</v>
          </cell>
        </row>
        <row r="348">
          <cell r="A348" t="str">
            <v>KZ8EK3110977</v>
          </cell>
          <cell r="B348" t="str">
            <v>128/n</v>
          </cell>
          <cell r="C348">
            <v>35719</v>
          </cell>
          <cell r="D348">
            <v>35734</v>
          </cell>
          <cell r="E348">
            <v>14</v>
          </cell>
          <cell r="F348">
            <v>99.57</v>
          </cell>
          <cell r="G348">
            <v>99.55</v>
          </cell>
          <cell r="H348">
            <v>11.228281610927199</v>
          </cell>
          <cell r="I348">
            <v>750000000</v>
          </cell>
          <cell r="J348">
            <v>14844455</v>
          </cell>
          <cell r="K348">
            <v>1477856886</v>
          </cell>
          <cell r="L348">
            <v>9313133</v>
          </cell>
          <cell r="M348">
            <v>927291656.59000003</v>
          </cell>
          <cell r="N348">
            <v>197.04758480000001</v>
          </cell>
          <cell r="O348">
            <v>12</v>
          </cell>
          <cell r="P348">
            <v>100</v>
          </cell>
          <cell r="S348">
            <v>60</v>
          </cell>
          <cell r="T348" t="str">
            <v>Ноты-14</v>
          </cell>
        </row>
        <row r="349">
          <cell r="A349" t="str">
            <v>KZ4CK2210987</v>
          </cell>
          <cell r="B349" t="str">
            <v>16/12</v>
          </cell>
          <cell r="C349">
            <v>35723</v>
          </cell>
          <cell r="D349">
            <v>36090</v>
          </cell>
          <cell r="E349">
            <v>367</v>
          </cell>
          <cell r="F349">
            <v>87.69</v>
          </cell>
          <cell r="G349">
            <v>87.34</v>
          </cell>
          <cell r="H349">
            <v>14.038088721633001</v>
          </cell>
          <cell r="I349">
            <v>800000000</v>
          </cell>
          <cell r="J349">
            <v>12043817</v>
          </cell>
          <cell r="K349">
            <v>1052315125.99</v>
          </cell>
          <cell r="L349">
            <v>9123226</v>
          </cell>
          <cell r="M349">
            <v>800000030.57000005</v>
          </cell>
          <cell r="N349">
            <v>131.53939074875001</v>
          </cell>
          <cell r="O349">
            <v>10</v>
          </cell>
          <cell r="P349">
            <v>100</v>
          </cell>
          <cell r="S349">
            <v>30</v>
          </cell>
          <cell r="T349" t="str">
            <v>ГКО-12</v>
          </cell>
        </row>
        <row r="350">
          <cell r="A350" t="str">
            <v>KZ43K2201988</v>
          </cell>
          <cell r="B350" t="str">
            <v>156/3</v>
          </cell>
          <cell r="C350">
            <v>35724</v>
          </cell>
          <cell r="D350">
            <v>35817</v>
          </cell>
          <cell r="E350">
            <v>93</v>
          </cell>
          <cell r="F350">
            <v>97.09</v>
          </cell>
          <cell r="G350">
            <v>96.96</v>
          </cell>
          <cell r="H350">
            <v>11.9888763003399</v>
          </cell>
          <cell r="I350">
            <v>800000000</v>
          </cell>
          <cell r="J350">
            <v>9776299</v>
          </cell>
          <cell r="K350">
            <v>947649746.41999996</v>
          </cell>
          <cell r="L350">
            <v>8239799</v>
          </cell>
          <cell r="M350">
            <v>799999984.10000002</v>
          </cell>
          <cell r="N350">
            <v>118.45621830250001</v>
          </cell>
          <cell r="O350">
            <v>9</v>
          </cell>
          <cell r="P350">
            <v>100</v>
          </cell>
          <cell r="S350">
            <v>30</v>
          </cell>
          <cell r="T350" t="str">
            <v>ГКО-3</v>
          </cell>
        </row>
        <row r="351">
          <cell r="A351" t="str">
            <v>KZ8LK1311978</v>
          </cell>
          <cell r="B351" t="str">
            <v>129/n</v>
          </cell>
          <cell r="C351">
            <v>35725</v>
          </cell>
          <cell r="D351">
            <v>35747</v>
          </cell>
          <cell r="E351">
            <v>21</v>
          </cell>
          <cell r="F351">
            <v>99.33</v>
          </cell>
          <cell r="G351">
            <v>99.31</v>
          </cell>
          <cell r="H351">
            <v>11.691667505621</v>
          </cell>
          <cell r="I351">
            <v>750000000</v>
          </cell>
          <cell r="J351">
            <v>5224100</v>
          </cell>
          <cell r="K351">
            <v>518495720.31999999</v>
          </cell>
          <cell r="L351">
            <v>2324953</v>
          </cell>
          <cell r="M351">
            <v>230932734.00999999</v>
          </cell>
          <cell r="N351">
            <v>69.132762709333306</v>
          </cell>
          <cell r="O351">
            <v>10</v>
          </cell>
          <cell r="P351">
            <v>100</v>
          </cell>
          <cell r="S351">
            <v>60</v>
          </cell>
          <cell r="T351" t="str">
            <v>Ноты-21</v>
          </cell>
        </row>
        <row r="352">
          <cell r="A352" t="str">
            <v>KZ8EK0711975</v>
          </cell>
          <cell r="B352" t="str">
            <v>130/n</v>
          </cell>
          <cell r="C352">
            <v>35726</v>
          </cell>
          <cell r="D352">
            <v>35741</v>
          </cell>
          <cell r="E352">
            <v>14</v>
          </cell>
          <cell r="F352">
            <v>99.56</v>
          </cell>
          <cell r="G352">
            <v>99.55</v>
          </cell>
          <cell r="H352">
            <v>11.4905584572117</v>
          </cell>
          <cell r="I352">
            <v>750000000</v>
          </cell>
          <cell r="J352">
            <v>6492868</v>
          </cell>
          <cell r="K352">
            <v>646147724.98000002</v>
          </cell>
          <cell r="L352">
            <v>2870100</v>
          </cell>
          <cell r="M352">
            <v>285743829.66000003</v>
          </cell>
          <cell r="N352">
            <v>86.153029997333306</v>
          </cell>
          <cell r="O352">
            <v>10</v>
          </cell>
          <cell r="P352">
            <v>100</v>
          </cell>
          <cell r="S352">
            <v>60</v>
          </cell>
          <cell r="T352" t="str">
            <v>Ноты-14</v>
          </cell>
        </row>
        <row r="353">
          <cell r="A353" t="str">
            <v>KZ46K3004988</v>
          </cell>
          <cell r="B353" t="str">
            <v>52/6</v>
          </cell>
          <cell r="C353">
            <v>35730</v>
          </cell>
          <cell r="D353">
            <v>35915</v>
          </cell>
          <cell r="E353">
            <v>185</v>
          </cell>
          <cell r="F353">
            <v>93.58</v>
          </cell>
          <cell r="G353">
            <v>93.47</v>
          </cell>
          <cell r="H353">
            <v>13.720880530027801</v>
          </cell>
          <cell r="I353">
            <v>800000000</v>
          </cell>
          <cell r="J353">
            <v>12021488</v>
          </cell>
          <cell r="K353">
            <v>1123810739.76</v>
          </cell>
          <cell r="L353">
            <v>8548517</v>
          </cell>
          <cell r="M353">
            <v>799999988.90999997</v>
          </cell>
          <cell r="N353">
            <v>140.47634246999999</v>
          </cell>
          <cell r="O353">
            <v>11</v>
          </cell>
          <cell r="P353">
            <v>100</v>
          </cell>
          <cell r="Q353">
            <v>80</v>
          </cell>
          <cell r="S353">
            <v>30</v>
          </cell>
          <cell r="T353" t="str">
            <v>ГКО-6</v>
          </cell>
        </row>
        <row r="354">
          <cell r="A354" t="str">
            <v>KZ43K2901983</v>
          </cell>
          <cell r="B354" t="str">
            <v>157/3</v>
          </cell>
          <cell r="C354">
            <v>35731</v>
          </cell>
          <cell r="D354">
            <v>35824</v>
          </cell>
          <cell r="E354">
            <v>93</v>
          </cell>
          <cell r="F354">
            <v>97.05</v>
          </cell>
          <cell r="G354">
            <v>96.97</v>
          </cell>
          <cell r="H354">
            <v>12.158681092220499</v>
          </cell>
          <cell r="I354">
            <v>400000000</v>
          </cell>
          <cell r="J354">
            <v>7878913</v>
          </cell>
          <cell r="K354">
            <v>763466034.75999999</v>
          </cell>
          <cell r="L354">
            <v>4419342</v>
          </cell>
          <cell r="M354">
            <v>428868373.07999998</v>
          </cell>
          <cell r="N354">
            <v>190.86650868999999</v>
          </cell>
          <cell r="O354">
            <v>10</v>
          </cell>
          <cell r="P354">
            <v>100</v>
          </cell>
          <cell r="S354">
            <v>30</v>
          </cell>
          <cell r="T354" t="str">
            <v>ГКО-3</v>
          </cell>
        </row>
        <row r="355">
          <cell r="A355" t="str">
            <v>KZ8EK1311973</v>
          </cell>
          <cell r="B355" t="str">
            <v>131/n</v>
          </cell>
          <cell r="C355">
            <v>35732</v>
          </cell>
          <cell r="D355">
            <v>35747</v>
          </cell>
          <cell r="E355">
            <v>14</v>
          </cell>
          <cell r="F355">
            <v>99.55</v>
          </cell>
          <cell r="G355">
            <v>99.53</v>
          </cell>
          <cell r="H355">
            <v>11.752887995982</v>
          </cell>
          <cell r="I355">
            <v>750000000</v>
          </cell>
          <cell r="J355">
            <v>7737105</v>
          </cell>
          <cell r="K355">
            <v>769998584.09000003</v>
          </cell>
          <cell r="L355">
            <v>5537020</v>
          </cell>
          <cell r="M355">
            <v>551195303.71000004</v>
          </cell>
          <cell r="N355">
            <v>102.666477878667</v>
          </cell>
          <cell r="O355">
            <v>12</v>
          </cell>
          <cell r="P355">
            <v>100</v>
          </cell>
          <cell r="S355">
            <v>60</v>
          </cell>
          <cell r="T355" t="str">
            <v>Ноты-14</v>
          </cell>
        </row>
        <row r="356">
          <cell r="A356" t="str">
            <v>KZ98K2612972</v>
          </cell>
          <cell r="B356" t="str">
            <v>132/n</v>
          </cell>
          <cell r="C356">
            <v>35733</v>
          </cell>
          <cell r="D356">
            <v>35790</v>
          </cell>
          <cell r="E356">
            <v>56</v>
          </cell>
          <cell r="F356">
            <v>98.22</v>
          </cell>
          <cell r="G356">
            <v>98.15</v>
          </cell>
          <cell r="H356">
            <v>11.7796782732641</v>
          </cell>
          <cell r="I356">
            <v>750000000</v>
          </cell>
          <cell r="J356">
            <v>19837926</v>
          </cell>
          <cell r="K356">
            <v>1947516280.5599999</v>
          </cell>
          <cell r="L356">
            <v>14073436</v>
          </cell>
          <cell r="M356">
            <v>1382299849.79</v>
          </cell>
          <cell r="N356">
            <v>259.668837408</v>
          </cell>
          <cell r="O356">
            <v>11</v>
          </cell>
          <cell r="P356">
            <v>100</v>
          </cell>
          <cell r="S356">
            <v>60</v>
          </cell>
          <cell r="T356" t="str">
            <v>Ноты-56</v>
          </cell>
        </row>
        <row r="357">
          <cell r="A357" t="str">
            <v>KZ52K0411996</v>
          </cell>
          <cell r="B357" t="str">
            <v>4/24</v>
          </cell>
          <cell r="C357">
            <v>35737</v>
          </cell>
          <cell r="D357">
            <v>36468</v>
          </cell>
          <cell r="E357">
            <v>731</v>
          </cell>
          <cell r="H357">
            <v>14.5</v>
          </cell>
          <cell r="I357">
            <v>300000000</v>
          </cell>
          <cell r="J357">
            <v>1010000</v>
          </cell>
          <cell r="K357">
            <v>1010000000</v>
          </cell>
          <cell r="L357">
            <v>374999</v>
          </cell>
          <cell r="M357">
            <v>374999000</v>
          </cell>
          <cell r="N357">
            <v>336.66666666666703</v>
          </cell>
          <cell r="O357">
            <v>7</v>
          </cell>
          <cell r="P357">
            <v>1000</v>
          </cell>
          <cell r="Q357">
            <v>80</v>
          </cell>
          <cell r="T357" t="str">
            <v>ГКО-24</v>
          </cell>
        </row>
        <row r="358">
          <cell r="A358" t="str">
            <v>KZ43K0502981</v>
          </cell>
          <cell r="B358" t="str">
            <v>158/3</v>
          </cell>
          <cell r="C358">
            <v>35738</v>
          </cell>
          <cell r="D358">
            <v>35831</v>
          </cell>
          <cell r="E358">
            <v>93</v>
          </cell>
          <cell r="F358">
            <v>97.13</v>
          </cell>
          <cell r="G358">
            <v>97.03</v>
          </cell>
          <cell r="H358">
            <v>11.8192113662103</v>
          </cell>
          <cell r="I358">
            <v>450000000</v>
          </cell>
          <cell r="J358">
            <v>9944749</v>
          </cell>
          <cell r="K358">
            <v>964539138.34000003</v>
          </cell>
          <cell r="L358">
            <v>4632947</v>
          </cell>
          <cell r="M358">
            <v>450000009.19999999</v>
          </cell>
          <cell r="N358">
            <v>214.34203074222199</v>
          </cell>
          <cell r="O358">
            <v>12</v>
          </cell>
          <cell r="P358">
            <v>100</v>
          </cell>
          <cell r="Q358">
            <v>80</v>
          </cell>
          <cell r="S358">
            <v>30</v>
          </cell>
          <cell r="T358" t="str">
            <v>ГКО-3</v>
          </cell>
        </row>
        <row r="359">
          <cell r="A359" t="str">
            <v>KZ99K0801989</v>
          </cell>
          <cell r="B359" t="str">
            <v>133/n</v>
          </cell>
          <cell r="C359">
            <v>35739</v>
          </cell>
          <cell r="D359">
            <v>35803</v>
          </cell>
          <cell r="E359">
            <v>63</v>
          </cell>
          <cell r="F359">
            <v>98.05</v>
          </cell>
          <cell r="G359">
            <v>98</v>
          </cell>
          <cell r="H359">
            <v>11.4907360190379</v>
          </cell>
          <cell r="I359">
            <v>750000000</v>
          </cell>
          <cell r="J359">
            <v>16756728</v>
          </cell>
          <cell r="K359">
            <v>1641871271.5999999</v>
          </cell>
          <cell r="L359">
            <v>12859130</v>
          </cell>
          <cell r="M359">
            <v>1260818676.95</v>
          </cell>
          <cell r="N359">
            <v>218.91616954666699</v>
          </cell>
          <cell r="O359">
            <v>11</v>
          </cell>
          <cell r="P359">
            <v>100</v>
          </cell>
          <cell r="S359">
            <v>60</v>
          </cell>
          <cell r="T359" t="str">
            <v>Ноты-63</v>
          </cell>
        </row>
        <row r="360">
          <cell r="A360" t="str">
            <v>KZ8SK0512977</v>
          </cell>
          <cell r="B360" t="str">
            <v>134/n</v>
          </cell>
          <cell r="C360">
            <v>35740</v>
          </cell>
          <cell r="D360">
            <v>35769</v>
          </cell>
          <cell r="E360">
            <v>28</v>
          </cell>
          <cell r="F360">
            <v>99.14</v>
          </cell>
          <cell r="G360">
            <v>99.11</v>
          </cell>
          <cell r="H360">
            <v>11.276982045592099</v>
          </cell>
          <cell r="I360">
            <v>750000000</v>
          </cell>
          <cell r="J360">
            <v>12987596</v>
          </cell>
          <cell r="K360">
            <v>1287164480.6199999</v>
          </cell>
          <cell r="L360">
            <v>10571996</v>
          </cell>
          <cell r="M360">
            <v>1048085773.27</v>
          </cell>
          <cell r="N360">
            <v>171.62193074933299</v>
          </cell>
          <cell r="O360">
            <v>11</v>
          </cell>
          <cell r="P360">
            <v>100</v>
          </cell>
          <cell r="S360">
            <v>60</v>
          </cell>
          <cell r="T360" t="str">
            <v>Ноты-28</v>
          </cell>
        </row>
        <row r="361">
          <cell r="A361" t="str">
            <v>KZ46K1405989</v>
          </cell>
          <cell r="B361" t="str">
            <v>53/6</v>
          </cell>
          <cell r="C361">
            <v>35744</v>
          </cell>
          <cell r="D361">
            <v>35929</v>
          </cell>
          <cell r="E361">
            <v>185</v>
          </cell>
          <cell r="F361">
            <v>93.7</v>
          </cell>
          <cell r="G361">
            <v>93.62</v>
          </cell>
          <cell r="H361">
            <v>13.447171824973299</v>
          </cell>
          <cell r="I361">
            <v>700000000</v>
          </cell>
          <cell r="J361">
            <v>18053340</v>
          </cell>
          <cell r="K361">
            <v>1689686454.9100001</v>
          </cell>
          <cell r="L361">
            <v>7470621</v>
          </cell>
          <cell r="M361">
            <v>700000014.50999999</v>
          </cell>
          <cell r="N361">
            <v>241.383779272857</v>
          </cell>
          <cell r="O361">
            <v>13</v>
          </cell>
          <cell r="P361">
            <v>100</v>
          </cell>
          <cell r="S361">
            <v>30</v>
          </cell>
          <cell r="T361" t="str">
            <v>ГКО-6</v>
          </cell>
        </row>
        <row r="362">
          <cell r="A362" t="str">
            <v>KZ43K1202987</v>
          </cell>
          <cell r="B362" t="str">
            <v>159/3</v>
          </cell>
          <cell r="C362">
            <v>35745</v>
          </cell>
          <cell r="D362">
            <v>35838</v>
          </cell>
          <cell r="E362">
            <v>93</v>
          </cell>
          <cell r="F362">
            <v>97.05</v>
          </cell>
          <cell r="G362">
            <v>96.77</v>
          </cell>
          <cell r="H362">
            <v>12.158681092220499</v>
          </cell>
          <cell r="I362">
            <v>700000000</v>
          </cell>
          <cell r="J362">
            <v>7500723</v>
          </cell>
          <cell r="K362">
            <v>727819526.78999996</v>
          </cell>
          <cell r="L362">
            <v>7212544</v>
          </cell>
          <cell r="M362">
            <v>700000006.24000001</v>
          </cell>
          <cell r="N362">
            <v>103.974218112857</v>
          </cell>
          <cell r="O362">
            <v>10</v>
          </cell>
          <cell r="P362">
            <v>100</v>
          </cell>
          <cell r="S362">
            <v>30</v>
          </cell>
          <cell r="T362" t="str">
            <v>ГКО-3</v>
          </cell>
        </row>
        <row r="363">
          <cell r="A363" t="str">
            <v>KZ8EK2711973</v>
          </cell>
          <cell r="B363" t="str">
            <v>135/n</v>
          </cell>
          <cell r="C363">
            <v>35746</v>
          </cell>
          <cell r="D363">
            <v>35761</v>
          </cell>
          <cell r="E363">
            <v>14</v>
          </cell>
          <cell r="F363">
            <v>99.57</v>
          </cell>
          <cell r="G363">
            <v>99.57</v>
          </cell>
          <cell r="H363">
            <v>11.228281610927199</v>
          </cell>
          <cell r="I363">
            <v>500000000</v>
          </cell>
          <cell r="J363">
            <v>15744100</v>
          </cell>
          <cell r="K363">
            <v>1567054800</v>
          </cell>
          <cell r="L363">
            <v>6706500</v>
          </cell>
          <cell r="M363">
            <v>667771210</v>
          </cell>
          <cell r="N363">
            <v>313.41095999999999</v>
          </cell>
          <cell r="O363">
            <v>12</v>
          </cell>
          <cell r="P363">
            <v>100</v>
          </cell>
          <cell r="S363">
            <v>60</v>
          </cell>
          <cell r="T363" t="str">
            <v>Ноты-14</v>
          </cell>
        </row>
        <row r="364">
          <cell r="A364" t="str">
            <v>KZ98K0901989</v>
          </cell>
          <cell r="B364" t="str">
            <v>136/n</v>
          </cell>
          <cell r="C364">
            <v>35747</v>
          </cell>
          <cell r="D364">
            <v>35804</v>
          </cell>
          <cell r="E364">
            <v>56</v>
          </cell>
          <cell r="F364">
            <v>98.26</v>
          </cell>
          <cell r="G364">
            <v>98.22</v>
          </cell>
          <cell r="H364">
            <v>11.5102788520252</v>
          </cell>
          <cell r="I364">
            <v>500000000</v>
          </cell>
          <cell r="J364">
            <v>11871377</v>
          </cell>
          <cell r="K364">
            <v>1164674323</v>
          </cell>
          <cell r="L364">
            <v>2922704</v>
          </cell>
          <cell r="M364">
            <v>287181562.07999998</v>
          </cell>
          <cell r="N364">
            <v>232.9348646</v>
          </cell>
          <cell r="O364">
            <v>13</v>
          </cell>
          <cell r="P364">
            <v>100</v>
          </cell>
          <cell r="S364">
            <v>60</v>
          </cell>
          <cell r="T364" t="str">
            <v>Ноты-56</v>
          </cell>
        </row>
        <row r="365">
          <cell r="A365" t="str">
            <v>KZ4CK1911981</v>
          </cell>
          <cell r="B365" t="str">
            <v>17/12</v>
          </cell>
          <cell r="C365">
            <v>35751</v>
          </cell>
          <cell r="D365">
            <v>36118</v>
          </cell>
          <cell r="E365">
            <v>367</v>
          </cell>
          <cell r="F365">
            <v>87.3</v>
          </cell>
          <cell r="G365">
            <v>86.5</v>
          </cell>
          <cell r="H365">
            <v>14.547537227949601</v>
          </cell>
          <cell r="I365">
            <v>800000000</v>
          </cell>
          <cell r="J365">
            <v>9337376</v>
          </cell>
          <cell r="K365">
            <v>814937153.55999994</v>
          </cell>
          <cell r="L365">
            <v>9164229</v>
          </cell>
          <cell r="M365">
            <v>800000009.25999999</v>
          </cell>
          <cell r="N365">
            <v>101.86714419499999</v>
          </cell>
          <cell r="O365">
            <v>10</v>
          </cell>
          <cell r="P365">
            <v>100</v>
          </cell>
          <cell r="S365">
            <v>30</v>
          </cell>
          <cell r="T365" t="str">
            <v>ГКО-12</v>
          </cell>
        </row>
        <row r="366">
          <cell r="A366" t="str">
            <v>KZ43K1902982</v>
          </cell>
          <cell r="B366" t="str">
            <v>160/3</v>
          </cell>
          <cell r="C366">
            <v>35752</v>
          </cell>
          <cell r="D366">
            <v>35845</v>
          </cell>
          <cell r="E366">
            <v>93</v>
          </cell>
          <cell r="F366">
            <v>96.76</v>
          </cell>
          <cell r="G366">
            <v>96.41</v>
          </cell>
          <cell r="H366">
            <v>13.393964448119</v>
          </cell>
          <cell r="I366">
            <v>750000000</v>
          </cell>
          <cell r="J366">
            <v>7208343</v>
          </cell>
          <cell r="K366">
            <v>697032520.14999998</v>
          </cell>
          <cell r="L366">
            <v>6291124</v>
          </cell>
          <cell r="M366">
            <v>608725287.77999997</v>
          </cell>
          <cell r="N366">
            <v>92.937669353333305</v>
          </cell>
          <cell r="O366">
            <v>10</v>
          </cell>
          <cell r="P366">
            <v>100</v>
          </cell>
          <cell r="S366">
            <v>30</v>
          </cell>
          <cell r="T366" t="str">
            <v>ГКО-3</v>
          </cell>
        </row>
        <row r="367">
          <cell r="A367" t="str">
            <v>KZ98K1601984</v>
          </cell>
          <cell r="B367" t="str">
            <v>137/n</v>
          </cell>
          <cell r="C367">
            <v>35754</v>
          </cell>
          <cell r="D367">
            <v>35811</v>
          </cell>
          <cell r="E367">
            <v>56</v>
          </cell>
          <cell r="F367">
            <v>98.25</v>
          </cell>
          <cell r="G367">
            <v>98.12</v>
          </cell>
          <cell r="H367">
            <v>11.577608142493601</v>
          </cell>
          <cell r="I367">
            <v>200000000</v>
          </cell>
          <cell r="J367">
            <v>3527323</v>
          </cell>
          <cell r="K367">
            <v>345500649.94999999</v>
          </cell>
          <cell r="L367">
            <v>1297574</v>
          </cell>
          <cell r="M367">
            <v>127482698.08</v>
          </cell>
          <cell r="N367">
            <v>172.75032497500001</v>
          </cell>
          <cell r="O367">
            <v>7</v>
          </cell>
          <cell r="P367">
            <v>100</v>
          </cell>
          <cell r="S367">
            <v>60</v>
          </cell>
          <cell r="T367" t="str">
            <v>Ноты-56</v>
          </cell>
        </row>
        <row r="368">
          <cell r="A368" t="str">
            <v>KZ46K2805989</v>
          </cell>
          <cell r="B368" t="str">
            <v>54/6</v>
          </cell>
          <cell r="C368">
            <v>35758</v>
          </cell>
          <cell r="D368">
            <v>35943</v>
          </cell>
          <cell r="E368">
            <v>185</v>
          </cell>
          <cell r="F368">
            <v>93.43</v>
          </cell>
          <cell r="G368">
            <v>93.14</v>
          </cell>
          <cell r="H368">
            <v>14.0640051375361</v>
          </cell>
          <cell r="I368">
            <v>800000000</v>
          </cell>
          <cell r="J368">
            <v>11849510</v>
          </cell>
          <cell r="K368">
            <v>1103067856.3599999</v>
          </cell>
          <cell r="L368">
            <v>7269067</v>
          </cell>
          <cell r="M368">
            <v>679192226.95000005</v>
          </cell>
          <cell r="N368">
            <v>137.88348204499999</v>
          </cell>
          <cell r="O368">
            <v>10</v>
          </cell>
          <cell r="P368">
            <v>100</v>
          </cell>
          <cell r="S368">
            <v>30</v>
          </cell>
          <cell r="T368" t="str">
            <v>ГКО-6</v>
          </cell>
        </row>
        <row r="369">
          <cell r="A369" t="str">
            <v>KZ43K2602987</v>
          </cell>
          <cell r="B369" t="str">
            <v>161/3</v>
          </cell>
          <cell r="C369">
            <v>35759</v>
          </cell>
          <cell r="D369">
            <v>35852</v>
          </cell>
          <cell r="E369">
            <v>93</v>
          </cell>
          <cell r="F369">
            <v>96.66</v>
          </cell>
          <cell r="G369">
            <v>96.47</v>
          </cell>
          <cell r="H369">
            <v>13.821642871922201</v>
          </cell>
          <cell r="I369">
            <v>800000000</v>
          </cell>
          <cell r="J369">
            <v>10429322</v>
          </cell>
          <cell r="K369">
            <v>1005511327.97</v>
          </cell>
          <cell r="L369">
            <v>6484324</v>
          </cell>
          <cell r="M369">
            <v>626773983.03999996</v>
          </cell>
          <cell r="N369">
            <v>125.68891599625</v>
          </cell>
          <cell r="O369">
            <v>14</v>
          </cell>
          <cell r="P369">
            <v>100</v>
          </cell>
          <cell r="S369">
            <v>30</v>
          </cell>
          <cell r="T369" t="str">
            <v>ГКО-3</v>
          </cell>
        </row>
        <row r="370">
          <cell r="A370" t="str">
            <v>KZ96K0901983</v>
          </cell>
          <cell r="B370" t="str">
            <v>138/n</v>
          </cell>
          <cell r="C370">
            <v>35761</v>
          </cell>
          <cell r="D370">
            <v>35804</v>
          </cell>
          <cell r="E370">
            <v>42</v>
          </cell>
          <cell r="F370">
            <v>98.69</v>
          </cell>
          <cell r="G370">
            <v>98.63</v>
          </cell>
          <cell r="H370">
            <v>11.5040362076536</v>
          </cell>
          <cell r="I370">
            <v>500000000</v>
          </cell>
          <cell r="J370">
            <v>8480486</v>
          </cell>
          <cell r="K370">
            <v>835781745.88999999</v>
          </cell>
          <cell r="L370">
            <v>3797353</v>
          </cell>
          <cell r="M370">
            <v>374762967.70999998</v>
          </cell>
          <cell r="N370">
            <v>167.156349178</v>
          </cell>
          <cell r="O370">
            <v>13</v>
          </cell>
          <cell r="P370">
            <v>100</v>
          </cell>
          <cell r="S370">
            <v>60</v>
          </cell>
          <cell r="T370" t="str">
            <v>Ноты-42</v>
          </cell>
        </row>
        <row r="371">
          <cell r="A371" t="str">
            <v>KZ43K0503989</v>
          </cell>
          <cell r="B371" t="str">
            <v>162/3</v>
          </cell>
          <cell r="C371">
            <v>35766</v>
          </cell>
          <cell r="D371">
            <v>35859</v>
          </cell>
          <cell r="E371">
            <v>93</v>
          </cell>
          <cell r="F371">
            <v>96.67</v>
          </cell>
          <cell r="G371">
            <v>96.51</v>
          </cell>
          <cell r="H371">
            <v>13.778835212578899</v>
          </cell>
          <cell r="I371">
            <v>400000000</v>
          </cell>
          <cell r="J371">
            <v>9380943</v>
          </cell>
          <cell r="K371">
            <v>905617370.38</v>
          </cell>
          <cell r="L371">
            <v>6439446</v>
          </cell>
          <cell r="M371">
            <v>622487486.42999995</v>
          </cell>
          <cell r="N371">
            <v>226.404342595</v>
          </cell>
          <cell r="O371">
            <v>11</v>
          </cell>
          <cell r="P371">
            <v>100</v>
          </cell>
          <cell r="S371">
            <v>30</v>
          </cell>
          <cell r="T371" t="str">
            <v>ГКО-3</v>
          </cell>
        </row>
        <row r="372">
          <cell r="A372" t="str">
            <v>KZ8EK1812970</v>
          </cell>
          <cell r="B372" t="str">
            <v>139/n</v>
          </cell>
          <cell r="C372">
            <v>35767</v>
          </cell>
          <cell r="D372">
            <v>35782</v>
          </cell>
          <cell r="E372">
            <v>14</v>
          </cell>
          <cell r="F372">
            <v>99.58</v>
          </cell>
          <cell r="G372">
            <v>99.57</v>
          </cell>
          <cell r="H372">
            <v>10.9660574412533</v>
          </cell>
          <cell r="I372">
            <v>400000000</v>
          </cell>
          <cell r="J372">
            <v>12619577</v>
          </cell>
          <cell r="K372">
            <v>1256065597.4000001</v>
          </cell>
          <cell r="L372">
            <v>5183387</v>
          </cell>
          <cell r="M372">
            <v>516154085.74000001</v>
          </cell>
          <cell r="N372">
            <v>314.01639934999997</v>
          </cell>
          <cell r="O372">
            <v>11</v>
          </cell>
          <cell r="P372">
            <v>100</v>
          </cell>
          <cell r="S372">
            <v>60</v>
          </cell>
          <cell r="T372" t="str">
            <v>Ноты-14</v>
          </cell>
        </row>
        <row r="373">
          <cell r="A373" t="str">
            <v>KZ98K3001985</v>
          </cell>
          <cell r="B373" t="str">
            <v>140/n</v>
          </cell>
          <cell r="C373">
            <v>35768</v>
          </cell>
          <cell r="D373">
            <v>35825</v>
          </cell>
          <cell r="E373">
            <v>56</v>
          </cell>
          <cell r="F373">
            <v>98.26</v>
          </cell>
          <cell r="G373">
            <v>98.11</v>
          </cell>
          <cell r="H373">
            <v>11.5102788520252</v>
          </cell>
          <cell r="I373">
            <v>400000000</v>
          </cell>
          <cell r="J373">
            <v>10521048</v>
          </cell>
          <cell r="K373">
            <v>1032360970.21</v>
          </cell>
          <cell r="L373">
            <v>6935796</v>
          </cell>
          <cell r="M373">
            <v>681499400.66999996</v>
          </cell>
          <cell r="N373">
            <v>258.0902425525</v>
          </cell>
          <cell r="O373">
            <v>8</v>
          </cell>
          <cell r="P373">
            <v>100</v>
          </cell>
          <cell r="S373">
            <v>60</v>
          </cell>
          <cell r="T373" t="str">
            <v>Ноты-56</v>
          </cell>
        </row>
        <row r="374">
          <cell r="A374" t="str">
            <v>KZ46K1106983</v>
          </cell>
          <cell r="B374" t="str">
            <v>55/6</v>
          </cell>
          <cell r="C374">
            <v>35772</v>
          </cell>
          <cell r="D374">
            <v>35957</v>
          </cell>
          <cell r="E374">
            <v>185</v>
          </cell>
          <cell r="F374">
            <v>93.38</v>
          </cell>
          <cell r="G374">
            <v>93.24</v>
          </cell>
          <cell r="H374">
            <v>14.1786249732277</v>
          </cell>
          <cell r="I374">
            <v>400000000</v>
          </cell>
          <cell r="J374">
            <v>8977099</v>
          </cell>
          <cell r="K374">
            <v>836726162.50999999</v>
          </cell>
          <cell r="L374">
            <v>4924711</v>
          </cell>
          <cell r="M374">
            <v>459761733.38</v>
          </cell>
          <cell r="N374">
            <v>209.1815406275</v>
          </cell>
          <cell r="O374">
            <v>11</v>
          </cell>
          <cell r="P374">
            <v>100</v>
          </cell>
          <cell r="S374">
            <v>30</v>
          </cell>
          <cell r="T374" t="str">
            <v>ГКО-6</v>
          </cell>
        </row>
        <row r="375">
          <cell r="A375" t="str">
            <v>KZ43K1203985</v>
          </cell>
          <cell r="B375" t="str">
            <v>163/3</v>
          </cell>
          <cell r="C375">
            <v>35773</v>
          </cell>
          <cell r="D375">
            <v>35866</v>
          </cell>
          <cell r="E375">
            <v>93</v>
          </cell>
          <cell r="F375">
            <v>96.66</v>
          </cell>
          <cell r="G375">
            <v>96.56</v>
          </cell>
          <cell r="H375">
            <v>13.821642871922201</v>
          </cell>
          <cell r="I375">
            <v>500000000</v>
          </cell>
          <cell r="J375">
            <v>10913820</v>
          </cell>
          <cell r="K375">
            <v>1053386587.72</v>
          </cell>
          <cell r="L375">
            <v>6096502</v>
          </cell>
          <cell r="M375">
            <v>589262077.11000001</v>
          </cell>
          <cell r="N375">
            <v>210.677317544</v>
          </cell>
          <cell r="O375">
            <v>13</v>
          </cell>
          <cell r="P375">
            <v>100</v>
          </cell>
          <cell r="S375">
            <v>30</v>
          </cell>
          <cell r="T375" t="str">
            <v>ГКО-3</v>
          </cell>
        </row>
        <row r="376">
          <cell r="A376" t="str">
            <v>KZ95K1601980</v>
          </cell>
          <cell r="B376" t="str">
            <v>141/n</v>
          </cell>
          <cell r="C376">
            <v>35775</v>
          </cell>
          <cell r="D376">
            <v>35811</v>
          </cell>
          <cell r="E376">
            <v>35</v>
          </cell>
          <cell r="F376">
            <v>98.85</v>
          </cell>
          <cell r="G376">
            <v>98.64</v>
          </cell>
          <cell r="H376">
            <v>12.0991401112798</v>
          </cell>
          <cell r="I376">
            <v>200000000</v>
          </cell>
          <cell r="J376">
            <v>3971080</v>
          </cell>
          <cell r="K376">
            <v>392293967.81</v>
          </cell>
          <cell r="L376">
            <v>3361080</v>
          </cell>
          <cell r="M376">
            <v>332241501.17000002</v>
          </cell>
          <cell r="N376">
            <v>196.14698390500001</v>
          </cell>
          <cell r="O376">
            <v>10</v>
          </cell>
          <cell r="P376">
            <v>100</v>
          </cell>
          <cell r="S376">
            <v>60</v>
          </cell>
          <cell r="T376" t="str">
            <v>Ноты-35</v>
          </cell>
        </row>
        <row r="377">
          <cell r="A377" t="str">
            <v>KZ4CK1712983</v>
          </cell>
          <cell r="B377" t="str">
            <v>18/12</v>
          </cell>
          <cell r="C377">
            <v>35777</v>
          </cell>
          <cell r="D377">
            <v>36146</v>
          </cell>
          <cell r="E377">
            <v>367</v>
          </cell>
          <cell r="F377">
            <v>86.92</v>
          </cell>
          <cell r="G377">
            <v>86.47</v>
          </cell>
          <cell r="H377">
            <v>15.0483202945237</v>
          </cell>
          <cell r="I377">
            <v>400000000</v>
          </cell>
          <cell r="J377">
            <v>5467672</v>
          </cell>
          <cell r="K377">
            <v>461236701.80000001</v>
          </cell>
          <cell r="L377">
            <v>1139708</v>
          </cell>
          <cell r="M377">
            <v>99062191.75</v>
          </cell>
          <cell r="N377">
            <v>115.30917545</v>
          </cell>
          <cell r="O377">
            <v>9</v>
          </cell>
          <cell r="P377">
            <v>100</v>
          </cell>
          <cell r="S377">
            <v>30</v>
          </cell>
          <cell r="T377" t="str">
            <v>ГКО-12</v>
          </cell>
        </row>
        <row r="378">
          <cell r="A378" t="str">
            <v>KZ43K1903980</v>
          </cell>
          <cell r="B378" t="str">
            <v>164/3</v>
          </cell>
          <cell r="C378">
            <v>35777</v>
          </cell>
          <cell r="D378">
            <v>35873</v>
          </cell>
          <cell r="E378">
            <v>93</v>
          </cell>
          <cell r="F378">
            <v>96.56</v>
          </cell>
          <cell r="G378">
            <v>96.28</v>
          </cell>
          <cell r="H378">
            <v>14.2502071251036</v>
          </cell>
          <cell r="I378">
            <v>500000000</v>
          </cell>
          <cell r="J378">
            <v>6419027</v>
          </cell>
          <cell r="K378">
            <v>617611215.25</v>
          </cell>
          <cell r="L378">
            <v>3668843</v>
          </cell>
          <cell r="M378">
            <v>354258503.97000003</v>
          </cell>
          <cell r="N378">
            <v>123.52224305</v>
          </cell>
          <cell r="O378">
            <v>9</v>
          </cell>
          <cell r="P378">
            <v>100</v>
          </cell>
          <cell r="S378">
            <v>30</v>
          </cell>
          <cell r="T378" t="str">
            <v>ГКО-3</v>
          </cell>
        </row>
        <row r="379">
          <cell r="A379" t="str">
            <v>KZ8SK1601985</v>
          </cell>
          <cell r="B379" t="str">
            <v>142/n</v>
          </cell>
          <cell r="C379">
            <v>35782</v>
          </cell>
          <cell r="D379">
            <v>35811</v>
          </cell>
          <cell r="E379">
            <v>28</v>
          </cell>
          <cell r="F379">
            <v>98.99</v>
          </cell>
          <cell r="G379">
            <v>98.86</v>
          </cell>
          <cell r="H379">
            <v>13.263966057177599</v>
          </cell>
          <cell r="I379">
            <v>1000000000</v>
          </cell>
          <cell r="J379">
            <v>8244608</v>
          </cell>
          <cell r="K379">
            <v>815455455.23000002</v>
          </cell>
          <cell r="L379">
            <v>6259752</v>
          </cell>
          <cell r="M379">
            <v>619650081.23000002</v>
          </cell>
          <cell r="N379">
            <v>81.545545523000001</v>
          </cell>
          <cell r="O379">
            <v>9</v>
          </cell>
          <cell r="P379">
            <v>100</v>
          </cell>
          <cell r="S379">
            <v>60</v>
          </cell>
          <cell r="T379" t="str">
            <v>Ноты-28</v>
          </cell>
        </row>
        <row r="380">
          <cell r="A380" t="str">
            <v>KZ46K2506983</v>
          </cell>
          <cell r="B380" t="str">
            <v>56/6</v>
          </cell>
          <cell r="C380">
            <v>35786</v>
          </cell>
          <cell r="D380">
            <v>35971</v>
          </cell>
          <cell r="E380">
            <v>185</v>
          </cell>
          <cell r="F380">
            <v>92.83</v>
          </cell>
          <cell r="G380">
            <v>91.33</v>
          </cell>
          <cell r="H380">
            <v>15.447592373155199</v>
          </cell>
          <cell r="I380">
            <v>500000000</v>
          </cell>
          <cell r="J380">
            <v>3825704</v>
          </cell>
          <cell r="K380">
            <v>355153670.63999999</v>
          </cell>
          <cell r="L380">
            <v>3825704</v>
          </cell>
          <cell r="M380">
            <v>355153670.63999999</v>
          </cell>
          <cell r="N380">
            <v>71.030734128000006</v>
          </cell>
          <cell r="O380">
            <v>6</v>
          </cell>
          <cell r="P380">
            <v>100</v>
          </cell>
          <cell r="S380">
            <v>30</v>
          </cell>
          <cell r="T380" t="str">
            <v>ГКО-6</v>
          </cell>
        </row>
        <row r="381">
          <cell r="A381" t="str">
            <v>KZ43K2603985</v>
          </cell>
          <cell r="B381" t="str">
            <v>165/3</v>
          </cell>
          <cell r="C381">
            <v>35787</v>
          </cell>
          <cell r="D381">
            <v>35880</v>
          </cell>
          <cell r="E381">
            <v>93</v>
          </cell>
          <cell r="F381">
            <v>96.35</v>
          </cell>
          <cell r="G381">
            <v>96.01</v>
          </cell>
          <cell r="H381">
            <v>15.153087701089801</v>
          </cell>
          <cell r="I381">
            <v>500000000</v>
          </cell>
          <cell r="J381">
            <v>5251906</v>
          </cell>
          <cell r="K381">
            <v>504447781</v>
          </cell>
          <cell r="L381">
            <v>3481026</v>
          </cell>
          <cell r="M381">
            <v>335388394.25</v>
          </cell>
          <cell r="N381">
            <v>100.8895562</v>
          </cell>
          <cell r="O381">
            <v>13</v>
          </cell>
          <cell r="P381">
            <v>100</v>
          </cell>
          <cell r="S381">
            <v>30</v>
          </cell>
          <cell r="T381" t="str">
            <v>ГКО-3</v>
          </cell>
        </row>
        <row r="382">
          <cell r="A382" t="str">
            <v>KZ8LK1501982</v>
          </cell>
          <cell r="B382" t="str">
            <v>143/n</v>
          </cell>
          <cell r="C382">
            <v>35788</v>
          </cell>
          <cell r="D382">
            <v>35810</v>
          </cell>
          <cell r="E382">
            <v>21</v>
          </cell>
          <cell r="F382">
            <v>86.58</v>
          </cell>
          <cell r="G382">
            <v>86.58</v>
          </cell>
          <cell r="H382">
            <v>15.5001155001155</v>
          </cell>
          <cell r="I382">
            <v>750000000</v>
          </cell>
          <cell r="J382">
            <v>11613186</v>
          </cell>
          <cell r="K382">
            <v>997782717.17999995</v>
          </cell>
          <cell r="L382">
            <v>2899054</v>
          </cell>
          <cell r="M382">
            <v>251000095.31999999</v>
          </cell>
          <cell r="N382">
            <v>199.556543436</v>
          </cell>
          <cell r="O382">
            <v>0</v>
          </cell>
          <cell r="P382">
            <v>100</v>
          </cell>
          <cell r="S382">
            <v>40</v>
          </cell>
          <cell r="T382" t="str">
            <v>Ноты-21</v>
          </cell>
        </row>
        <row r="383">
          <cell r="A383" t="str">
            <v>KZ8SK2301981</v>
          </cell>
          <cell r="B383" t="str">
            <v>144/n</v>
          </cell>
          <cell r="C383">
            <v>35789</v>
          </cell>
          <cell r="D383">
            <v>35818</v>
          </cell>
          <cell r="E383">
            <v>28</v>
          </cell>
          <cell r="F383">
            <v>98.85</v>
          </cell>
          <cell r="G383">
            <v>98.64</v>
          </cell>
          <cell r="H383">
            <v>15.1239251390997</v>
          </cell>
          <cell r="I383">
            <v>750000000</v>
          </cell>
          <cell r="J383">
            <v>15319752</v>
          </cell>
          <cell r="K383">
            <v>1513744985.5699999</v>
          </cell>
          <cell r="L383">
            <v>13749552</v>
          </cell>
          <cell r="M383">
            <v>1359136747.25</v>
          </cell>
          <cell r="N383">
            <v>201.83266474266699</v>
          </cell>
          <cell r="O383">
            <v>11</v>
          </cell>
          <cell r="P383">
            <v>100</v>
          </cell>
          <cell r="S383">
            <v>40</v>
          </cell>
          <cell r="T383" t="str">
            <v>Ноты-28</v>
          </cell>
        </row>
        <row r="384">
          <cell r="A384" t="str">
            <v>KZ43K0204984</v>
          </cell>
          <cell r="B384" t="str">
            <v>166/3</v>
          </cell>
          <cell r="C384">
            <v>35794</v>
          </cell>
          <cell r="D384">
            <v>35887</v>
          </cell>
          <cell r="E384">
            <v>93</v>
          </cell>
          <cell r="F384">
            <v>96.35</v>
          </cell>
          <cell r="G384">
            <v>96.81</v>
          </cell>
          <cell r="H384">
            <v>15.153087701089801</v>
          </cell>
          <cell r="I384">
            <v>500000000</v>
          </cell>
          <cell r="J384">
            <v>5189414</v>
          </cell>
          <cell r="K384">
            <v>500000038.89999998</v>
          </cell>
          <cell r="L384">
            <v>5189414</v>
          </cell>
          <cell r="M384">
            <v>500000038.89999998</v>
          </cell>
          <cell r="N384">
            <v>100.00000778</v>
          </cell>
          <cell r="O384">
            <v>1</v>
          </cell>
          <cell r="P384">
            <v>100</v>
          </cell>
          <cell r="S384">
            <v>50</v>
          </cell>
          <cell r="T384" t="str">
            <v>ГКО-3</v>
          </cell>
        </row>
        <row r="385">
          <cell r="A385" t="str">
            <v>KZ85K0501984</v>
          </cell>
          <cell r="B385" t="str">
            <v>145/n</v>
          </cell>
          <cell r="C385">
            <v>35795</v>
          </cell>
          <cell r="D385">
            <v>35800</v>
          </cell>
          <cell r="E385">
            <v>5</v>
          </cell>
          <cell r="F385">
            <v>99.85</v>
          </cell>
          <cell r="G385">
            <v>99.82</v>
          </cell>
          <cell r="H385">
            <v>10.94</v>
          </cell>
          <cell r="I385">
            <v>1500000000</v>
          </cell>
          <cell r="J385">
            <v>23585815</v>
          </cell>
          <cell r="K385">
            <v>2354116105.5900002</v>
          </cell>
          <cell r="L385">
            <v>17365192</v>
          </cell>
          <cell r="M385">
            <v>1733871111.2</v>
          </cell>
          <cell r="N385">
            <v>156.941073706</v>
          </cell>
          <cell r="O385">
            <v>10</v>
          </cell>
          <cell r="P385">
            <v>100</v>
          </cell>
          <cell r="S385">
            <v>40</v>
          </cell>
          <cell r="T385" t="str">
            <v>Ноты-05</v>
          </cell>
        </row>
        <row r="386">
          <cell r="A386" t="str">
            <v>KZ46K0907985</v>
          </cell>
          <cell r="B386" t="str">
            <v>57/6</v>
          </cell>
          <cell r="C386">
            <v>35800</v>
          </cell>
          <cell r="D386">
            <v>35985</v>
          </cell>
          <cell r="E386">
            <v>185</v>
          </cell>
          <cell r="F386">
            <v>93.01</v>
          </cell>
          <cell r="G386">
            <v>92.73</v>
          </cell>
          <cell r="H386">
            <v>15.030641866466</v>
          </cell>
          <cell r="I386">
            <v>350000000</v>
          </cell>
          <cell r="J386">
            <v>12277866</v>
          </cell>
          <cell r="K386">
            <v>1135603100.3800001</v>
          </cell>
          <cell r="L386">
            <v>6501524</v>
          </cell>
          <cell r="M386">
            <v>604684673.37</v>
          </cell>
          <cell r="N386">
            <v>324.45802867999998</v>
          </cell>
          <cell r="O386">
            <v>12</v>
          </cell>
          <cell r="P386">
            <v>100</v>
          </cell>
          <cell r="S386">
            <v>30</v>
          </cell>
          <cell r="T386" t="str">
            <v>ГКО-6</v>
          </cell>
        </row>
        <row r="387">
          <cell r="A387" t="str">
            <v>KZ6AK3112A74</v>
          </cell>
          <cell r="B387" t="str">
            <v>1/120</v>
          </cell>
          <cell r="C387">
            <v>35800</v>
          </cell>
          <cell r="D387">
            <v>35971</v>
          </cell>
          <cell r="E387">
            <v>171</v>
          </cell>
          <cell r="F387">
            <v>87.18</v>
          </cell>
          <cell r="G387">
            <v>87.18</v>
          </cell>
          <cell r="H387">
            <v>9.75</v>
          </cell>
          <cell r="I387">
            <v>300000000</v>
          </cell>
          <cell r="J387">
            <v>8635471</v>
          </cell>
          <cell r="K387">
            <v>746870001.77999997</v>
          </cell>
          <cell r="L387">
            <v>36850374</v>
          </cell>
          <cell r="M387">
            <v>36850374000</v>
          </cell>
          <cell r="N387">
            <v>248.95666725999999</v>
          </cell>
          <cell r="O387">
            <v>1</v>
          </cell>
          <cell r="P387">
            <v>1000</v>
          </cell>
          <cell r="S387">
            <v>50</v>
          </cell>
          <cell r="T387" t="str">
            <v>ГСКО-120</v>
          </cell>
        </row>
        <row r="388">
          <cell r="A388" t="str">
            <v>KZ43K0904989</v>
          </cell>
          <cell r="B388" t="str">
            <v>167/3</v>
          </cell>
          <cell r="C388">
            <v>35801</v>
          </cell>
          <cell r="D388">
            <v>35894</v>
          </cell>
          <cell r="E388">
            <v>93</v>
          </cell>
          <cell r="F388">
            <v>96.5</v>
          </cell>
          <cell r="G388">
            <v>96.37</v>
          </cell>
          <cell r="H388">
            <v>14.507772020725399</v>
          </cell>
          <cell r="I388">
            <v>350000000</v>
          </cell>
          <cell r="J388">
            <v>13663921</v>
          </cell>
          <cell r="K388">
            <v>1316267852.8</v>
          </cell>
          <cell r="L388">
            <v>7121657</v>
          </cell>
          <cell r="M388">
            <v>687210031.62</v>
          </cell>
          <cell r="N388">
            <v>376.07652937142899</v>
          </cell>
          <cell r="O388">
            <v>11</v>
          </cell>
          <cell r="P388">
            <v>100</v>
          </cell>
          <cell r="S388">
            <v>30</v>
          </cell>
          <cell r="T388" t="str">
            <v>ГКО-3</v>
          </cell>
        </row>
        <row r="389">
          <cell r="A389" t="str">
            <v>KZ8EK2201983</v>
          </cell>
          <cell r="B389" t="str">
            <v>146/n</v>
          </cell>
          <cell r="C389">
            <v>35802</v>
          </cell>
          <cell r="D389">
            <v>35817</v>
          </cell>
          <cell r="E389">
            <v>14</v>
          </cell>
          <cell r="F389">
            <v>99.53</v>
          </cell>
          <cell r="G389">
            <v>99.38</v>
          </cell>
          <cell r="H389">
            <v>12.277705214508201</v>
          </cell>
          <cell r="I389">
            <v>1000000000</v>
          </cell>
          <cell r="J389">
            <v>9414402</v>
          </cell>
          <cell r="K389">
            <v>936469905.87</v>
          </cell>
          <cell r="L389">
            <v>8169502</v>
          </cell>
          <cell r="M389">
            <v>813088196.76999998</v>
          </cell>
          <cell r="N389">
            <v>93.646990587000005</v>
          </cell>
          <cell r="O389">
            <v>11</v>
          </cell>
          <cell r="P389">
            <v>100</v>
          </cell>
          <cell r="S389">
            <v>40</v>
          </cell>
          <cell r="T389" t="str">
            <v>Ноты-14</v>
          </cell>
        </row>
        <row r="390">
          <cell r="A390" t="str">
            <v>KZ87K1601987</v>
          </cell>
          <cell r="B390" t="str">
            <v>147/n</v>
          </cell>
          <cell r="C390">
            <v>35803</v>
          </cell>
          <cell r="D390">
            <v>35811</v>
          </cell>
          <cell r="E390">
            <v>7</v>
          </cell>
          <cell r="F390">
            <v>99.75</v>
          </cell>
          <cell r="G390">
            <v>99.7</v>
          </cell>
          <cell r="H390">
            <v>13.0325814536341</v>
          </cell>
          <cell r="I390">
            <v>1000000000</v>
          </cell>
          <cell r="J390">
            <v>12206940</v>
          </cell>
          <cell r="K390">
            <v>1217410288.3199999</v>
          </cell>
          <cell r="L390">
            <v>10345982</v>
          </cell>
          <cell r="M390">
            <v>1031977040.9299999</v>
          </cell>
          <cell r="N390">
            <v>121.741028832</v>
          </cell>
          <cell r="O390">
            <v>14</v>
          </cell>
          <cell r="P390">
            <v>100</v>
          </cell>
          <cell r="S390">
            <v>40</v>
          </cell>
          <cell r="T390" t="str">
            <v>Ноты-07</v>
          </cell>
        </row>
        <row r="391">
          <cell r="A391" t="str">
            <v>KZ4CK1401991</v>
          </cell>
          <cell r="B391" t="str">
            <v>19/12</v>
          </cell>
          <cell r="C391">
            <v>35807</v>
          </cell>
          <cell r="D391">
            <v>36174</v>
          </cell>
          <cell r="E391">
            <v>367</v>
          </cell>
          <cell r="F391">
            <v>86.95</v>
          </cell>
          <cell r="G391">
            <v>86.45</v>
          </cell>
          <cell r="H391">
            <v>15.0086256469235</v>
          </cell>
          <cell r="I391">
            <v>400000000</v>
          </cell>
          <cell r="J391">
            <v>9793304</v>
          </cell>
          <cell r="K391">
            <v>840297627.39999998</v>
          </cell>
          <cell r="L391">
            <v>4696619</v>
          </cell>
          <cell r="M391">
            <v>408378787.39999998</v>
          </cell>
          <cell r="N391">
            <v>210.07440685</v>
          </cell>
          <cell r="O391">
            <v>12</v>
          </cell>
          <cell r="P391">
            <v>100</v>
          </cell>
          <cell r="S391">
            <v>30</v>
          </cell>
          <cell r="T391" t="str">
            <v>ГКО-12</v>
          </cell>
        </row>
        <row r="392">
          <cell r="A392" t="str">
            <v>KZ43K1604984</v>
          </cell>
          <cell r="B392" t="str">
            <v>168/3</v>
          </cell>
          <cell r="C392">
            <v>35808</v>
          </cell>
          <cell r="D392">
            <v>35901</v>
          </cell>
          <cell r="E392">
            <v>93</v>
          </cell>
          <cell r="F392">
            <v>96.43</v>
          </cell>
          <cell r="G392">
            <v>96.29</v>
          </cell>
          <cell r="H392">
            <v>14.808669501192499</v>
          </cell>
          <cell r="I392">
            <v>500000000</v>
          </cell>
          <cell r="J392">
            <v>7826863</v>
          </cell>
          <cell r="K392">
            <v>753647501.87</v>
          </cell>
          <cell r="L392">
            <v>5233342</v>
          </cell>
          <cell r="M392">
            <v>504654473.83999997</v>
          </cell>
          <cell r="N392">
            <v>150.729500374</v>
          </cell>
          <cell r="O392">
            <v>11</v>
          </cell>
          <cell r="P392">
            <v>100</v>
          </cell>
          <cell r="S392">
            <v>30</v>
          </cell>
          <cell r="T392" t="str">
            <v>ГКО-3</v>
          </cell>
        </row>
        <row r="393">
          <cell r="A393" t="str">
            <v>KZ8EK2901988</v>
          </cell>
          <cell r="B393" t="str">
            <v>148/n</v>
          </cell>
          <cell r="C393">
            <v>35809</v>
          </cell>
          <cell r="D393">
            <v>35824</v>
          </cell>
          <cell r="E393">
            <v>14</v>
          </cell>
          <cell r="F393">
            <v>99.43</v>
          </cell>
          <cell r="G393">
            <v>99.37</v>
          </cell>
          <cell r="H393">
            <v>14.9049582620938</v>
          </cell>
          <cell r="I393">
            <v>500000000</v>
          </cell>
          <cell r="J393">
            <v>2896255</v>
          </cell>
          <cell r="K393">
            <v>287713762.75</v>
          </cell>
          <cell r="L393">
            <v>1931428</v>
          </cell>
          <cell r="M393">
            <v>192035950.13999999</v>
          </cell>
          <cell r="N393">
            <v>57.542752550000003</v>
          </cell>
          <cell r="O393">
            <v>5</v>
          </cell>
          <cell r="P393">
            <v>100</v>
          </cell>
          <cell r="S393">
            <v>40</v>
          </cell>
          <cell r="T393" t="str">
            <v>Ноты-14</v>
          </cell>
        </row>
        <row r="394">
          <cell r="A394" t="str">
            <v>KZ87K2301983</v>
          </cell>
          <cell r="B394" t="str">
            <v>149/n</v>
          </cell>
          <cell r="C394">
            <v>35810</v>
          </cell>
          <cell r="D394">
            <v>35818</v>
          </cell>
          <cell r="E394">
            <v>7</v>
          </cell>
          <cell r="F394">
            <v>99.69</v>
          </cell>
          <cell r="G394">
            <v>99.64</v>
          </cell>
          <cell r="H394">
            <v>16.1701273949244</v>
          </cell>
          <cell r="I394">
            <v>1000000000</v>
          </cell>
          <cell r="J394">
            <v>5784937</v>
          </cell>
          <cell r="K394">
            <v>576708721.78999996</v>
          </cell>
          <cell r="L394">
            <v>5684937</v>
          </cell>
          <cell r="M394">
            <v>566745721.78999996</v>
          </cell>
          <cell r="N394">
            <v>57.670872179</v>
          </cell>
          <cell r="O394">
            <v>10</v>
          </cell>
          <cell r="P394">
            <v>100</v>
          </cell>
          <cell r="S394">
            <v>40</v>
          </cell>
          <cell r="T394" t="str">
            <v>Ноты-07</v>
          </cell>
        </row>
        <row r="395">
          <cell r="A395" t="str">
            <v>KZ46K2307986</v>
          </cell>
          <cell r="B395" t="str">
            <v>58/6</v>
          </cell>
          <cell r="C395">
            <v>35814</v>
          </cell>
          <cell r="D395">
            <v>35999</v>
          </cell>
          <cell r="E395">
            <v>185</v>
          </cell>
          <cell r="F395">
            <v>92.72</v>
          </cell>
          <cell r="G395">
            <v>92.57</v>
          </cell>
          <cell r="H395">
            <v>15.703192407247601</v>
          </cell>
          <cell r="I395">
            <v>600000000</v>
          </cell>
          <cell r="J395">
            <v>2850246</v>
          </cell>
          <cell r="K395">
            <v>261292301.55000001</v>
          </cell>
          <cell r="L395">
            <v>1134365</v>
          </cell>
          <cell r="M395">
            <v>105177110.05</v>
          </cell>
          <cell r="N395">
            <v>43.548716925000001</v>
          </cell>
          <cell r="O395">
            <v>7</v>
          </cell>
          <cell r="P395">
            <v>100</v>
          </cell>
          <cell r="S395">
            <v>30</v>
          </cell>
          <cell r="T395" t="str">
            <v>ГКО-6</v>
          </cell>
        </row>
        <row r="396">
          <cell r="A396" t="str">
            <v>KZ43K2304980</v>
          </cell>
          <cell r="B396" t="str">
            <v>169/3</v>
          </cell>
          <cell r="C396">
            <v>35815</v>
          </cell>
          <cell r="D396">
            <v>35908</v>
          </cell>
          <cell r="E396">
            <v>93</v>
          </cell>
          <cell r="F396">
            <v>96.39</v>
          </cell>
          <cell r="G396">
            <v>96.25</v>
          </cell>
          <cell r="H396">
            <v>14.980807137669901</v>
          </cell>
          <cell r="I396">
            <v>600000000</v>
          </cell>
          <cell r="J396">
            <v>2825800</v>
          </cell>
          <cell r="K396">
            <v>269986475.51999998</v>
          </cell>
          <cell r="L396">
            <v>650800</v>
          </cell>
          <cell r="M396">
            <v>62731403.32</v>
          </cell>
          <cell r="N396">
            <v>44.99774592</v>
          </cell>
          <cell r="O396">
            <v>8</v>
          </cell>
          <cell r="P396">
            <v>100</v>
          </cell>
          <cell r="S396">
            <v>30</v>
          </cell>
          <cell r="T396" t="str">
            <v>ГКО-3</v>
          </cell>
        </row>
        <row r="397">
          <cell r="A397" t="str">
            <v>KZ87K2901980</v>
          </cell>
          <cell r="B397" t="str">
            <v>150/n</v>
          </cell>
          <cell r="C397">
            <v>35816</v>
          </cell>
          <cell r="D397">
            <v>35824</v>
          </cell>
          <cell r="E397">
            <v>7</v>
          </cell>
          <cell r="F397">
            <v>99.69</v>
          </cell>
          <cell r="G397">
            <v>99.67</v>
          </cell>
          <cell r="H397">
            <v>16.1701273949244</v>
          </cell>
          <cell r="I397">
            <v>1000000000</v>
          </cell>
          <cell r="J397">
            <v>1919451</v>
          </cell>
          <cell r="K397">
            <v>191234842.53</v>
          </cell>
          <cell r="L397">
            <v>644451</v>
          </cell>
          <cell r="M397">
            <v>64244892.530000001</v>
          </cell>
          <cell r="N397">
            <v>19.123484253000001</v>
          </cell>
          <cell r="O397">
            <v>6</v>
          </cell>
          <cell r="P397">
            <v>100</v>
          </cell>
          <cell r="S397">
            <v>40</v>
          </cell>
          <cell r="T397" t="str">
            <v>Ноты-07</v>
          </cell>
        </row>
        <row r="398">
          <cell r="A398" t="str">
            <v>KZ8EK0602984</v>
          </cell>
          <cell r="B398" t="str">
            <v>151/n</v>
          </cell>
          <cell r="C398">
            <v>35817</v>
          </cell>
          <cell r="D398">
            <v>35832</v>
          </cell>
          <cell r="E398">
            <v>14</v>
          </cell>
          <cell r="F398">
            <v>99.38</v>
          </cell>
          <cell r="G398">
            <v>99.3</v>
          </cell>
          <cell r="H398">
            <v>16.2205675186155</v>
          </cell>
          <cell r="I398">
            <v>1000000000</v>
          </cell>
          <cell r="J398">
            <v>7467760</v>
          </cell>
          <cell r="K398">
            <v>741793917.67999995</v>
          </cell>
          <cell r="L398">
            <v>5837760</v>
          </cell>
          <cell r="M398">
            <v>580169475.48000002</v>
          </cell>
          <cell r="N398">
            <v>74.179391768000002</v>
          </cell>
          <cell r="O398">
            <v>12</v>
          </cell>
          <cell r="P398">
            <v>100</v>
          </cell>
          <cell r="S398">
            <v>40</v>
          </cell>
          <cell r="T398" t="str">
            <v>Ноты-14</v>
          </cell>
        </row>
        <row r="399">
          <cell r="A399" t="str">
            <v>KZ52K2701A04</v>
          </cell>
          <cell r="B399" t="str">
            <v>5/24</v>
          </cell>
          <cell r="C399">
            <v>35821</v>
          </cell>
          <cell r="D399">
            <v>36552</v>
          </cell>
          <cell r="E399">
            <v>731</v>
          </cell>
          <cell r="F399">
            <v>87.61</v>
          </cell>
          <cell r="G399">
            <v>87.61</v>
          </cell>
          <cell r="H399">
            <v>16.5</v>
          </cell>
          <cell r="I399">
            <v>400000000</v>
          </cell>
          <cell r="J399">
            <v>362038</v>
          </cell>
          <cell r="K399">
            <v>362038000</v>
          </cell>
          <cell r="L399">
            <v>20000</v>
          </cell>
          <cell r="M399">
            <v>20000000</v>
          </cell>
          <cell r="N399">
            <v>90.509500000000003</v>
          </cell>
          <cell r="O399">
            <v>5</v>
          </cell>
          <cell r="P399">
            <v>1000</v>
          </cell>
          <cell r="Q399">
            <v>100</v>
          </cell>
          <cell r="S399">
            <v>50</v>
          </cell>
          <cell r="T399" t="str">
            <v>ГКО-24</v>
          </cell>
        </row>
        <row r="400">
          <cell r="A400" t="str">
            <v>KZ43K3004985</v>
          </cell>
          <cell r="B400" t="str">
            <v>170/3</v>
          </cell>
          <cell r="C400">
            <v>35822</v>
          </cell>
          <cell r="D400">
            <v>35915</v>
          </cell>
          <cell r="E400">
            <v>93</v>
          </cell>
          <cell r="F400">
            <v>96.4</v>
          </cell>
          <cell r="G400">
            <v>96.32</v>
          </cell>
          <cell r="H400">
            <v>14.937759336099599</v>
          </cell>
          <cell r="I400">
            <v>400000000</v>
          </cell>
          <cell r="J400">
            <v>7940515</v>
          </cell>
          <cell r="K400">
            <v>764230642.5</v>
          </cell>
          <cell r="L400">
            <v>4472645</v>
          </cell>
          <cell r="M400">
            <v>431131305.74000001</v>
          </cell>
          <cell r="N400">
            <v>191.05766062500001</v>
          </cell>
          <cell r="O400">
            <v>13</v>
          </cell>
          <cell r="P400">
            <v>100</v>
          </cell>
          <cell r="S400">
            <v>30</v>
          </cell>
          <cell r="T400" t="str">
            <v>ГКО-3</v>
          </cell>
        </row>
        <row r="401">
          <cell r="A401" t="str">
            <v>KZ87K0502988</v>
          </cell>
          <cell r="B401" t="str">
            <v>152/n</v>
          </cell>
          <cell r="C401">
            <v>35823</v>
          </cell>
          <cell r="D401">
            <v>35831</v>
          </cell>
          <cell r="E401">
            <v>7</v>
          </cell>
          <cell r="F401">
            <v>99.71</v>
          </cell>
          <cell r="G401">
            <v>99.67</v>
          </cell>
          <cell r="H401">
            <v>15.1238591916561</v>
          </cell>
          <cell r="I401">
            <v>500000000</v>
          </cell>
          <cell r="J401">
            <v>9406437</v>
          </cell>
          <cell r="K401">
            <v>937819531.35000002</v>
          </cell>
          <cell r="L401">
            <v>8381209</v>
          </cell>
          <cell r="M401">
            <v>835660857.91999996</v>
          </cell>
          <cell r="N401">
            <v>187.56390626999999</v>
          </cell>
          <cell r="O401">
            <v>9</v>
          </cell>
          <cell r="P401">
            <v>100</v>
          </cell>
          <cell r="S401">
            <v>40</v>
          </cell>
          <cell r="T401" t="str">
            <v>Ноты-07</v>
          </cell>
        </row>
        <row r="402">
          <cell r="A402" t="str">
            <v>KZ8EK1302980</v>
          </cell>
          <cell r="B402" t="str">
            <v>153/n</v>
          </cell>
          <cell r="C402">
            <v>35824</v>
          </cell>
          <cell r="D402">
            <v>35839</v>
          </cell>
          <cell r="E402">
            <v>14</v>
          </cell>
          <cell r="F402">
            <v>99.41</v>
          </cell>
          <cell r="G402">
            <v>99.38</v>
          </cell>
          <cell r="H402">
            <v>15.431043154612301</v>
          </cell>
          <cell r="I402">
            <v>500000000</v>
          </cell>
          <cell r="J402">
            <v>12377874</v>
          </cell>
          <cell r="K402">
            <v>1230065970.1500001</v>
          </cell>
          <cell r="L402">
            <v>8415438</v>
          </cell>
          <cell r="M402">
            <v>836588365.13</v>
          </cell>
          <cell r="N402">
            <v>246.01319402999999</v>
          </cell>
          <cell r="O402">
            <v>13</v>
          </cell>
          <cell r="P402">
            <v>100</v>
          </cell>
          <cell r="S402">
            <v>40</v>
          </cell>
          <cell r="T402" t="str">
            <v>Ноты-14</v>
          </cell>
        </row>
        <row r="403">
          <cell r="A403" t="str">
            <v>KZ99K2508A04</v>
          </cell>
          <cell r="B403" t="str">
            <v>408/n</v>
          </cell>
          <cell r="C403">
            <v>36700</v>
          </cell>
          <cell r="D403">
            <v>36763</v>
          </cell>
          <cell r="E403">
            <v>63</v>
          </cell>
          <cell r="F403">
            <v>98.22</v>
          </cell>
          <cell r="G403">
            <v>98.13</v>
          </cell>
          <cell r="H403">
            <v>10.470825131790299</v>
          </cell>
          <cell r="I403">
            <v>400000000</v>
          </cell>
          <cell r="J403">
            <v>5575319</v>
          </cell>
          <cell r="K403">
            <v>547518515.30999994</v>
          </cell>
          <cell r="L403">
            <v>5445043</v>
          </cell>
          <cell r="M403">
            <v>534815657.75</v>
          </cell>
          <cell r="N403">
            <v>136.8796288275</v>
          </cell>
          <cell r="O403">
            <v>10</v>
          </cell>
          <cell r="P403">
            <v>100</v>
          </cell>
          <cell r="S403">
            <v>60</v>
          </cell>
          <cell r="T403" t="str">
            <v>Ноты-63</v>
          </cell>
        </row>
        <row r="404">
          <cell r="A404" t="str">
            <v>KZ4CL2206A15</v>
          </cell>
          <cell r="B404" t="str">
            <v>55/12</v>
          </cell>
          <cell r="C404">
            <v>36700</v>
          </cell>
          <cell r="D404">
            <v>37064</v>
          </cell>
          <cell r="E404">
            <v>364</v>
          </cell>
          <cell r="F404">
            <v>87.61</v>
          </cell>
          <cell r="G404">
            <v>87.61</v>
          </cell>
          <cell r="H404">
            <v>14.142221207624701</v>
          </cell>
          <cell r="I404">
            <v>300000000</v>
          </cell>
          <cell r="J404">
            <v>4819927</v>
          </cell>
          <cell r="K404">
            <v>419048979.47000003</v>
          </cell>
          <cell r="L404">
            <v>1199927</v>
          </cell>
          <cell r="M404">
            <v>105125604.47</v>
          </cell>
          <cell r="N404">
            <v>139.68299315666701</v>
          </cell>
          <cell r="O404">
            <v>9</v>
          </cell>
          <cell r="P404">
            <v>100</v>
          </cell>
          <cell r="S404">
            <v>50</v>
          </cell>
          <cell r="T404" t="str">
            <v>ГКО-12</v>
          </cell>
        </row>
        <row r="405">
          <cell r="A405" t="str">
            <v>KZ4CL2806A19</v>
          </cell>
          <cell r="B405" t="str">
            <v>56/12</v>
          </cell>
          <cell r="C405">
            <v>36703</v>
          </cell>
          <cell r="D405">
            <v>37070</v>
          </cell>
          <cell r="E405">
            <v>366</v>
          </cell>
          <cell r="I405">
            <v>300000000</v>
          </cell>
          <cell r="P405">
            <v>100</v>
          </cell>
          <cell r="S405">
            <v>50</v>
          </cell>
          <cell r="T405" t="str">
            <v>ГКО-12</v>
          </cell>
        </row>
        <row r="406">
          <cell r="A406" t="str">
            <v>KZ52L2706A24</v>
          </cell>
          <cell r="B406" t="str">
            <v>11/24</v>
          </cell>
          <cell r="C406">
            <v>36704</v>
          </cell>
          <cell r="D406">
            <v>37434</v>
          </cell>
          <cell r="E406">
            <v>730</v>
          </cell>
          <cell r="I406">
            <v>300000000</v>
          </cell>
          <cell r="P406">
            <v>1000</v>
          </cell>
          <cell r="S406">
            <v>50</v>
          </cell>
          <cell r="T406" t="str">
            <v>ГКО-24</v>
          </cell>
        </row>
        <row r="407">
          <cell r="A407" t="str">
            <v>KZ97K1708A06</v>
          </cell>
          <cell r="B407" t="str">
            <v>409/n</v>
          </cell>
          <cell r="C407">
            <v>36705</v>
          </cell>
          <cell r="D407">
            <v>36755</v>
          </cell>
          <cell r="E407">
            <v>49</v>
          </cell>
          <cell r="F407">
            <v>98.62</v>
          </cell>
          <cell r="G407">
            <v>98.62</v>
          </cell>
          <cell r="H407">
            <v>10.3948778862589</v>
          </cell>
          <cell r="I407">
            <v>500000000</v>
          </cell>
          <cell r="J407">
            <v>3349900</v>
          </cell>
          <cell r="K407">
            <v>329727653</v>
          </cell>
          <cell r="L407">
            <v>1729900</v>
          </cell>
          <cell r="M407">
            <v>170602738</v>
          </cell>
          <cell r="N407">
            <v>65.945530599999998</v>
          </cell>
          <cell r="O407">
            <v>9</v>
          </cell>
          <cell r="P407">
            <v>100</v>
          </cell>
          <cell r="S407">
            <v>60</v>
          </cell>
          <cell r="T407" t="str">
            <v>Ноты-49</v>
          </cell>
        </row>
        <row r="408">
          <cell r="A408" t="str">
            <v>KZ99K0109A01</v>
          </cell>
          <cell r="B408" t="str">
            <v>410/n</v>
          </cell>
          <cell r="C408">
            <v>36706</v>
          </cell>
          <cell r="D408">
            <v>36770</v>
          </cell>
          <cell r="E408">
            <v>63</v>
          </cell>
          <cell r="F408">
            <v>98.22</v>
          </cell>
          <cell r="G408">
            <v>98.22</v>
          </cell>
          <cell r="H408">
            <v>10.470825131790299</v>
          </cell>
          <cell r="I408">
            <v>500000000</v>
          </cell>
          <cell r="J408">
            <v>4521155</v>
          </cell>
          <cell r="K408">
            <v>443346457.69999999</v>
          </cell>
          <cell r="L408">
            <v>2901155</v>
          </cell>
          <cell r="M408">
            <v>284951444.10000002</v>
          </cell>
          <cell r="N408">
            <v>88.669291540000003</v>
          </cell>
          <cell r="O408">
            <v>10</v>
          </cell>
          <cell r="P408">
            <v>100</v>
          </cell>
          <cell r="S408">
            <v>60</v>
          </cell>
          <cell r="T408" t="str">
            <v>Ноты-63</v>
          </cell>
        </row>
        <row r="409">
          <cell r="A409" t="str">
            <v>KZ43L0510A00</v>
          </cell>
          <cell r="B409" t="str">
            <v>268/3</v>
          </cell>
          <cell r="C409">
            <v>36710</v>
          </cell>
          <cell r="D409">
            <v>36804</v>
          </cell>
          <cell r="E409">
            <v>92</v>
          </cell>
          <cell r="F409">
            <v>97.01</v>
          </cell>
          <cell r="G409">
            <v>97.01</v>
          </cell>
          <cell r="H409">
            <v>12.328625914854101</v>
          </cell>
          <cell r="I409">
            <v>250000000</v>
          </cell>
          <cell r="J409">
            <v>10983977</v>
          </cell>
          <cell r="K409">
            <v>1065014528.77</v>
          </cell>
          <cell r="L409">
            <v>4976504</v>
          </cell>
          <cell r="M409">
            <v>482770653.04000002</v>
          </cell>
          <cell r="N409">
            <v>426.00581150800002</v>
          </cell>
          <cell r="O409">
            <v>9</v>
          </cell>
          <cell r="P409">
            <v>100</v>
          </cell>
          <cell r="S409">
            <v>50</v>
          </cell>
          <cell r="T409" t="str">
            <v>ГКО-3</v>
          </cell>
        </row>
        <row r="410">
          <cell r="A410" t="str">
            <v>KZ4CL0507A15</v>
          </cell>
          <cell r="B410" t="str">
            <v>57/12</v>
          </cell>
          <cell r="C410">
            <v>36711</v>
          </cell>
          <cell r="D410">
            <v>37077</v>
          </cell>
          <cell r="E410">
            <v>366</v>
          </cell>
          <cell r="F410">
            <v>87.61</v>
          </cell>
          <cell r="G410">
            <v>87.61</v>
          </cell>
          <cell r="H410">
            <v>14.142221207624701</v>
          </cell>
          <cell r="I410">
            <v>250000000</v>
          </cell>
          <cell r="J410">
            <v>6553300</v>
          </cell>
          <cell r="K410">
            <v>570287473</v>
          </cell>
          <cell r="L410">
            <v>2312078</v>
          </cell>
          <cell r="M410">
            <v>202561153.58000001</v>
          </cell>
          <cell r="N410">
            <v>228.1149892</v>
          </cell>
          <cell r="O410">
            <v>11</v>
          </cell>
          <cell r="P410">
            <v>100</v>
          </cell>
          <cell r="S410">
            <v>50</v>
          </cell>
          <cell r="T410" t="str">
            <v>ГКО-12</v>
          </cell>
        </row>
        <row r="411">
          <cell r="A411" t="str">
            <v>KZ97K2408A07</v>
          </cell>
          <cell r="B411" t="str">
            <v>411/n</v>
          </cell>
          <cell r="C411">
            <v>36712</v>
          </cell>
          <cell r="D411">
            <v>36762</v>
          </cell>
          <cell r="E411">
            <v>49</v>
          </cell>
          <cell r="F411">
            <v>98.63</v>
          </cell>
          <cell r="G411">
            <v>98.62</v>
          </cell>
          <cell r="H411">
            <v>10.318506394750999</v>
          </cell>
          <cell r="I411">
            <v>500000000</v>
          </cell>
          <cell r="J411">
            <v>14130975</v>
          </cell>
          <cell r="K411">
            <v>1393154119</v>
          </cell>
          <cell r="L411">
            <v>11719975</v>
          </cell>
          <cell r="M411">
            <v>1155934117</v>
          </cell>
          <cell r="N411">
            <v>278.63082379999997</v>
          </cell>
          <cell r="O411">
            <v>13</v>
          </cell>
          <cell r="P411">
            <v>100</v>
          </cell>
          <cell r="S411">
            <v>60</v>
          </cell>
          <cell r="T411" t="str">
            <v>Ноты-49</v>
          </cell>
        </row>
        <row r="412">
          <cell r="A412" t="str">
            <v>KZ99K0809A04</v>
          </cell>
          <cell r="B412" t="str">
            <v>412/n</v>
          </cell>
          <cell r="C412">
            <v>36713</v>
          </cell>
          <cell r="D412">
            <v>36777</v>
          </cell>
          <cell r="E412">
            <v>64</v>
          </cell>
          <cell r="F412">
            <v>98.24</v>
          </cell>
          <cell r="G412">
            <v>98.24</v>
          </cell>
          <cell r="H412">
            <v>10.3510676800579</v>
          </cell>
          <cell r="I412">
            <v>500000000</v>
          </cell>
          <cell r="J412">
            <v>9047773</v>
          </cell>
          <cell r="K412">
            <v>888126003.48000002</v>
          </cell>
          <cell r="L412">
            <v>5670609</v>
          </cell>
          <cell r="M412">
            <v>557080628.15999997</v>
          </cell>
          <cell r="N412">
            <v>177.62520069600001</v>
          </cell>
          <cell r="O412">
            <v>13</v>
          </cell>
          <cell r="P412">
            <v>100</v>
          </cell>
          <cell r="S412">
            <v>60</v>
          </cell>
          <cell r="T412" t="str">
            <v>Ноты-63</v>
          </cell>
        </row>
        <row r="413">
          <cell r="A413" t="str">
            <v>KZ7041007A10</v>
          </cell>
          <cell r="B413" t="str">
            <v>1/12ARU</v>
          </cell>
          <cell r="C413">
            <v>36714</v>
          </cell>
          <cell r="D413">
            <v>37082</v>
          </cell>
          <cell r="E413">
            <v>368</v>
          </cell>
          <cell r="H413">
            <v>10.99</v>
          </cell>
          <cell r="I413">
            <v>650000000</v>
          </cell>
          <cell r="J413">
            <v>65850</v>
          </cell>
          <cell r="K413">
            <v>6585000</v>
          </cell>
          <cell r="L413">
            <v>45550</v>
          </cell>
          <cell r="M413">
            <v>4555000</v>
          </cell>
          <cell r="N413">
            <v>144.56607692307699</v>
          </cell>
          <cell r="O413">
            <v>10</v>
          </cell>
          <cell r="P413">
            <v>100</v>
          </cell>
          <cell r="Q413">
            <v>142.69999999999999</v>
          </cell>
          <cell r="R413">
            <v>146.69999999999999</v>
          </cell>
          <cell r="S413">
            <v>0</v>
          </cell>
          <cell r="T413" t="str">
            <v>ARU012.001</v>
          </cell>
        </row>
        <row r="414">
          <cell r="A414" t="str">
            <v>KZ46L1101A18</v>
          </cell>
          <cell r="B414" t="str">
            <v>152/6</v>
          </cell>
          <cell r="C414">
            <v>36717</v>
          </cell>
          <cell r="D414">
            <v>36902</v>
          </cell>
          <cell r="E414">
            <v>183</v>
          </cell>
          <cell r="F414">
            <v>93.87</v>
          </cell>
          <cell r="G414">
            <v>93.87</v>
          </cell>
          <cell r="H414">
            <v>13.060615745179501</v>
          </cell>
          <cell r="I414">
            <v>250000000</v>
          </cell>
          <cell r="J414">
            <v>11753000</v>
          </cell>
          <cell r="K414">
            <v>1102500910</v>
          </cell>
          <cell r="L414">
            <v>7364629</v>
          </cell>
          <cell r="M414">
            <v>691317724.23000002</v>
          </cell>
          <cell r="N414">
            <v>441.00036399999999</v>
          </cell>
          <cell r="O414">
            <v>10</v>
          </cell>
          <cell r="P414">
            <v>100</v>
          </cell>
          <cell r="S414">
            <v>50</v>
          </cell>
          <cell r="T414" t="str">
            <v>ГКО-6</v>
          </cell>
        </row>
        <row r="415">
          <cell r="A415" t="str">
            <v>KZ52L1107A21</v>
          </cell>
          <cell r="B415" t="str">
            <v>12/24</v>
          </cell>
          <cell r="C415">
            <v>36718</v>
          </cell>
          <cell r="D415">
            <v>37448</v>
          </cell>
          <cell r="E415">
            <v>730</v>
          </cell>
          <cell r="I415">
            <v>250000000</v>
          </cell>
          <cell r="P415">
            <v>1000</v>
          </cell>
          <cell r="S415">
            <v>50</v>
          </cell>
          <cell r="T415" t="str">
            <v>ГКО-24</v>
          </cell>
        </row>
        <row r="416">
          <cell r="A416" t="str">
            <v>KZ97K3108A08</v>
          </cell>
          <cell r="B416" t="str">
            <v>413/n</v>
          </cell>
          <cell r="C416">
            <v>36719</v>
          </cell>
          <cell r="D416">
            <v>36769</v>
          </cell>
          <cell r="E416">
            <v>49</v>
          </cell>
          <cell r="F416">
            <v>98.64</v>
          </cell>
          <cell r="G416">
            <v>98.64</v>
          </cell>
          <cell r="H416">
            <v>10.2421503881358</v>
          </cell>
          <cell r="I416">
            <v>500000000</v>
          </cell>
          <cell r="J416">
            <v>8049283</v>
          </cell>
          <cell r="K416">
            <v>793820441.27999997</v>
          </cell>
          <cell r="L416">
            <v>5373081</v>
          </cell>
          <cell r="M416">
            <v>530000709.83999997</v>
          </cell>
          <cell r="N416">
            <v>158.76408825600001</v>
          </cell>
          <cell r="O416">
            <v>9</v>
          </cell>
          <cell r="P416">
            <v>100</v>
          </cell>
          <cell r="S416">
            <v>60</v>
          </cell>
          <cell r="T416" t="str">
            <v>Ноты-49</v>
          </cell>
        </row>
        <row r="417">
          <cell r="A417" t="str">
            <v>KZ99K1509A05</v>
          </cell>
          <cell r="B417" t="str">
            <v>414/n</v>
          </cell>
          <cell r="C417">
            <v>36720</v>
          </cell>
          <cell r="D417">
            <v>36784</v>
          </cell>
          <cell r="E417">
            <v>63</v>
          </cell>
          <cell r="F417">
            <v>98.25</v>
          </cell>
          <cell r="G417">
            <v>98.25</v>
          </cell>
          <cell r="H417">
            <v>10.291207237772101</v>
          </cell>
          <cell r="I417">
            <v>500000000</v>
          </cell>
          <cell r="J417">
            <v>22569346</v>
          </cell>
          <cell r="K417">
            <v>2216789583.2199998</v>
          </cell>
          <cell r="L417">
            <v>10703703</v>
          </cell>
          <cell r="M417">
            <v>1051638819.75</v>
          </cell>
          <cell r="N417">
            <v>443.357916644</v>
          </cell>
          <cell r="O417">
            <v>11</v>
          </cell>
          <cell r="P417">
            <v>100</v>
          </cell>
          <cell r="S417">
            <v>60</v>
          </cell>
          <cell r="T417" t="str">
            <v>Ноты-63</v>
          </cell>
        </row>
        <row r="418">
          <cell r="A418" t="str">
            <v>KZ4CL1907A19</v>
          </cell>
          <cell r="B418" t="str">
            <v>58/12</v>
          </cell>
          <cell r="C418">
            <v>36724</v>
          </cell>
          <cell r="D418">
            <v>37091</v>
          </cell>
          <cell r="E418">
            <v>366</v>
          </cell>
          <cell r="F418">
            <v>87.75</v>
          </cell>
          <cell r="G418">
            <v>87.75</v>
          </cell>
          <cell r="H418">
            <v>13.960113960114001</v>
          </cell>
          <cell r="I418">
            <v>300000000</v>
          </cell>
          <cell r="J418">
            <v>3327986</v>
          </cell>
          <cell r="K418">
            <v>289545400.5</v>
          </cell>
          <cell r="L418">
            <v>1759886</v>
          </cell>
          <cell r="M418">
            <v>154429996.5</v>
          </cell>
          <cell r="N418">
            <v>96.515133500000005</v>
          </cell>
          <cell r="O418">
            <v>9</v>
          </cell>
          <cell r="P418">
            <v>100</v>
          </cell>
          <cell r="S418">
            <v>50</v>
          </cell>
          <cell r="T418" t="str">
            <v>ГКО-12</v>
          </cell>
        </row>
        <row r="419">
          <cell r="A419" t="str">
            <v>KZ52L1807A24</v>
          </cell>
          <cell r="B419" t="str">
            <v>13/24</v>
          </cell>
          <cell r="C419">
            <v>36725</v>
          </cell>
          <cell r="D419">
            <v>37455</v>
          </cell>
          <cell r="E419">
            <v>730</v>
          </cell>
          <cell r="H419">
            <v>16.3</v>
          </cell>
          <cell r="I419">
            <v>300000000</v>
          </cell>
          <cell r="J419">
            <v>424123</v>
          </cell>
          <cell r="K419">
            <v>424123000</v>
          </cell>
          <cell r="L419">
            <v>262123</v>
          </cell>
          <cell r="M419">
            <v>262123000</v>
          </cell>
          <cell r="N419">
            <v>141.374333333333</v>
          </cell>
          <cell r="O419">
            <v>10</v>
          </cell>
          <cell r="P419">
            <v>1000</v>
          </cell>
          <cell r="S419">
            <v>50</v>
          </cell>
          <cell r="T419" t="str">
            <v>ГКО-24</v>
          </cell>
        </row>
        <row r="420">
          <cell r="A420" t="str">
            <v>KZ97K0709A07</v>
          </cell>
          <cell r="B420" t="str">
            <v>415/n</v>
          </cell>
          <cell r="C420">
            <v>36726</v>
          </cell>
          <cell r="D420">
            <v>36776</v>
          </cell>
          <cell r="E420">
            <v>49</v>
          </cell>
          <cell r="F420">
            <v>98.66</v>
          </cell>
          <cell r="G420">
            <v>98.66</v>
          </cell>
          <cell r="H420">
            <v>10.0894848107498</v>
          </cell>
          <cell r="I420">
            <v>500000000</v>
          </cell>
          <cell r="J420">
            <v>12751094</v>
          </cell>
          <cell r="K420">
            <v>1257498438.1600001</v>
          </cell>
          <cell r="L420">
            <v>9830906</v>
          </cell>
          <cell r="M420">
            <v>969917185.96000004</v>
          </cell>
          <cell r="N420">
            <v>251.49968763199999</v>
          </cell>
          <cell r="O420">
            <v>12</v>
          </cell>
          <cell r="P420">
            <v>100</v>
          </cell>
          <cell r="S420">
            <v>60</v>
          </cell>
          <cell r="T420" t="str">
            <v>Ноты-49</v>
          </cell>
        </row>
        <row r="421">
          <cell r="A421" t="str">
            <v>KZ99K2209A06</v>
          </cell>
          <cell r="B421" t="str">
            <v>416/n</v>
          </cell>
          <cell r="C421">
            <v>36727</v>
          </cell>
          <cell r="D421">
            <v>36791</v>
          </cell>
          <cell r="E421">
            <v>63</v>
          </cell>
          <cell r="F421">
            <v>98.27</v>
          </cell>
          <cell r="G421">
            <v>98.27</v>
          </cell>
          <cell r="H421">
            <v>10.171522901755999</v>
          </cell>
          <cell r="I421">
            <v>500000000</v>
          </cell>
          <cell r="J421">
            <v>10466234</v>
          </cell>
          <cell r="K421">
            <v>1028004894.28</v>
          </cell>
          <cell r="L421">
            <v>6146474</v>
          </cell>
          <cell r="M421">
            <v>604013999.98000002</v>
          </cell>
          <cell r="N421">
            <v>205.60097885600001</v>
          </cell>
          <cell r="O421">
            <v>12</v>
          </cell>
          <cell r="P421">
            <v>100</v>
          </cell>
          <cell r="S421">
            <v>60</v>
          </cell>
          <cell r="T421" t="str">
            <v>Ноты-63</v>
          </cell>
        </row>
        <row r="422">
          <cell r="A422" t="str">
            <v>KZ43L2610A05</v>
          </cell>
          <cell r="B422" t="str">
            <v>269/3</v>
          </cell>
          <cell r="C422">
            <v>36731</v>
          </cell>
          <cell r="D422">
            <v>36825</v>
          </cell>
          <cell r="E422">
            <v>94</v>
          </cell>
          <cell r="F422">
            <v>97.09</v>
          </cell>
          <cell r="G422">
            <v>97.09</v>
          </cell>
          <cell r="H422">
            <v>11.9888763003399</v>
          </cell>
          <cell r="I422">
            <v>300000000</v>
          </cell>
          <cell r="J422">
            <v>25954302</v>
          </cell>
          <cell r="K422">
            <v>2518661559.1799998</v>
          </cell>
          <cell r="L422">
            <v>7161980</v>
          </cell>
          <cell r="M422">
            <v>695356638.20000005</v>
          </cell>
          <cell r="N422">
            <v>839.55385306000005</v>
          </cell>
          <cell r="O422">
            <v>13</v>
          </cell>
          <cell r="P422">
            <v>100</v>
          </cell>
          <cell r="S422">
            <v>50</v>
          </cell>
          <cell r="T422" t="str">
            <v>ГКО-3</v>
          </cell>
        </row>
        <row r="423">
          <cell r="A423" t="str">
            <v>KZ4CL2607A10</v>
          </cell>
          <cell r="B423" t="str">
            <v>59/12</v>
          </cell>
          <cell r="C423">
            <v>36732</v>
          </cell>
          <cell r="D423">
            <v>37098</v>
          </cell>
          <cell r="E423">
            <v>366</v>
          </cell>
          <cell r="F423">
            <v>87.82</v>
          </cell>
          <cell r="G423">
            <v>87.82</v>
          </cell>
          <cell r="H423">
            <v>13.869278068777099</v>
          </cell>
          <cell r="I423">
            <v>300000000</v>
          </cell>
          <cell r="J423">
            <v>8682995</v>
          </cell>
          <cell r="K423">
            <v>761487801.39999998</v>
          </cell>
          <cell r="L423">
            <v>2892000</v>
          </cell>
          <cell r="M423">
            <v>253975440</v>
          </cell>
          <cell r="N423">
            <v>253.82926713333299</v>
          </cell>
          <cell r="O423">
            <v>10</v>
          </cell>
          <cell r="P423">
            <v>100</v>
          </cell>
          <cell r="S423">
            <v>50</v>
          </cell>
          <cell r="T423" t="str">
            <v>ГКО-12</v>
          </cell>
        </row>
        <row r="424">
          <cell r="A424" t="str">
            <v>KZ95K3108A00</v>
          </cell>
          <cell r="B424" t="str">
            <v>417/n</v>
          </cell>
          <cell r="C424">
            <v>36733</v>
          </cell>
          <cell r="D424">
            <v>36769</v>
          </cell>
          <cell r="E424">
            <v>35</v>
          </cell>
          <cell r="F424">
            <v>99.09</v>
          </cell>
          <cell r="G424">
            <v>99.09</v>
          </cell>
          <cell r="H424">
            <v>9.5509133111312607</v>
          </cell>
          <cell r="I424">
            <v>500000000</v>
          </cell>
          <cell r="J424">
            <v>21596493</v>
          </cell>
          <cell r="K424">
            <v>2139507077.0899999</v>
          </cell>
          <cell r="L424">
            <v>15336347</v>
          </cell>
          <cell r="M424">
            <v>1519678624.23</v>
          </cell>
          <cell r="N424">
            <v>427.901415418</v>
          </cell>
          <cell r="O424">
            <v>13</v>
          </cell>
          <cell r="P424">
            <v>100</v>
          </cell>
          <cell r="S424">
            <v>60</v>
          </cell>
          <cell r="T424" t="str">
            <v>Ноты-35</v>
          </cell>
        </row>
        <row r="425">
          <cell r="A425" t="str">
            <v>KZ99K2909A09</v>
          </cell>
          <cell r="B425" t="str">
            <v>418/n</v>
          </cell>
          <cell r="C425">
            <v>36734</v>
          </cell>
          <cell r="D425">
            <v>36798</v>
          </cell>
          <cell r="E425">
            <v>63</v>
          </cell>
          <cell r="F425">
            <v>98.35</v>
          </cell>
          <cell r="G425">
            <v>98.35</v>
          </cell>
          <cell r="H425">
            <v>9.6932723267243208</v>
          </cell>
          <cell r="I425">
            <v>500000000</v>
          </cell>
          <cell r="J425">
            <v>30421887</v>
          </cell>
          <cell r="K425">
            <v>2990855410.29</v>
          </cell>
          <cell r="L425">
            <v>19759951</v>
          </cell>
          <cell r="M425">
            <v>1943391180.8499999</v>
          </cell>
          <cell r="N425">
            <v>598.17108205800002</v>
          </cell>
          <cell r="O425">
            <v>14</v>
          </cell>
          <cell r="P425">
            <v>100</v>
          </cell>
          <cell r="S425">
            <v>60</v>
          </cell>
          <cell r="T425" t="str">
            <v>Ноты-63</v>
          </cell>
        </row>
        <row r="426">
          <cell r="A426" t="str">
            <v>KZ46L2601A11</v>
          </cell>
          <cell r="B426" t="str">
            <v>153/6</v>
          </cell>
          <cell r="C426">
            <v>36735</v>
          </cell>
          <cell r="D426">
            <v>36917</v>
          </cell>
          <cell r="E426">
            <v>182</v>
          </cell>
          <cell r="F426">
            <v>94.03</v>
          </cell>
          <cell r="G426">
            <v>94.03</v>
          </cell>
          <cell r="H426">
            <v>12.6980750824205</v>
          </cell>
          <cell r="I426">
            <v>250000000</v>
          </cell>
          <cell r="J426">
            <v>12879666</v>
          </cell>
          <cell r="K426">
            <v>1209041291.73</v>
          </cell>
          <cell r="L426">
            <v>2658726</v>
          </cell>
          <cell r="M426">
            <v>250000005.78</v>
          </cell>
          <cell r="N426">
            <v>483.616516692</v>
          </cell>
          <cell r="O426">
            <v>8</v>
          </cell>
          <cell r="P426">
            <v>100</v>
          </cell>
          <cell r="S426">
            <v>50</v>
          </cell>
          <cell r="T426" t="str">
            <v>ГКО-6</v>
          </cell>
        </row>
        <row r="427">
          <cell r="A427" t="str">
            <v>KZ46L0102A19</v>
          </cell>
          <cell r="B427" t="str">
            <v>154/6</v>
          </cell>
          <cell r="C427">
            <v>36738</v>
          </cell>
          <cell r="D427">
            <v>36923</v>
          </cell>
          <cell r="E427">
            <v>184</v>
          </cell>
          <cell r="F427">
            <v>94.05</v>
          </cell>
          <cell r="G427">
            <v>94.05</v>
          </cell>
          <cell r="H427">
            <v>12.652844231791599</v>
          </cell>
          <cell r="I427">
            <v>250000000</v>
          </cell>
          <cell r="J427">
            <v>17337897</v>
          </cell>
          <cell r="K427">
            <v>1628355007.8499999</v>
          </cell>
          <cell r="L427">
            <v>2658162</v>
          </cell>
          <cell r="M427">
            <v>250000136.09999999</v>
          </cell>
          <cell r="N427">
            <v>651.34200313999997</v>
          </cell>
          <cell r="O427">
            <v>12</v>
          </cell>
          <cell r="P427">
            <v>100</v>
          </cell>
          <cell r="S427">
            <v>50</v>
          </cell>
          <cell r="T427" t="str">
            <v>ГКО-6</v>
          </cell>
        </row>
        <row r="428">
          <cell r="A428" t="str">
            <v>KZ52L0108A22</v>
          </cell>
          <cell r="B428" t="str">
            <v>14/24</v>
          </cell>
          <cell r="C428">
            <v>36739</v>
          </cell>
          <cell r="D428">
            <v>37469</v>
          </cell>
          <cell r="E428">
            <v>730</v>
          </cell>
          <cell r="H428">
            <v>16.3</v>
          </cell>
          <cell r="I428">
            <v>250000000</v>
          </cell>
          <cell r="J428">
            <v>80833</v>
          </cell>
          <cell r="K428">
            <v>80833000</v>
          </cell>
          <cell r="L428">
            <v>58833</v>
          </cell>
          <cell r="M428">
            <v>58833000</v>
          </cell>
          <cell r="N428">
            <v>32.333199999999998</v>
          </cell>
          <cell r="O428">
            <v>6</v>
          </cell>
          <cell r="P428">
            <v>1000</v>
          </cell>
          <cell r="S428">
            <v>50</v>
          </cell>
          <cell r="T428" t="str">
            <v>ГКО-24</v>
          </cell>
        </row>
        <row r="429">
          <cell r="A429" t="str">
            <v>KZ97K2109A09</v>
          </cell>
          <cell r="B429" t="str">
            <v>419/n</v>
          </cell>
          <cell r="C429">
            <v>36740</v>
          </cell>
          <cell r="D429">
            <v>36790</v>
          </cell>
          <cell r="E429">
            <v>49</v>
          </cell>
          <cell r="F429">
            <v>98.78</v>
          </cell>
          <cell r="G429">
            <v>98.78</v>
          </cell>
          <cell r="H429">
            <v>9.1747895756804407</v>
          </cell>
          <cell r="I429">
            <v>500000000</v>
          </cell>
          <cell r="J429">
            <v>24451822</v>
          </cell>
          <cell r="K429">
            <v>2413636962.8600001</v>
          </cell>
          <cell r="L429">
            <v>14089966</v>
          </cell>
          <cell r="M429">
            <v>1391806841.48</v>
          </cell>
          <cell r="N429">
            <v>482.72739257199999</v>
          </cell>
          <cell r="O429">
            <v>14</v>
          </cell>
          <cell r="P429">
            <v>100</v>
          </cell>
          <cell r="S429">
            <v>60</v>
          </cell>
          <cell r="T429" t="str">
            <v>Ноты-49</v>
          </cell>
        </row>
        <row r="430">
          <cell r="A430" t="str">
            <v>KZ99K0610A03</v>
          </cell>
          <cell r="B430" t="str">
            <v>420/n</v>
          </cell>
          <cell r="C430">
            <v>36741</v>
          </cell>
          <cell r="D430">
            <v>36805</v>
          </cell>
          <cell r="E430">
            <v>63</v>
          </cell>
          <cell r="F430">
            <v>98.45</v>
          </cell>
          <cell r="G430">
            <v>98.45</v>
          </cell>
          <cell r="H430">
            <v>9.0965521133118692</v>
          </cell>
          <cell r="I430">
            <v>500000000</v>
          </cell>
          <cell r="J430">
            <v>28673036</v>
          </cell>
          <cell r="K430">
            <v>2820795358.1799998</v>
          </cell>
          <cell r="L430">
            <v>15900721</v>
          </cell>
          <cell r="M430">
            <v>1565425982.45</v>
          </cell>
          <cell r="N430">
            <v>564.15907163600002</v>
          </cell>
          <cell r="O430">
            <v>15</v>
          </cell>
          <cell r="P430">
            <v>100</v>
          </cell>
          <cell r="S430">
            <v>60</v>
          </cell>
          <cell r="T430" t="str">
            <v>Ноты-63</v>
          </cell>
        </row>
        <row r="431">
          <cell r="A431" t="str">
            <v>KZ9AK1310A00</v>
          </cell>
          <cell r="B431" t="str">
            <v>421/n</v>
          </cell>
          <cell r="C431">
            <v>36742</v>
          </cell>
          <cell r="D431">
            <v>36812</v>
          </cell>
          <cell r="E431">
            <v>70</v>
          </cell>
          <cell r="F431">
            <v>98.3</v>
          </cell>
          <cell r="G431">
            <v>98.3</v>
          </cell>
          <cell r="H431">
            <v>8.9928789420142596</v>
          </cell>
          <cell r="I431">
            <v>500000000</v>
          </cell>
          <cell r="J431">
            <v>12792937</v>
          </cell>
          <cell r="K431">
            <v>1256363824.5999999</v>
          </cell>
          <cell r="L431">
            <v>5496487</v>
          </cell>
          <cell r="M431">
            <v>540304672.10000002</v>
          </cell>
          <cell r="N431">
            <v>251.27276491999999</v>
          </cell>
          <cell r="O431">
            <v>10</v>
          </cell>
          <cell r="P431">
            <v>100</v>
          </cell>
          <cell r="S431">
            <v>60</v>
          </cell>
          <cell r="T431" t="str">
            <v>Ноты-70</v>
          </cell>
        </row>
        <row r="432">
          <cell r="A432" t="str">
            <v>KZ4CL0908A10</v>
          </cell>
          <cell r="B432" t="str">
            <v>60/12</v>
          </cell>
          <cell r="C432">
            <v>36745</v>
          </cell>
          <cell r="D432">
            <v>37112</v>
          </cell>
          <cell r="E432">
            <v>366</v>
          </cell>
          <cell r="F432">
            <v>88.1</v>
          </cell>
          <cell r="G432">
            <v>88.1</v>
          </cell>
          <cell r="H432">
            <v>13.5073779795687</v>
          </cell>
          <cell r="I432">
            <v>250000000</v>
          </cell>
          <cell r="J432">
            <v>15894000</v>
          </cell>
          <cell r="K432">
            <v>1394090424</v>
          </cell>
          <cell r="L432">
            <v>7557000</v>
          </cell>
          <cell r="M432">
            <v>665771700</v>
          </cell>
          <cell r="N432">
            <v>557.63616960000002</v>
          </cell>
          <cell r="O432">
            <v>11</v>
          </cell>
          <cell r="P432">
            <v>100</v>
          </cell>
          <cell r="S432">
            <v>50</v>
          </cell>
          <cell r="T432" t="str">
            <v>ГКО-12</v>
          </cell>
        </row>
        <row r="433">
          <cell r="A433" t="str">
            <v>KZ52L0808A25</v>
          </cell>
          <cell r="B433" t="str">
            <v>15/24</v>
          </cell>
          <cell r="C433">
            <v>36746</v>
          </cell>
          <cell r="D433">
            <v>37476</v>
          </cell>
          <cell r="E433">
            <v>730</v>
          </cell>
          <cell r="H433">
            <v>16.3</v>
          </cell>
          <cell r="I433">
            <v>250000000</v>
          </cell>
          <cell r="J433">
            <v>647000</v>
          </cell>
          <cell r="K433">
            <v>647000000</v>
          </cell>
          <cell r="L433">
            <v>530000</v>
          </cell>
          <cell r="M433">
            <v>530000000</v>
          </cell>
          <cell r="N433">
            <v>258.8</v>
          </cell>
          <cell r="O433">
            <v>8</v>
          </cell>
          <cell r="P433">
            <v>1000</v>
          </cell>
          <cell r="S433">
            <v>50</v>
          </cell>
          <cell r="T433" t="str">
            <v>ГКО-24</v>
          </cell>
        </row>
        <row r="434">
          <cell r="A434" t="str">
            <v>KZ9AK1910A04</v>
          </cell>
          <cell r="B434" t="str">
            <v>422/n</v>
          </cell>
          <cell r="C434">
            <v>36747</v>
          </cell>
          <cell r="D434">
            <v>36818</v>
          </cell>
          <cell r="E434">
            <v>70</v>
          </cell>
          <cell r="F434">
            <v>98.46</v>
          </cell>
          <cell r="G434">
            <v>98.46</v>
          </cell>
          <cell r="H434">
            <v>8.1332520820638106</v>
          </cell>
          <cell r="I434">
            <v>500000000</v>
          </cell>
          <cell r="J434">
            <v>16483233</v>
          </cell>
          <cell r="K434">
            <v>1620808740.8299999</v>
          </cell>
          <cell r="L434">
            <v>12931055</v>
          </cell>
          <cell r="M434">
            <v>1273191675.3</v>
          </cell>
          <cell r="N434">
            <v>324.161748166</v>
          </cell>
          <cell r="O434">
            <v>11</v>
          </cell>
          <cell r="P434">
            <v>100</v>
          </cell>
          <cell r="S434">
            <v>60</v>
          </cell>
          <cell r="T434" t="str">
            <v>Ноты-70</v>
          </cell>
        </row>
        <row r="435">
          <cell r="A435" t="str">
            <v>KZ97K2909A01</v>
          </cell>
          <cell r="B435" t="str">
            <v>423/n</v>
          </cell>
          <cell r="C435">
            <v>36748</v>
          </cell>
          <cell r="D435">
            <v>36798</v>
          </cell>
          <cell r="E435">
            <v>49</v>
          </cell>
          <cell r="F435">
            <v>98.93</v>
          </cell>
          <cell r="G435">
            <v>98.92</v>
          </cell>
          <cell r="H435">
            <v>8.0345410174581797</v>
          </cell>
          <cell r="I435">
            <v>500000000</v>
          </cell>
          <cell r="J435">
            <v>27635173</v>
          </cell>
          <cell r="K435">
            <v>2732242430.8299999</v>
          </cell>
          <cell r="L435">
            <v>16074836</v>
          </cell>
          <cell r="M435">
            <v>1590267358.71</v>
          </cell>
          <cell r="N435">
            <v>546.44848616599995</v>
          </cell>
          <cell r="O435">
            <v>17</v>
          </cell>
          <cell r="P435">
            <v>100</v>
          </cell>
          <cell r="S435">
            <v>60</v>
          </cell>
          <cell r="T435" t="str">
            <v>Ноты-49</v>
          </cell>
        </row>
        <row r="436">
          <cell r="A436" t="str">
            <v>KZ99K1310A04</v>
          </cell>
          <cell r="B436" t="str">
            <v>424/n</v>
          </cell>
          <cell r="C436">
            <v>36749</v>
          </cell>
          <cell r="D436">
            <v>36812</v>
          </cell>
          <cell r="E436">
            <v>63</v>
          </cell>
          <cell r="F436">
            <v>98.62</v>
          </cell>
          <cell r="G436">
            <v>98.62</v>
          </cell>
          <cell r="H436">
            <v>8.0849050226458203</v>
          </cell>
          <cell r="I436">
            <v>500000000</v>
          </cell>
          <cell r="J436">
            <v>20489677</v>
          </cell>
          <cell r="K436">
            <v>2019401647.5699999</v>
          </cell>
          <cell r="L436">
            <v>11929726</v>
          </cell>
          <cell r="M436">
            <v>1176509578.1199999</v>
          </cell>
          <cell r="N436">
            <v>403.88032951399998</v>
          </cell>
          <cell r="O436">
            <v>11</v>
          </cell>
          <cell r="P436">
            <v>100</v>
          </cell>
          <cell r="S436">
            <v>60</v>
          </cell>
          <cell r="T436" t="str">
            <v>Ноты-63</v>
          </cell>
        </row>
        <row r="437">
          <cell r="A437" t="str">
            <v>KZ43L1611A06</v>
          </cell>
          <cell r="B437" t="str">
            <v>270/3</v>
          </cell>
          <cell r="C437">
            <v>36752</v>
          </cell>
          <cell r="D437">
            <v>36846</v>
          </cell>
          <cell r="E437">
            <v>94</v>
          </cell>
          <cell r="F437">
            <v>97.68</v>
          </cell>
          <cell r="G437">
            <v>97.68</v>
          </cell>
          <cell r="H437">
            <v>9.5004095004094697</v>
          </cell>
          <cell r="I437">
            <v>250000000</v>
          </cell>
          <cell r="J437">
            <v>23878484</v>
          </cell>
          <cell r="K437">
            <v>2324110456.0799999</v>
          </cell>
          <cell r="L437">
            <v>2559378</v>
          </cell>
          <cell r="M437">
            <v>250000043.03999999</v>
          </cell>
          <cell r="N437">
            <v>929.64418243199998</v>
          </cell>
          <cell r="O437">
            <v>13</v>
          </cell>
          <cell r="P437">
            <v>100</v>
          </cell>
          <cell r="S437">
            <v>50</v>
          </cell>
          <cell r="T437" t="str">
            <v>ГКО-3</v>
          </cell>
        </row>
        <row r="438">
          <cell r="A438" t="str">
            <v>KZ52L1508A26</v>
          </cell>
          <cell r="B438" t="str">
            <v>16/24</v>
          </cell>
          <cell r="C438">
            <v>36753</v>
          </cell>
          <cell r="D438">
            <v>37483</v>
          </cell>
          <cell r="E438">
            <v>730</v>
          </cell>
          <cell r="H438">
            <v>15.9</v>
          </cell>
          <cell r="I438">
            <v>250000000</v>
          </cell>
          <cell r="J438">
            <v>553000</v>
          </cell>
          <cell r="K438">
            <v>553000000</v>
          </cell>
          <cell r="L438">
            <v>201000</v>
          </cell>
          <cell r="M438">
            <v>201000000</v>
          </cell>
          <cell r="N438">
            <v>221.2</v>
          </cell>
          <cell r="O438">
            <v>7</v>
          </cell>
          <cell r="P438">
            <v>1000</v>
          </cell>
          <cell r="S438">
            <v>50</v>
          </cell>
          <cell r="T438" t="str">
            <v>ГКО-24</v>
          </cell>
        </row>
        <row r="439">
          <cell r="A439" t="str">
            <v>KZ9AK2610A05</v>
          </cell>
          <cell r="B439" t="str">
            <v>425/n</v>
          </cell>
          <cell r="C439">
            <v>36754</v>
          </cell>
          <cell r="D439">
            <v>36825</v>
          </cell>
          <cell r="E439">
            <v>70</v>
          </cell>
          <cell r="F439">
            <v>98.52</v>
          </cell>
          <cell r="G439">
            <v>98.52</v>
          </cell>
          <cell r="H439">
            <v>7.81161185546084</v>
          </cell>
          <cell r="I439">
            <v>500000000</v>
          </cell>
          <cell r="J439">
            <v>10562688</v>
          </cell>
          <cell r="K439">
            <v>1037997018.74</v>
          </cell>
          <cell r="L439">
            <v>3938623</v>
          </cell>
          <cell r="M439">
            <v>388033137.95999998</v>
          </cell>
          <cell r="N439">
            <v>207.59940374799999</v>
          </cell>
          <cell r="O439">
            <v>11</v>
          </cell>
          <cell r="P439">
            <v>100</v>
          </cell>
          <cell r="S439">
            <v>60</v>
          </cell>
          <cell r="T439" t="str">
            <v>Ноты-70</v>
          </cell>
        </row>
        <row r="440">
          <cell r="A440" t="str">
            <v>KZ9BK0311A00</v>
          </cell>
          <cell r="B440" t="str">
            <v>426/n</v>
          </cell>
          <cell r="C440">
            <v>36756</v>
          </cell>
          <cell r="D440">
            <v>36833</v>
          </cell>
          <cell r="E440">
            <v>77</v>
          </cell>
          <cell r="F440">
            <v>98.33</v>
          </cell>
          <cell r="G440">
            <v>98.33</v>
          </cell>
          <cell r="H440">
            <v>8.0286234664349294</v>
          </cell>
          <cell r="I440">
            <v>400000000</v>
          </cell>
          <cell r="J440">
            <v>8864260</v>
          </cell>
          <cell r="K440">
            <v>869493577.75</v>
          </cell>
          <cell r="L440">
            <v>4993000</v>
          </cell>
          <cell r="M440">
            <v>490961690</v>
          </cell>
          <cell r="N440">
            <v>217.3733944375</v>
          </cell>
          <cell r="O440">
            <v>12</v>
          </cell>
          <cell r="P440">
            <v>100</v>
          </cell>
          <cell r="S440">
            <v>60</v>
          </cell>
          <cell r="T440" t="str">
            <v>Ноты-77</v>
          </cell>
        </row>
        <row r="441">
          <cell r="A441" t="str">
            <v>KZ46L2202A14</v>
          </cell>
          <cell r="B441" t="str">
            <v>155/6</v>
          </cell>
          <cell r="C441">
            <v>36759</v>
          </cell>
          <cell r="D441">
            <v>36944</v>
          </cell>
          <cell r="E441">
            <v>184</v>
          </cell>
          <cell r="F441">
            <v>94.79</v>
          </cell>
          <cell r="G441">
            <v>94.79</v>
          </cell>
          <cell r="H441">
            <v>10.992720751134099</v>
          </cell>
          <cell r="I441">
            <v>250000000</v>
          </cell>
          <cell r="J441">
            <v>19148694</v>
          </cell>
          <cell r="K441">
            <v>1805271088.78</v>
          </cell>
          <cell r="L441">
            <v>8322205</v>
          </cell>
          <cell r="M441">
            <v>788861811.95000005</v>
          </cell>
          <cell r="N441">
            <v>722.10843551200003</v>
          </cell>
          <cell r="O441">
            <v>13</v>
          </cell>
          <cell r="P441">
            <v>100</v>
          </cell>
          <cell r="S441">
            <v>50</v>
          </cell>
          <cell r="T441" t="str">
            <v>ГКО-6</v>
          </cell>
        </row>
        <row r="442">
          <cell r="A442" t="str">
            <v>KZ53L2108A35</v>
          </cell>
          <cell r="B442" t="str">
            <v>1/36</v>
          </cell>
          <cell r="C442">
            <v>36760</v>
          </cell>
          <cell r="D442">
            <v>37854</v>
          </cell>
          <cell r="E442">
            <v>1094</v>
          </cell>
          <cell r="H442">
            <v>18</v>
          </cell>
          <cell r="I442">
            <v>250000000</v>
          </cell>
          <cell r="J442">
            <v>111700</v>
          </cell>
          <cell r="K442">
            <v>111700000</v>
          </cell>
          <cell r="L442">
            <v>67700</v>
          </cell>
          <cell r="M442">
            <v>67700000</v>
          </cell>
          <cell r="N442">
            <v>44.68</v>
          </cell>
          <cell r="O442">
            <v>7</v>
          </cell>
          <cell r="P442">
            <v>1000</v>
          </cell>
          <cell r="S442">
            <v>50</v>
          </cell>
          <cell r="T442" t="str">
            <v>ГКО-36</v>
          </cell>
        </row>
        <row r="443">
          <cell r="A443" t="str">
            <v>KZ97K1210A07</v>
          </cell>
          <cell r="B443" t="str">
            <v>427/n</v>
          </cell>
          <cell r="C443">
            <v>36761</v>
          </cell>
          <cell r="D443">
            <v>36811</v>
          </cell>
          <cell r="E443">
            <v>49</v>
          </cell>
          <cell r="F443">
            <v>98.97</v>
          </cell>
          <cell r="G443">
            <v>98.97</v>
          </cell>
          <cell r="H443">
            <v>7.7310584737077699</v>
          </cell>
          <cell r="I443">
            <v>500000000</v>
          </cell>
          <cell r="J443">
            <v>4105249</v>
          </cell>
          <cell r="K443">
            <v>404577299.99000001</v>
          </cell>
          <cell r="L443">
            <v>1082684</v>
          </cell>
          <cell r="M443">
            <v>107153235.48</v>
          </cell>
          <cell r="N443">
            <v>80.915459998000003</v>
          </cell>
          <cell r="O443">
            <v>10</v>
          </cell>
          <cell r="P443">
            <v>100</v>
          </cell>
          <cell r="S443">
            <v>60</v>
          </cell>
          <cell r="T443" t="str">
            <v>Ноты-49</v>
          </cell>
        </row>
        <row r="444">
          <cell r="A444" t="str">
            <v>KZ4CL2308A12</v>
          </cell>
          <cell r="B444" t="str">
            <v>13/12nso</v>
          </cell>
          <cell r="C444">
            <v>36762</v>
          </cell>
          <cell r="D444">
            <v>37126</v>
          </cell>
          <cell r="E444">
            <v>364</v>
          </cell>
          <cell r="H444">
            <v>5.08</v>
          </cell>
          <cell r="I444">
            <v>150000000</v>
          </cell>
          <cell r="J444">
            <v>90000</v>
          </cell>
          <cell r="K444">
            <v>90000000</v>
          </cell>
          <cell r="L444">
            <v>150000</v>
          </cell>
          <cell r="M444">
            <v>150000000</v>
          </cell>
          <cell r="N444">
            <v>60</v>
          </cell>
          <cell r="O444">
            <v>1</v>
          </cell>
          <cell r="P444">
            <v>1000</v>
          </cell>
          <cell r="T444" t="str">
            <v>НСО</v>
          </cell>
        </row>
        <row r="445">
          <cell r="A445" t="str">
            <v>KZ9AK0311A01</v>
          </cell>
          <cell r="B445" t="str">
            <v>428/n</v>
          </cell>
          <cell r="C445">
            <v>36762</v>
          </cell>
          <cell r="D445">
            <v>36833</v>
          </cell>
          <cell r="E445">
            <v>70</v>
          </cell>
          <cell r="F445">
            <v>98.52</v>
          </cell>
          <cell r="G445">
            <v>98.52</v>
          </cell>
          <cell r="H445">
            <v>7.81161185546084</v>
          </cell>
          <cell r="I445">
            <v>500000000</v>
          </cell>
          <cell r="J445">
            <v>7796349</v>
          </cell>
          <cell r="K445">
            <v>767243325.70000005</v>
          </cell>
          <cell r="L445">
            <v>4083046</v>
          </cell>
          <cell r="M445">
            <v>402261691.92000002</v>
          </cell>
          <cell r="N445">
            <v>153.44866514</v>
          </cell>
          <cell r="O445">
            <v>8</v>
          </cell>
          <cell r="P445">
            <v>100</v>
          </cell>
          <cell r="S445">
            <v>60</v>
          </cell>
          <cell r="T445" t="str">
            <v>Ноты-70</v>
          </cell>
        </row>
        <row r="446">
          <cell r="A446" t="str">
            <v>KZ4CL3008A13</v>
          </cell>
          <cell r="B446" t="str">
            <v>61/12</v>
          </cell>
          <cell r="C446">
            <v>36766</v>
          </cell>
          <cell r="D446">
            <v>37133</v>
          </cell>
          <cell r="E446">
            <v>366</v>
          </cell>
          <cell r="F446">
            <v>89.29</v>
          </cell>
          <cell r="G446">
            <v>89.29</v>
          </cell>
          <cell r="H446">
            <v>11.9946242580356</v>
          </cell>
          <cell r="I446">
            <v>250000000</v>
          </cell>
          <cell r="J446">
            <v>7829700</v>
          </cell>
          <cell r="K446">
            <v>689150468</v>
          </cell>
          <cell r="L446">
            <v>4063000</v>
          </cell>
          <cell r="M446">
            <v>362785270</v>
          </cell>
          <cell r="N446">
            <v>275.6601872</v>
          </cell>
          <cell r="O446">
            <v>14</v>
          </cell>
          <cell r="P446">
            <v>100</v>
          </cell>
          <cell r="S446">
            <v>50</v>
          </cell>
          <cell r="T446" t="str">
            <v>ГКО-12</v>
          </cell>
        </row>
        <row r="447">
          <cell r="A447" t="str">
            <v>KZ53L2808A38</v>
          </cell>
          <cell r="B447" t="str">
            <v>2/36</v>
          </cell>
          <cell r="C447">
            <v>36767</v>
          </cell>
          <cell r="D447">
            <v>37861</v>
          </cell>
          <cell r="E447">
            <v>1094</v>
          </cell>
          <cell r="H447">
            <v>18</v>
          </cell>
          <cell r="I447">
            <v>250000000</v>
          </cell>
          <cell r="J447">
            <v>57000</v>
          </cell>
          <cell r="K447">
            <v>57000000</v>
          </cell>
          <cell r="L447">
            <v>5000</v>
          </cell>
          <cell r="M447">
            <v>5000000</v>
          </cell>
          <cell r="N447">
            <v>22.8</v>
          </cell>
          <cell r="O447">
            <v>6</v>
          </cell>
          <cell r="P447">
            <v>1000</v>
          </cell>
          <cell r="S447">
            <v>50</v>
          </cell>
          <cell r="T447" t="str">
            <v>ГКО-36</v>
          </cell>
        </row>
        <row r="448">
          <cell r="A448" t="str">
            <v>KZ98K2710A09</v>
          </cell>
          <cell r="B448" t="str">
            <v>429/n</v>
          </cell>
          <cell r="C448">
            <v>36769</v>
          </cell>
          <cell r="D448">
            <v>36826</v>
          </cell>
          <cell r="E448">
            <v>56</v>
          </cell>
          <cell r="F448">
            <v>98.83</v>
          </cell>
          <cell r="G448">
            <v>98.83</v>
          </cell>
          <cell r="H448">
            <v>7.6950318729130904</v>
          </cell>
          <cell r="I448">
            <v>500000000</v>
          </cell>
          <cell r="J448">
            <v>34664451</v>
          </cell>
          <cell r="K448">
            <v>3424183770.9200001</v>
          </cell>
          <cell r="L448">
            <v>24990288</v>
          </cell>
          <cell r="M448">
            <v>2469786836.8200002</v>
          </cell>
          <cell r="N448">
            <v>684.83675418400003</v>
          </cell>
          <cell r="O448">
            <v>12</v>
          </cell>
          <cell r="P448">
            <v>100</v>
          </cell>
          <cell r="S448">
            <v>60</v>
          </cell>
          <cell r="T448" t="str">
            <v>Ноты-56</v>
          </cell>
        </row>
        <row r="449">
          <cell r="A449" t="str">
            <v>KZ9AK1011A02</v>
          </cell>
          <cell r="B449" t="str">
            <v>430/n</v>
          </cell>
          <cell r="C449">
            <v>36770</v>
          </cell>
          <cell r="D449">
            <v>36840</v>
          </cell>
          <cell r="E449">
            <v>70</v>
          </cell>
          <cell r="F449">
            <v>98.52</v>
          </cell>
          <cell r="G449">
            <v>98.52</v>
          </cell>
          <cell r="H449">
            <v>7.81161185546084</v>
          </cell>
          <cell r="I449">
            <v>500000000</v>
          </cell>
          <cell r="J449">
            <v>17114027</v>
          </cell>
          <cell r="K449">
            <v>1684193056.3800001</v>
          </cell>
          <cell r="L449">
            <v>14495400</v>
          </cell>
          <cell r="M449">
            <v>1428080808</v>
          </cell>
          <cell r="N449">
            <v>336.83861127599999</v>
          </cell>
          <cell r="O449">
            <v>13</v>
          </cell>
          <cell r="P449">
            <v>100</v>
          </cell>
          <cell r="S449">
            <v>60</v>
          </cell>
          <cell r="T449" t="str">
            <v>Ноты-70</v>
          </cell>
        </row>
        <row r="450">
          <cell r="A450" t="str">
            <v>KZ43L0712A06</v>
          </cell>
          <cell r="B450" t="str">
            <v>271/3</v>
          </cell>
          <cell r="C450">
            <v>36773</v>
          </cell>
          <cell r="D450">
            <v>36867</v>
          </cell>
          <cell r="E450">
            <v>94</v>
          </cell>
          <cell r="F450">
            <v>97.77</v>
          </cell>
          <cell r="G450">
            <v>97.77</v>
          </cell>
          <cell r="H450">
            <v>9.12345300194335</v>
          </cell>
          <cell r="I450">
            <v>250000000</v>
          </cell>
          <cell r="J450">
            <v>19914828</v>
          </cell>
          <cell r="K450">
            <v>1943043127.6400001</v>
          </cell>
          <cell r="L450">
            <v>1388511</v>
          </cell>
          <cell r="M450">
            <v>135754720.47</v>
          </cell>
          <cell r="N450">
            <v>777.21725105600001</v>
          </cell>
          <cell r="O450">
            <v>12</v>
          </cell>
          <cell r="P450">
            <v>100</v>
          </cell>
          <cell r="S450">
            <v>50</v>
          </cell>
          <cell r="T450" t="str">
            <v>ГКО-3</v>
          </cell>
        </row>
        <row r="451">
          <cell r="A451" t="str">
            <v>KZ53L0409A35</v>
          </cell>
          <cell r="B451" t="str">
            <v>3/36</v>
          </cell>
          <cell r="C451">
            <v>36774</v>
          </cell>
          <cell r="D451">
            <v>37868</v>
          </cell>
          <cell r="E451">
            <v>1094</v>
          </cell>
          <cell r="H451">
            <v>18</v>
          </cell>
          <cell r="I451">
            <v>650000000</v>
          </cell>
          <cell r="J451">
            <v>162000</v>
          </cell>
          <cell r="K451">
            <v>162000000</v>
          </cell>
          <cell r="L451">
            <v>160000</v>
          </cell>
          <cell r="M451">
            <v>160000000</v>
          </cell>
          <cell r="N451">
            <v>24.923076923076898</v>
          </cell>
          <cell r="O451">
            <v>4</v>
          </cell>
          <cell r="P451">
            <v>1000</v>
          </cell>
          <cell r="S451">
            <v>50</v>
          </cell>
          <cell r="T451" t="str">
            <v>ГКО-36</v>
          </cell>
        </row>
        <row r="452">
          <cell r="A452" t="str">
            <v>KZ98K0211A07</v>
          </cell>
          <cell r="B452" t="str">
            <v>431/n</v>
          </cell>
          <cell r="C452">
            <v>36775</v>
          </cell>
          <cell r="D452">
            <v>36832</v>
          </cell>
          <cell r="E452">
            <v>56</v>
          </cell>
          <cell r="F452">
            <v>98.83</v>
          </cell>
          <cell r="G452">
            <v>98.83</v>
          </cell>
          <cell r="H452">
            <v>7.6950318729130904</v>
          </cell>
          <cell r="I452">
            <v>500000000</v>
          </cell>
          <cell r="J452">
            <v>21716320</v>
          </cell>
          <cell r="K452">
            <v>2144442118.21</v>
          </cell>
          <cell r="L452">
            <v>8111315</v>
          </cell>
          <cell r="M452">
            <v>801641261.45000005</v>
          </cell>
          <cell r="N452">
            <v>428.88842364200002</v>
          </cell>
          <cell r="O452">
            <v>9</v>
          </cell>
          <cell r="P452">
            <v>100</v>
          </cell>
          <cell r="S452">
            <v>60</v>
          </cell>
          <cell r="T452" t="str">
            <v>Ноты-56</v>
          </cell>
        </row>
        <row r="453">
          <cell r="A453" t="str">
            <v>KZ9BK2411A05</v>
          </cell>
          <cell r="B453" t="str">
            <v>432/n</v>
          </cell>
          <cell r="C453">
            <v>36776</v>
          </cell>
          <cell r="D453">
            <v>36854</v>
          </cell>
          <cell r="E453">
            <v>77</v>
          </cell>
          <cell r="F453">
            <v>98.33</v>
          </cell>
          <cell r="G453">
            <v>98.33</v>
          </cell>
          <cell r="H453">
            <v>8.0286234664349294</v>
          </cell>
          <cell r="I453">
            <v>500000000</v>
          </cell>
          <cell r="J453">
            <v>27173814</v>
          </cell>
          <cell r="K453">
            <v>2670641219.4200001</v>
          </cell>
          <cell r="L453">
            <v>21186306</v>
          </cell>
          <cell r="M453">
            <v>2083249468.98</v>
          </cell>
          <cell r="N453">
            <v>534.12824388399997</v>
          </cell>
          <cell r="O453">
            <v>10</v>
          </cell>
          <cell r="P453">
            <v>100</v>
          </cell>
          <cell r="S453">
            <v>60</v>
          </cell>
          <cell r="T453" t="str">
            <v>Ноты-77</v>
          </cell>
        </row>
        <row r="454">
          <cell r="A454" t="str">
            <v>KZ8SK0610A00</v>
          </cell>
          <cell r="B454" t="str">
            <v>433/n</v>
          </cell>
          <cell r="C454">
            <v>36777</v>
          </cell>
          <cell r="D454">
            <v>36805</v>
          </cell>
          <cell r="E454">
            <v>28</v>
          </cell>
          <cell r="F454">
            <v>99.44</v>
          </cell>
          <cell r="G454">
            <v>99.44</v>
          </cell>
          <cell r="H454">
            <v>7.3209975864843404</v>
          </cell>
          <cell r="I454">
            <v>400000000</v>
          </cell>
          <cell r="J454">
            <v>10720907</v>
          </cell>
          <cell r="K454">
            <v>1066002574.86</v>
          </cell>
          <cell r="L454">
            <v>7745046</v>
          </cell>
          <cell r="M454">
            <v>770167374.24000001</v>
          </cell>
          <cell r="N454">
            <v>266.50064371500002</v>
          </cell>
          <cell r="O454">
            <v>4</v>
          </cell>
          <cell r="P454">
            <v>100</v>
          </cell>
          <cell r="S454">
            <v>60</v>
          </cell>
          <cell r="T454" t="str">
            <v>Ноты-28</v>
          </cell>
        </row>
        <row r="455">
          <cell r="A455" t="str">
            <v>KZ52L1209A28</v>
          </cell>
          <cell r="B455" t="str">
            <v>17/24</v>
          </cell>
          <cell r="C455">
            <v>36780</v>
          </cell>
          <cell r="D455">
            <v>37511</v>
          </cell>
          <cell r="E455">
            <v>730</v>
          </cell>
          <cell r="H455">
            <v>15.9</v>
          </cell>
          <cell r="I455">
            <v>250000000</v>
          </cell>
          <cell r="J455">
            <v>260000</v>
          </cell>
          <cell r="K455">
            <v>260000000</v>
          </cell>
          <cell r="L455">
            <v>250000</v>
          </cell>
          <cell r="M455">
            <v>250000000</v>
          </cell>
          <cell r="N455">
            <v>104</v>
          </cell>
          <cell r="O455">
            <v>6</v>
          </cell>
          <cell r="P455">
            <v>1000</v>
          </cell>
          <cell r="S455">
            <v>50</v>
          </cell>
          <cell r="T455" t="str">
            <v>ГКО-24</v>
          </cell>
        </row>
        <row r="456">
          <cell r="A456" t="str">
            <v>KZ53L1109A36</v>
          </cell>
          <cell r="B456" t="str">
            <v>4/36</v>
          </cell>
          <cell r="C456">
            <v>36781</v>
          </cell>
          <cell r="D456">
            <v>37875</v>
          </cell>
          <cell r="E456">
            <v>1094</v>
          </cell>
          <cell r="H456">
            <v>17.5</v>
          </cell>
          <cell r="I456">
            <v>250000000</v>
          </cell>
          <cell r="J456">
            <v>430000</v>
          </cell>
          <cell r="K456">
            <v>430000000</v>
          </cell>
          <cell r="L456">
            <v>201000</v>
          </cell>
          <cell r="M456">
            <v>201000000</v>
          </cell>
          <cell r="N456">
            <v>172</v>
          </cell>
          <cell r="O456">
            <v>11</v>
          </cell>
          <cell r="P456">
            <v>1000</v>
          </cell>
          <cell r="S456">
            <v>50</v>
          </cell>
          <cell r="T456" t="str">
            <v>ГКО-36</v>
          </cell>
        </row>
        <row r="457">
          <cell r="A457" t="str">
            <v>KZ99K1611A00</v>
          </cell>
          <cell r="B457" t="str">
            <v>434/n</v>
          </cell>
          <cell r="C457">
            <v>36782</v>
          </cell>
          <cell r="D457">
            <v>36846</v>
          </cell>
          <cell r="E457">
            <v>63</v>
          </cell>
          <cell r="F457">
            <v>98.66</v>
          </cell>
          <cell r="G457">
            <v>98.66</v>
          </cell>
          <cell r="H457">
            <v>7.8473770750276097</v>
          </cell>
          <cell r="I457">
            <v>500000000</v>
          </cell>
          <cell r="J457">
            <v>14149475</v>
          </cell>
          <cell r="K457">
            <v>1394588690.5</v>
          </cell>
          <cell r="L457">
            <v>10067910</v>
          </cell>
          <cell r="M457">
            <v>993300000.60000002</v>
          </cell>
          <cell r="N457">
            <v>278.91773810000001</v>
          </cell>
          <cell r="O457">
            <v>9</v>
          </cell>
          <cell r="P457">
            <v>100</v>
          </cell>
          <cell r="S457">
            <v>60</v>
          </cell>
          <cell r="T457" t="str">
            <v>Ноты-63</v>
          </cell>
        </row>
        <row r="458">
          <cell r="A458" t="str">
            <v>KZ9BK0112A01</v>
          </cell>
          <cell r="B458" t="str">
            <v>435/n</v>
          </cell>
          <cell r="C458">
            <v>36783</v>
          </cell>
          <cell r="D458">
            <v>36861</v>
          </cell>
          <cell r="E458">
            <v>77</v>
          </cell>
          <cell r="F458">
            <v>98.36</v>
          </cell>
          <cell r="G458">
            <v>98.36</v>
          </cell>
          <cell r="H458">
            <v>7.8819919405523304</v>
          </cell>
          <cell r="I458">
            <v>500000000</v>
          </cell>
          <cell r="J458">
            <v>17102169</v>
          </cell>
          <cell r="K458">
            <v>1680621610.74</v>
          </cell>
          <cell r="L458">
            <v>12820050</v>
          </cell>
          <cell r="M458">
            <v>1260980118</v>
          </cell>
          <cell r="N458">
            <v>336.12432214799998</v>
          </cell>
          <cell r="O458">
            <v>9</v>
          </cell>
          <cell r="P458">
            <v>100</v>
          </cell>
          <cell r="S458">
            <v>60</v>
          </cell>
          <cell r="T458" t="str">
            <v>Ноты-77</v>
          </cell>
        </row>
        <row r="459">
          <cell r="A459" t="str">
            <v>KZ46L2203A13</v>
          </cell>
          <cell r="B459" t="str">
            <v>156/6</v>
          </cell>
          <cell r="C459">
            <v>36787</v>
          </cell>
          <cell r="D459">
            <v>36972</v>
          </cell>
          <cell r="E459">
            <v>184</v>
          </cell>
          <cell r="F459">
            <v>95.92</v>
          </cell>
          <cell r="G459">
            <v>95.92</v>
          </cell>
          <cell r="H459">
            <v>8.5070892410341905</v>
          </cell>
          <cell r="I459">
            <v>250000000</v>
          </cell>
          <cell r="J459">
            <v>18662062</v>
          </cell>
          <cell r="K459">
            <v>1769731397.8199999</v>
          </cell>
          <cell r="L459">
            <v>7476000</v>
          </cell>
          <cell r="M459">
            <v>717097920</v>
          </cell>
          <cell r="N459">
            <v>707.89255912800002</v>
          </cell>
          <cell r="O459">
            <v>13</v>
          </cell>
          <cell r="P459">
            <v>100</v>
          </cell>
          <cell r="S459">
            <v>50</v>
          </cell>
          <cell r="T459" t="str">
            <v>ГКО-6</v>
          </cell>
        </row>
        <row r="460">
          <cell r="A460" t="str">
            <v>KZ53L1809A39</v>
          </cell>
          <cell r="B460" t="str">
            <v>5/36</v>
          </cell>
          <cell r="C460">
            <v>36788</v>
          </cell>
          <cell r="D460">
            <v>37882</v>
          </cell>
          <cell r="E460">
            <v>1094</v>
          </cell>
          <cell r="H460">
            <v>17.5</v>
          </cell>
          <cell r="I460">
            <v>250000000</v>
          </cell>
          <cell r="J460">
            <v>122700</v>
          </cell>
          <cell r="K460">
            <v>122700000</v>
          </cell>
          <cell r="L460">
            <v>79700</v>
          </cell>
          <cell r="M460">
            <v>79700000</v>
          </cell>
          <cell r="N460">
            <v>49.08</v>
          </cell>
          <cell r="O460">
            <v>8</v>
          </cell>
          <cell r="P460">
            <v>1000</v>
          </cell>
          <cell r="S460">
            <v>50</v>
          </cell>
          <cell r="T460" t="str">
            <v>ГКО-36</v>
          </cell>
        </row>
        <row r="461">
          <cell r="A461" t="str">
            <v>KZ98K1611A01</v>
          </cell>
          <cell r="B461" t="str">
            <v>436/n</v>
          </cell>
          <cell r="C461">
            <v>36789</v>
          </cell>
          <cell r="D461">
            <v>36846</v>
          </cell>
          <cell r="E461">
            <v>56</v>
          </cell>
          <cell r="F461">
            <v>98.83</v>
          </cell>
          <cell r="G461">
            <v>98.83</v>
          </cell>
          <cell r="H461">
            <v>7.6950318729130904</v>
          </cell>
          <cell r="I461">
            <v>500000000</v>
          </cell>
          <cell r="J461">
            <v>7293724</v>
          </cell>
          <cell r="K461">
            <v>720098931.51999998</v>
          </cell>
          <cell r="L461">
            <v>4982334</v>
          </cell>
          <cell r="M461">
            <v>492404069.22000003</v>
          </cell>
          <cell r="N461">
            <v>144.01978630400001</v>
          </cell>
          <cell r="O461">
            <v>10</v>
          </cell>
          <cell r="P461">
            <v>100</v>
          </cell>
          <cell r="S461">
            <v>60</v>
          </cell>
          <cell r="T461" t="str">
            <v>Ноты-56</v>
          </cell>
        </row>
        <row r="462">
          <cell r="A462" t="str">
            <v>KZ9BK0812A04</v>
          </cell>
          <cell r="B462" t="str">
            <v>437/n</v>
          </cell>
          <cell r="C462">
            <v>36790</v>
          </cell>
          <cell r="D462">
            <v>36868</v>
          </cell>
          <cell r="E462">
            <v>77</v>
          </cell>
          <cell r="F462">
            <v>98.36</v>
          </cell>
          <cell r="G462">
            <v>98.36</v>
          </cell>
          <cell r="H462">
            <v>7.8819919405523304</v>
          </cell>
          <cell r="I462">
            <v>500000000</v>
          </cell>
          <cell r="J462">
            <v>6806862</v>
          </cell>
          <cell r="K462">
            <v>668807225.10000002</v>
          </cell>
          <cell r="L462">
            <v>4786649</v>
          </cell>
          <cell r="M462">
            <v>470814795.63999999</v>
          </cell>
          <cell r="N462">
            <v>133.76144502</v>
          </cell>
          <cell r="O462">
            <v>10</v>
          </cell>
          <cell r="P462">
            <v>100</v>
          </cell>
          <cell r="S462">
            <v>60</v>
          </cell>
          <cell r="T462" t="str">
            <v>Ноты-77</v>
          </cell>
        </row>
        <row r="463">
          <cell r="A463" t="str">
            <v>KZ4CL2709A17</v>
          </cell>
          <cell r="B463" t="str">
            <v>62/12</v>
          </cell>
          <cell r="C463">
            <v>36794</v>
          </cell>
          <cell r="D463">
            <v>37161</v>
          </cell>
          <cell r="E463">
            <v>366</v>
          </cell>
          <cell r="F463">
            <v>90.09</v>
          </cell>
          <cell r="G463">
            <v>90.09</v>
          </cell>
          <cell r="H463">
            <v>11.000111000111</v>
          </cell>
          <cell r="I463">
            <v>500000000</v>
          </cell>
          <cell r="J463">
            <v>33072978</v>
          </cell>
          <cell r="K463">
            <v>2962763728.02</v>
          </cell>
          <cell r="L463">
            <v>5550006</v>
          </cell>
          <cell r="M463">
            <v>500000040.54000002</v>
          </cell>
          <cell r="N463">
            <v>592.55274560400005</v>
          </cell>
          <cell r="O463">
            <v>12</v>
          </cell>
          <cell r="P463">
            <v>100</v>
          </cell>
          <cell r="S463">
            <v>50</v>
          </cell>
          <cell r="T463" t="str">
            <v>ГКО-12</v>
          </cell>
        </row>
        <row r="464">
          <cell r="A464" t="str">
            <v>KZ53L2509A30</v>
          </cell>
          <cell r="B464" t="str">
            <v>6/36</v>
          </cell>
          <cell r="C464">
            <v>36795</v>
          </cell>
          <cell r="D464">
            <v>37889</v>
          </cell>
          <cell r="E464">
            <v>1094</v>
          </cell>
          <cell r="H464">
            <v>17.5</v>
          </cell>
          <cell r="I464">
            <v>500000000</v>
          </cell>
          <cell r="J464">
            <v>833000</v>
          </cell>
          <cell r="K464">
            <v>833000000</v>
          </cell>
          <cell r="L464">
            <v>810000</v>
          </cell>
          <cell r="M464">
            <v>810000000</v>
          </cell>
          <cell r="N464">
            <v>166.6</v>
          </cell>
          <cell r="O464">
            <v>10</v>
          </cell>
          <cell r="P464">
            <v>1000</v>
          </cell>
          <cell r="S464">
            <v>50</v>
          </cell>
          <cell r="T464" t="str">
            <v>ГКО-36</v>
          </cell>
        </row>
        <row r="465">
          <cell r="A465" t="str">
            <v>KZ99K3011A02</v>
          </cell>
          <cell r="B465" t="str">
            <v>438/n</v>
          </cell>
          <cell r="C465">
            <v>36796</v>
          </cell>
          <cell r="D465">
            <v>36860</v>
          </cell>
          <cell r="E465">
            <v>63</v>
          </cell>
          <cell r="F465">
            <v>98.66</v>
          </cell>
          <cell r="G465">
            <v>98.66</v>
          </cell>
          <cell r="H465">
            <v>7.8473770750276097</v>
          </cell>
          <cell r="I465">
            <v>500000000</v>
          </cell>
          <cell r="J465">
            <v>11615231</v>
          </cell>
          <cell r="K465">
            <v>1145254999.0599999</v>
          </cell>
          <cell r="L465">
            <v>9045074</v>
          </cell>
          <cell r="M465">
            <v>892387000.84000003</v>
          </cell>
          <cell r="N465">
            <v>229.05099981199999</v>
          </cell>
          <cell r="O465">
            <v>8</v>
          </cell>
          <cell r="P465">
            <v>100</v>
          </cell>
          <cell r="S465">
            <v>60</v>
          </cell>
          <cell r="T465" t="str">
            <v>Ноты-63</v>
          </cell>
        </row>
        <row r="466">
          <cell r="A466" t="str">
            <v>KZ36L2903A26</v>
          </cell>
          <cell r="B466" t="str">
            <v>1/18i</v>
          </cell>
          <cell r="C466">
            <v>36797</v>
          </cell>
          <cell r="D466">
            <v>37344</v>
          </cell>
          <cell r="E466">
            <v>546</v>
          </cell>
          <cell r="H466">
            <v>9</v>
          </cell>
          <cell r="I466">
            <v>500000000</v>
          </cell>
          <cell r="J466">
            <v>369400</v>
          </cell>
          <cell r="K466">
            <v>369400000</v>
          </cell>
          <cell r="L466">
            <v>71000</v>
          </cell>
          <cell r="M466">
            <v>71000000</v>
          </cell>
          <cell r="N466">
            <v>73.88</v>
          </cell>
          <cell r="O466">
            <v>6</v>
          </cell>
          <cell r="P466">
            <v>1000</v>
          </cell>
          <cell r="S466">
            <v>50</v>
          </cell>
          <cell r="T466" t="str">
            <v>ГИКО-18</v>
          </cell>
        </row>
        <row r="467">
          <cell r="A467" t="str">
            <v>KZ9BK1512A05</v>
          </cell>
          <cell r="B467" t="str">
            <v>439/n</v>
          </cell>
          <cell r="C467">
            <v>36798</v>
          </cell>
          <cell r="D467">
            <v>36875</v>
          </cell>
          <cell r="E467">
            <v>77</v>
          </cell>
          <cell r="F467">
            <v>98.36</v>
          </cell>
          <cell r="G467">
            <v>98.36</v>
          </cell>
          <cell r="H467">
            <v>7.8819919405523304</v>
          </cell>
          <cell r="I467">
            <v>500000000</v>
          </cell>
          <cell r="J467">
            <v>28583152</v>
          </cell>
          <cell r="K467">
            <v>2810117382.4400001</v>
          </cell>
          <cell r="L467">
            <v>20349463</v>
          </cell>
          <cell r="M467">
            <v>2001573180.6800001</v>
          </cell>
          <cell r="N467">
            <v>562.02347648800003</v>
          </cell>
          <cell r="O467">
            <v>15</v>
          </cell>
          <cell r="P467">
            <v>100</v>
          </cell>
          <cell r="S467">
            <v>60</v>
          </cell>
          <cell r="T467" t="str">
            <v>Ноты-77</v>
          </cell>
        </row>
        <row r="468">
          <cell r="A468" t="str">
            <v>KZ53L0210A34</v>
          </cell>
          <cell r="B468" t="str">
            <v>7/36</v>
          </cell>
          <cell r="C468">
            <v>36801</v>
          </cell>
          <cell r="D468">
            <v>37896</v>
          </cell>
          <cell r="E468">
            <v>1095</v>
          </cell>
          <cell r="H468">
            <v>17.3</v>
          </cell>
          <cell r="I468">
            <v>250000000</v>
          </cell>
          <cell r="J468">
            <v>1190000</v>
          </cell>
          <cell r="K468">
            <v>1190000000</v>
          </cell>
          <cell r="L468">
            <v>581000</v>
          </cell>
          <cell r="M468">
            <v>581000000</v>
          </cell>
          <cell r="N468">
            <v>476</v>
          </cell>
          <cell r="O468">
            <v>12</v>
          </cell>
          <cell r="P468">
            <v>1000</v>
          </cell>
          <cell r="S468">
            <v>50</v>
          </cell>
          <cell r="T468" t="str">
            <v>ГКО-36</v>
          </cell>
        </row>
        <row r="469">
          <cell r="A469" t="str">
            <v>KZ52L0310A26</v>
          </cell>
          <cell r="B469" t="str">
            <v>18/24</v>
          </cell>
          <cell r="C469">
            <v>36802</v>
          </cell>
          <cell r="D469">
            <v>37532</v>
          </cell>
          <cell r="E469">
            <v>730</v>
          </cell>
          <cell r="H469">
            <v>15.9</v>
          </cell>
          <cell r="I469">
            <v>350000000</v>
          </cell>
          <cell r="J469">
            <v>1057000</v>
          </cell>
          <cell r="K469">
            <v>1057000000</v>
          </cell>
          <cell r="L469">
            <v>970000</v>
          </cell>
          <cell r="M469">
            <v>970000000</v>
          </cell>
          <cell r="N469">
            <v>302</v>
          </cell>
          <cell r="O469">
            <v>10</v>
          </cell>
          <cell r="P469">
            <v>1000</v>
          </cell>
          <cell r="S469">
            <v>50</v>
          </cell>
          <cell r="T469" t="str">
            <v>ГКО-24</v>
          </cell>
        </row>
        <row r="470">
          <cell r="A470" t="str">
            <v>KZ9BK2012A08</v>
          </cell>
          <cell r="B470" t="str">
            <v>440/n</v>
          </cell>
          <cell r="C470">
            <v>36802</v>
          </cell>
          <cell r="D470">
            <v>36880</v>
          </cell>
          <cell r="E470">
            <v>77</v>
          </cell>
          <cell r="F470">
            <v>98.38</v>
          </cell>
          <cell r="G470">
            <v>98.37</v>
          </cell>
          <cell r="H470">
            <v>7.7842872719880498</v>
          </cell>
          <cell r="I470">
            <v>700000000</v>
          </cell>
          <cell r="J470">
            <v>18383826</v>
          </cell>
          <cell r="K470">
            <v>1808083301.3800001</v>
          </cell>
          <cell r="L470">
            <v>12853811</v>
          </cell>
          <cell r="M470">
            <v>1264551826.1300001</v>
          </cell>
          <cell r="N470">
            <v>258.297614482857</v>
          </cell>
          <cell r="O470">
            <v>10</v>
          </cell>
          <cell r="P470">
            <v>100</v>
          </cell>
          <cell r="S470">
            <v>60</v>
          </cell>
          <cell r="T470" t="str">
            <v>Ноты-77</v>
          </cell>
        </row>
        <row r="471">
          <cell r="A471" t="str">
            <v>KZ99K0712A00</v>
          </cell>
          <cell r="B471" t="str">
            <v>441/n</v>
          </cell>
          <cell r="C471">
            <v>36803</v>
          </cell>
          <cell r="D471">
            <v>36867</v>
          </cell>
          <cell r="E471">
            <v>63</v>
          </cell>
          <cell r="F471">
            <v>98.68</v>
          </cell>
          <cell r="G471">
            <v>98.66</v>
          </cell>
          <cell r="H471">
            <v>7.7286853127955304</v>
          </cell>
          <cell r="I471">
            <v>700000000</v>
          </cell>
          <cell r="J471">
            <v>37257436</v>
          </cell>
          <cell r="K471">
            <v>3676304312.6799998</v>
          </cell>
          <cell r="L471">
            <v>35535890</v>
          </cell>
          <cell r="M471">
            <v>3506665523.4499998</v>
          </cell>
          <cell r="N471">
            <v>525.18633038285702</v>
          </cell>
          <cell r="O471">
            <v>11</v>
          </cell>
          <cell r="P471">
            <v>100</v>
          </cell>
          <cell r="S471">
            <v>60</v>
          </cell>
          <cell r="T471" t="str">
            <v>Ноты-63</v>
          </cell>
        </row>
        <row r="472">
          <cell r="A472" t="str">
            <v>KZ96K1711A02</v>
          </cell>
          <cell r="B472" t="str">
            <v>442/n</v>
          </cell>
          <cell r="C472">
            <v>36804</v>
          </cell>
          <cell r="D472">
            <v>36847</v>
          </cell>
          <cell r="E472">
            <v>42</v>
          </cell>
          <cell r="F472">
            <v>99.14</v>
          </cell>
          <cell r="G472">
            <v>99.14</v>
          </cell>
          <cell r="H472">
            <v>7.5179880303947204</v>
          </cell>
          <cell r="I472">
            <v>700000000</v>
          </cell>
          <cell r="J472">
            <v>8993772</v>
          </cell>
          <cell r="K472">
            <v>891470184.62</v>
          </cell>
          <cell r="L472">
            <v>7952772</v>
          </cell>
          <cell r="M472">
            <v>788447816.08000004</v>
          </cell>
          <cell r="N472">
            <v>127.352883517143</v>
          </cell>
          <cell r="O472">
            <v>9</v>
          </cell>
          <cell r="P472">
            <v>100</v>
          </cell>
          <cell r="S472">
            <v>60</v>
          </cell>
          <cell r="T472" t="str">
            <v>Ноты-42</v>
          </cell>
        </row>
        <row r="473">
          <cell r="A473" t="str">
            <v>KZ4CL0510A10</v>
          </cell>
          <cell r="B473" t="str">
            <v>63/12</v>
          </cell>
          <cell r="C473">
            <v>36804</v>
          </cell>
          <cell r="D473">
            <v>37169</v>
          </cell>
          <cell r="E473">
            <v>365</v>
          </cell>
          <cell r="F473">
            <v>90.48</v>
          </cell>
          <cell r="G473">
            <v>90.48</v>
          </cell>
          <cell r="H473">
            <v>10.521662245800201</v>
          </cell>
          <cell r="I473">
            <v>500000000</v>
          </cell>
          <cell r="J473">
            <v>33158784</v>
          </cell>
          <cell r="K473">
            <v>2993306436.3200002</v>
          </cell>
          <cell r="L473">
            <v>11052168</v>
          </cell>
          <cell r="M473">
            <v>1000000160.64</v>
          </cell>
          <cell r="N473">
            <v>598.66128726399995</v>
          </cell>
          <cell r="O473">
            <v>12</v>
          </cell>
          <cell r="P473">
            <v>100</v>
          </cell>
          <cell r="S473">
            <v>50</v>
          </cell>
          <cell r="T473" t="str">
            <v>ГКО-12</v>
          </cell>
        </row>
        <row r="474">
          <cell r="A474" t="str">
            <v>KZ43L0501A19</v>
          </cell>
          <cell r="B474" t="str">
            <v>272/3</v>
          </cell>
          <cell r="C474">
            <v>36805</v>
          </cell>
          <cell r="D474">
            <v>36896</v>
          </cell>
          <cell r="E474">
            <v>91</v>
          </cell>
          <cell r="F474">
            <v>98.04</v>
          </cell>
          <cell r="G474">
            <v>98.04</v>
          </cell>
          <cell r="H474">
            <v>7.9967360261117699</v>
          </cell>
          <cell r="I474">
            <v>300000000</v>
          </cell>
          <cell r="J474">
            <v>19210125</v>
          </cell>
          <cell r="K474">
            <v>1878190680</v>
          </cell>
          <cell r="L474">
            <v>2329988</v>
          </cell>
          <cell r="M474">
            <v>228432023.52000001</v>
          </cell>
          <cell r="N474">
            <v>626.06356000000005</v>
          </cell>
          <cell r="O474">
            <v>13</v>
          </cell>
          <cell r="P474">
            <v>100</v>
          </cell>
          <cell r="S474">
            <v>50</v>
          </cell>
          <cell r="T474" t="str">
            <v>ГКО-3</v>
          </cell>
        </row>
        <row r="475">
          <cell r="A475" t="str">
            <v>KZ52L1010A27</v>
          </cell>
          <cell r="B475" t="str">
            <v>19/24</v>
          </cell>
          <cell r="C475">
            <v>36808</v>
          </cell>
          <cell r="D475">
            <v>37539</v>
          </cell>
          <cell r="E475">
            <v>731</v>
          </cell>
          <cell r="H475">
            <v>15.9</v>
          </cell>
          <cell r="I475">
            <v>300000000</v>
          </cell>
          <cell r="J475">
            <v>508000</v>
          </cell>
          <cell r="K475">
            <v>508000000</v>
          </cell>
          <cell r="L475">
            <v>500000</v>
          </cell>
          <cell r="M475">
            <v>500000000</v>
          </cell>
          <cell r="N475">
            <v>169.333333333333</v>
          </cell>
          <cell r="O475">
            <v>5</v>
          </cell>
          <cell r="P475">
            <v>1000</v>
          </cell>
          <cell r="S475">
            <v>50</v>
          </cell>
          <cell r="T475" t="str">
            <v>ГКО-24</v>
          </cell>
        </row>
        <row r="476">
          <cell r="A476" t="str">
            <v>KZ99K1212A03</v>
          </cell>
          <cell r="B476" t="str">
            <v>443/n</v>
          </cell>
          <cell r="C476">
            <v>36808</v>
          </cell>
          <cell r="D476">
            <v>36872</v>
          </cell>
          <cell r="E476">
            <v>63</v>
          </cell>
          <cell r="F476">
            <v>98.68</v>
          </cell>
          <cell r="G476">
            <v>98.68</v>
          </cell>
          <cell r="H476">
            <v>7.7286853127955304</v>
          </cell>
          <cell r="I476">
            <v>700000000</v>
          </cell>
          <cell r="J476">
            <v>10957485</v>
          </cell>
          <cell r="K476">
            <v>1081144219.8</v>
          </cell>
          <cell r="L476">
            <v>7777485</v>
          </cell>
          <cell r="M476">
            <v>767482219.79999995</v>
          </cell>
          <cell r="N476">
            <v>154.449174257143</v>
          </cell>
          <cell r="O476">
            <v>7</v>
          </cell>
          <cell r="P476">
            <v>100</v>
          </cell>
          <cell r="S476">
            <v>60</v>
          </cell>
          <cell r="T476" t="str">
            <v>Ноты-63</v>
          </cell>
        </row>
        <row r="477">
          <cell r="A477" t="str">
            <v>KZ9AK2012A09</v>
          </cell>
          <cell r="B477" t="str">
            <v>444/n</v>
          </cell>
          <cell r="C477">
            <v>36809</v>
          </cell>
          <cell r="D477">
            <v>36880</v>
          </cell>
          <cell r="E477">
            <v>70</v>
          </cell>
          <cell r="F477">
            <v>98.52</v>
          </cell>
          <cell r="G477">
            <v>98.52</v>
          </cell>
          <cell r="H477">
            <v>7.81161185546084</v>
          </cell>
          <cell r="I477">
            <v>700000000</v>
          </cell>
          <cell r="J477">
            <v>12855110</v>
          </cell>
          <cell r="K477">
            <v>1266348585.45</v>
          </cell>
          <cell r="L477">
            <v>10434955</v>
          </cell>
          <cell r="M477">
            <v>1028056841.6</v>
          </cell>
          <cell r="N477">
            <v>180.906940778571</v>
          </cell>
          <cell r="O477">
            <v>11</v>
          </cell>
          <cell r="P477">
            <v>100</v>
          </cell>
          <cell r="S477">
            <v>60</v>
          </cell>
          <cell r="T477" t="str">
            <v>Ноты-70</v>
          </cell>
        </row>
        <row r="478">
          <cell r="A478" t="str">
            <v>KZ4CL1110A12</v>
          </cell>
          <cell r="B478" t="str">
            <v>64/12</v>
          </cell>
          <cell r="C478">
            <v>36809</v>
          </cell>
          <cell r="D478">
            <v>37175</v>
          </cell>
          <cell r="E478">
            <v>366</v>
          </cell>
          <cell r="F478">
            <v>90.5</v>
          </cell>
          <cell r="G478">
            <v>90.49</v>
          </cell>
          <cell r="H478">
            <v>10.526155578892901</v>
          </cell>
          <cell r="I478">
            <v>450000000</v>
          </cell>
          <cell r="J478">
            <v>20460487</v>
          </cell>
          <cell r="K478">
            <v>1844555943.5</v>
          </cell>
          <cell r="L478">
            <v>4972386</v>
          </cell>
          <cell r="M478">
            <v>449999995.88999999</v>
          </cell>
          <cell r="N478">
            <v>409.90132077777798</v>
          </cell>
          <cell r="O478">
            <v>14</v>
          </cell>
          <cell r="P478">
            <v>100</v>
          </cell>
          <cell r="S478">
            <v>50</v>
          </cell>
          <cell r="T478" t="str">
            <v>ГКО-12</v>
          </cell>
        </row>
        <row r="479">
          <cell r="A479" t="str">
            <v>KZ9CK0401A18</v>
          </cell>
          <cell r="B479" t="str">
            <v>445/n</v>
          </cell>
          <cell r="C479">
            <v>36810</v>
          </cell>
          <cell r="D479">
            <v>36895</v>
          </cell>
          <cell r="E479">
            <v>84</v>
          </cell>
          <cell r="F479">
            <v>98.21</v>
          </cell>
          <cell r="G479">
            <v>98.21</v>
          </cell>
          <cell r="H479">
            <v>7.8980416115127703</v>
          </cell>
          <cell r="I479">
            <v>700000000</v>
          </cell>
          <cell r="J479">
            <v>23753830</v>
          </cell>
          <cell r="K479">
            <v>2332437565.5999999</v>
          </cell>
          <cell r="L479">
            <v>15341606</v>
          </cell>
          <cell r="M479">
            <v>1506699125.26</v>
          </cell>
          <cell r="N479">
            <v>333.20536651428603</v>
          </cell>
          <cell r="O479">
            <v>10</v>
          </cell>
          <cell r="P479">
            <v>100</v>
          </cell>
          <cell r="S479">
            <v>50</v>
          </cell>
          <cell r="T479" t="str">
            <v>Ноты-84</v>
          </cell>
        </row>
        <row r="480">
          <cell r="A480" t="str">
            <v>KZ46L1304A13</v>
          </cell>
          <cell r="B480" t="str">
            <v>157/6</v>
          </cell>
          <cell r="C480">
            <v>36811</v>
          </cell>
          <cell r="D480">
            <v>36994</v>
          </cell>
          <cell r="E480">
            <v>183</v>
          </cell>
          <cell r="F480">
            <v>96.02</v>
          </cell>
          <cell r="G480">
            <v>96.02</v>
          </cell>
          <cell r="H480">
            <v>8.2899395959175308</v>
          </cell>
          <cell r="I480">
            <v>350000000</v>
          </cell>
          <cell r="J480">
            <v>13646837</v>
          </cell>
          <cell r="K480">
            <v>1304499310.52</v>
          </cell>
          <cell r="L480">
            <v>4143743</v>
          </cell>
          <cell r="M480">
            <v>397882202.86000001</v>
          </cell>
          <cell r="N480">
            <v>372.71408872000001</v>
          </cell>
          <cell r="O480">
            <v>11</v>
          </cell>
          <cell r="P480">
            <v>100</v>
          </cell>
          <cell r="S480">
            <v>50</v>
          </cell>
          <cell r="T480" t="str">
            <v>ГКО-6</v>
          </cell>
        </row>
        <row r="481">
          <cell r="A481" t="str">
            <v>KZ95K1711A03</v>
          </cell>
          <cell r="B481" t="str">
            <v>446/n</v>
          </cell>
          <cell r="C481">
            <v>36812</v>
          </cell>
          <cell r="D481">
            <v>36847</v>
          </cell>
          <cell r="E481">
            <v>35</v>
          </cell>
          <cell r="F481">
            <v>99.33</v>
          </cell>
          <cell r="G481">
            <v>99.33</v>
          </cell>
          <cell r="H481">
            <v>7.0150005033726197</v>
          </cell>
          <cell r="I481">
            <v>700000000</v>
          </cell>
          <cell r="J481">
            <v>35061343</v>
          </cell>
          <cell r="K481">
            <v>3482180410.75</v>
          </cell>
          <cell r="L481">
            <v>26286313</v>
          </cell>
          <cell r="M481">
            <v>2611019470.29</v>
          </cell>
          <cell r="N481">
            <v>497.45434439285702</v>
          </cell>
          <cell r="O481">
            <v>13</v>
          </cell>
          <cell r="P481">
            <v>100</v>
          </cell>
          <cell r="S481">
            <v>60</v>
          </cell>
          <cell r="T481" t="str">
            <v>Ноты-35</v>
          </cell>
        </row>
        <row r="482">
          <cell r="A482" t="str">
            <v>KZ9AK2812A01</v>
          </cell>
          <cell r="B482" t="str">
            <v>447/n</v>
          </cell>
          <cell r="C482">
            <v>36815</v>
          </cell>
          <cell r="D482">
            <v>36888</v>
          </cell>
          <cell r="E482">
            <v>70</v>
          </cell>
          <cell r="F482">
            <v>98.52</v>
          </cell>
          <cell r="G482">
            <v>98.52</v>
          </cell>
          <cell r="H482">
            <v>7.81161185546084</v>
          </cell>
          <cell r="I482">
            <v>700000000</v>
          </cell>
          <cell r="J482">
            <v>8159644</v>
          </cell>
          <cell r="K482">
            <v>803821871.53999996</v>
          </cell>
          <cell r="L482">
            <v>5598877</v>
          </cell>
          <cell r="M482">
            <v>551601362.03999996</v>
          </cell>
          <cell r="N482">
            <v>114.831695934286</v>
          </cell>
          <cell r="O482">
            <v>8</v>
          </cell>
          <cell r="P482">
            <v>100</v>
          </cell>
          <cell r="S482">
            <v>60</v>
          </cell>
          <cell r="T482" t="str">
            <v>Ноты-70</v>
          </cell>
        </row>
        <row r="483">
          <cell r="A483" t="str">
            <v>KZ53L1610A38</v>
          </cell>
          <cell r="B483" t="str">
            <v>8/36</v>
          </cell>
          <cell r="C483">
            <v>36815</v>
          </cell>
          <cell r="D483">
            <v>37910</v>
          </cell>
          <cell r="E483">
            <v>1095</v>
          </cell>
          <cell r="H483">
            <v>17.3</v>
          </cell>
          <cell r="I483">
            <v>600000000</v>
          </cell>
          <cell r="J483">
            <v>941800</v>
          </cell>
          <cell r="K483">
            <v>941800000</v>
          </cell>
          <cell r="L483">
            <v>773800</v>
          </cell>
          <cell r="M483">
            <v>773800000</v>
          </cell>
          <cell r="N483">
            <v>156.96666666666701</v>
          </cell>
          <cell r="O483">
            <v>4</v>
          </cell>
          <cell r="P483">
            <v>1000</v>
          </cell>
          <cell r="S483">
            <v>50</v>
          </cell>
          <cell r="T483" t="str">
            <v>ГКО-36</v>
          </cell>
        </row>
        <row r="484">
          <cell r="A484" t="str">
            <v>KZ52L1710A20</v>
          </cell>
          <cell r="B484" t="str">
            <v>20/24</v>
          </cell>
          <cell r="C484">
            <v>36816</v>
          </cell>
          <cell r="D484">
            <v>37546</v>
          </cell>
          <cell r="E484">
            <v>730</v>
          </cell>
          <cell r="H484">
            <v>15.75</v>
          </cell>
          <cell r="I484">
            <v>600000000</v>
          </cell>
          <cell r="J484">
            <v>1460800</v>
          </cell>
          <cell r="K484">
            <v>1460800000</v>
          </cell>
          <cell r="L484">
            <v>599999</v>
          </cell>
          <cell r="M484">
            <v>599999000</v>
          </cell>
          <cell r="N484">
            <v>243.46666666666701</v>
          </cell>
          <cell r="O484">
            <v>13</v>
          </cell>
          <cell r="P484">
            <v>1000</v>
          </cell>
          <cell r="S484">
            <v>50</v>
          </cell>
          <cell r="T484" t="str">
            <v>ГКО-24</v>
          </cell>
        </row>
        <row r="485">
          <cell r="A485" t="str">
            <v>KZ9CK1101A19</v>
          </cell>
          <cell r="B485" t="str">
            <v>448/n</v>
          </cell>
          <cell r="C485">
            <v>36817</v>
          </cell>
          <cell r="D485">
            <v>36902</v>
          </cell>
          <cell r="E485">
            <v>84</v>
          </cell>
          <cell r="F485">
            <v>98.21</v>
          </cell>
          <cell r="G485">
            <v>98.21</v>
          </cell>
          <cell r="H485">
            <v>7.8980416115127703</v>
          </cell>
          <cell r="I485">
            <v>700000000</v>
          </cell>
          <cell r="J485">
            <v>4550807</v>
          </cell>
          <cell r="K485">
            <v>446814281.25999999</v>
          </cell>
          <cell r="L485">
            <v>1742807</v>
          </cell>
          <cell r="M485">
            <v>171161075.47</v>
          </cell>
          <cell r="N485">
            <v>63.830611608571402</v>
          </cell>
          <cell r="O485">
            <v>6</v>
          </cell>
          <cell r="P485">
            <v>100</v>
          </cell>
          <cell r="S485">
            <v>50</v>
          </cell>
          <cell r="T485" t="str">
            <v>Ноты-84</v>
          </cell>
        </row>
        <row r="486">
          <cell r="A486" t="str">
            <v>KZ4CL1810A15</v>
          </cell>
          <cell r="B486" t="str">
            <v>65/12</v>
          </cell>
          <cell r="C486">
            <v>36818</v>
          </cell>
          <cell r="D486">
            <v>37182</v>
          </cell>
          <cell r="E486">
            <v>364</v>
          </cell>
          <cell r="F486">
            <v>90.66</v>
          </cell>
          <cell r="G486">
            <v>90.66</v>
          </cell>
          <cell r="H486">
            <v>10.3022281050077</v>
          </cell>
          <cell r="I486">
            <v>600000000</v>
          </cell>
          <cell r="J486">
            <v>24319323</v>
          </cell>
          <cell r="K486">
            <v>2199869310.73</v>
          </cell>
          <cell r="L486">
            <v>6618135</v>
          </cell>
          <cell r="M486">
            <v>600000119.10000002</v>
          </cell>
          <cell r="N486">
            <v>366.64488512166702</v>
          </cell>
          <cell r="O486">
            <v>13</v>
          </cell>
          <cell r="P486">
            <v>100</v>
          </cell>
          <cell r="S486">
            <v>50</v>
          </cell>
          <cell r="T486" t="str">
            <v>ГКО-12</v>
          </cell>
        </row>
        <row r="487">
          <cell r="A487" t="str">
            <v>KZ43L1901A13</v>
          </cell>
          <cell r="B487" t="str">
            <v>273/3</v>
          </cell>
          <cell r="C487">
            <v>36819</v>
          </cell>
          <cell r="D487">
            <v>36910</v>
          </cell>
          <cell r="E487">
            <v>91</v>
          </cell>
          <cell r="F487">
            <v>98.19</v>
          </cell>
          <cell r="G487">
            <v>98.19</v>
          </cell>
          <cell r="H487">
            <v>7.3734596191058204</v>
          </cell>
          <cell r="I487">
            <v>400000000</v>
          </cell>
          <cell r="J487">
            <v>20298643</v>
          </cell>
          <cell r="K487">
            <v>1988828078.72</v>
          </cell>
          <cell r="L487">
            <v>2105967</v>
          </cell>
          <cell r="M487">
            <v>206784899.72999999</v>
          </cell>
          <cell r="N487">
            <v>497.20701967999997</v>
          </cell>
          <cell r="O487">
            <v>8</v>
          </cell>
          <cell r="P487">
            <v>100</v>
          </cell>
          <cell r="S487">
            <v>50</v>
          </cell>
          <cell r="T487" t="str">
            <v>ГКО-3</v>
          </cell>
        </row>
        <row r="488">
          <cell r="A488" t="str">
            <v>KZ95K2411A04</v>
          </cell>
          <cell r="B488" t="str">
            <v>449/n</v>
          </cell>
          <cell r="C488">
            <v>36819</v>
          </cell>
          <cell r="D488">
            <v>36854</v>
          </cell>
          <cell r="E488">
            <v>35</v>
          </cell>
          <cell r="F488">
            <v>99.34</v>
          </cell>
          <cell r="G488">
            <v>99.34</v>
          </cell>
          <cell r="H488">
            <v>6.9096033823232998</v>
          </cell>
          <cell r="I488">
            <v>700000000</v>
          </cell>
          <cell r="J488">
            <v>30427568</v>
          </cell>
          <cell r="K488">
            <v>3022394097.3000002</v>
          </cell>
          <cell r="L488">
            <v>20100580</v>
          </cell>
          <cell r="M488">
            <v>1996791617.2</v>
          </cell>
          <cell r="N488">
            <v>431.77058532857097</v>
          </cell>
          <cell r="O488">
            <v>12</v>
          </cell>
          <cell r="P488">
            <v>100</v>
          </cell>
          <cell r="S488">
            <v>60</v>
          </cell>
          <cell r="T488" t="str">
            <v>Ноты-35</v>
          </cell>
        </row>
        <row r="489">
          <cell r="A489" t="str">
            <v>KZ9CK1601A14</v>
          </cell>
          <cell r="B489" t="str">
            <v>450/n</v>
          </cell>
          <cell r="C489">
            <v>36822</v>
          </cell>
          <cell r="D489">
            <v>36907</v>
          </cell>
          <cell r="E489">
            <v>84</v>
          </cell>
          <cell r="F489">
            <v>98.21</v>
          </cell>
          <cell r="G489">
            <v>98.2</v>
          </cell>
          <cell r="H489">
            <v>7.8980416115127703</v>
          </cell>
          <cell r="I489">
            <v>700000000</v>
          </cell>
          <cell r="J489">
            <v>8143853</v>
          </cell>
          <cell r="K489">
            <v>799647873.60000002</v>
          </cell>
          <cell r="L489">
            <v>5606202</v>
          </cell>
          <cell r="M489">
            <v>550564821.90999997</v>
          </cell>
          <cell r="N489">
            <v>114.235410514286</v>
          </cell>
          <cell r="O489">
            <v>7</v>
          </cell>
          <cell r="P489">
            <v>100</v>
          </cell>
          <cell r="S489">
            <v>50</v>
          </cell>
          <cell r="T489" t="str">
            <v>Ноты-84</v>
          </cell>
        </row>
        <row r="490">
          <cell r="A490" t="str">
            <v>KZ53L2310A39</v>
          </cell>
          <cell r="B490" t="str">
            <v>9/36</v>
          </cell>
          <cell r="C490">
            <v>36822</v>
          </cell>
          <cell r="D490">
            <v>37917</v>
          </cell>
          <cell r="E490">
            <v>1095</v>
          </cell>
          <cell r="H490">
            <v>17.3</v>
          </cell>
          <cell r="I490">
            <v>500000000</v>
          </cell>
          <cell r="J490">
            <v>801900</v>
          </cell>
          <cell r="K490">
            <v>801900000</v>
          </cell>
          <cell r="L490">
            <v>683900</v>
          </cell>
          <cell r="M490">
            <v>683900000</v>
          </cell>
          <cell r="N490">
            <v>160.38</v>
          </cell>
          <cell r="O490">
            <v>10</v>
          </cell>
          <cell r="P490">
            <v>1000</v>
          </cell>
          <cell r="S490">
            <v>50</v>
          </cell>
          <cell r="T490" t="str">
            <v>ГКО-36</v>
          </cell>
        </row>
        <row r="491">
          <cell r="A491" t="str">
            <v>KZ52L2410A21</v>
          </cell>
          <cell r="B491" t="str">
            <v>21/24</v>
          </cell>
          <cell r="C491">
            <v>36823</v>
          </cell>
          <cell r="D491">
            <v>37553</v>
          </cell>
          <cell r="E491">
            <v>730</v>
          </cell>
          <cell r="H491">
            <v>15.65</v>
          </cell>
          <cell r="I491">
            <v>400000000</v>
          </cell>
          <cell r="J491">
            <v>1526239</v>
          </cell>
          <cell r="K491">
            <v>1526239000</v>
          </cell>
          <cell r="L491">
            <v>399999</v>
          </cell>
          <cell r="M491">
            <v>399999000</v>
          </cell>
          <cell r="N491">
            <v>381.55975000000001</v>
          </cell>
          <cell r="O491">
            <v>12</v>
          </cell>
          <cell r="P491">
            <v>1000</v>
          </cell>
          <cell r="S491">
            <v>50</v>
          </cell>
          <cell r="T491" t="str">
            <v>ГКО-24</v>
          </cell>
        </row>
        <row r="492">
          <cell r="A492" t="str">
            <v>KZ9AK0501A19</v>
          </cell>
          <cell r="B492" t="str">
            <v>451/n</v>
          </cell>
          <cell r="C492">
            <v>36825</v>
          </cell>
          <cell r="D492">
            <v>36896</v>
          </cell>
          <cell r="E492">
            <v>70</v>
          </cell>
          <cell r="F492">
            <v>98.52</v>
          </cell>
          <cell r="G492">
            <v>98.52</v>
          </cell>
          <cell r="H492">
            <v>7.81161185546084</v>
          </cell>
          <cell r="I492">
            <v>700000000</v>
          </cell>
          <cell r="J492">
            <v>8698725</v>
          </cell>
          <cell r="K492">
            <v>856911046.66999996</v>
          </cell>
          <cell r="L492">
            <v>7288570</v>
          </cell>
          <cell r="M492">
            <v>718069916.39999998</v>
          </cell>
          <cell r="N492">
            <v>122.41586381</v>
          </cell>
          <cell r="O492">
            <v>6</v>
          </cell>
          <cell r="P492">
            <v>100</v>
          </cell>
          <cell r="S492">
            <v>60</v>
          </cell>
          <cell r="T492" t="str">
            <v>Ноты-70</v>
          </cell>
        </row>
        <row r="493">
          <cell r="A493" t="str">
            <v>KZ4CL2610A15</v>
          </cell>
          <cell r="B493" t="str">
            <v>66/12</v>
          </cell>
          <cell r="C493">
            <v>36825</v>
          </cell>
          <cell r="D493">
            <v>37190</v>
          </cell>
          <cell r="E493">
            <v>365</v>
          </cell>
          <cell r="F493">
            <v>90.69</v>
          </cell>
          <cell r="G493">
            <v>90.69</v>
          </cell>
          <cell r="H493">
            <v>10.265740434447</v>
          </cell>
          <cell r="I493">
            <v>400000000</v>
          </cell>
          <cell r="J493">
            <v>18443136</v>
          </cell>
          <cell r="K493">
            <v>1665415138.3800001</v>
          </cell>
          <cell r="L493">
            <v>4410629</v>
          </cell>
          <cell r="M493">
            <v>399999944.00999999</v>
          </cell>
          <cell r="N493">
            <v>416.35378459499998</v>
          </cell>
          <cell r="O493">
            <v>13</v>
          </cell>
          <cell r="P493">
            <v>100</v>
          </cell>
          <cell r="S493">
            <v>50</v>
          </cell>
          <cell r="T493" t="str">
            <v>ГКО-12</v>
          </cell>
        </row>
        <row r="494">
          <cell r="A494" t="str">
            <v>KZ46L2704A17</v>
          </cell>
          <cell r="B494" t="str">
            <v>158/6</v>
          </cell>
          <cell r="C494">
            <v>36826</v>
          </cell>
          <cell r="D494">
            <v>37008</v>
          </cell>
          <cell r="E494">
            <v>182</v>
          </cell>
          <cell r="F494">
            <v>96.02</v>
          </cell>
          <cell r="G494">
            <v>96.02</v>
          </cell>
          <cell r="H494">
            <v>8.2899395959175308</v>
          </cell>
          <cell r="I494">
            <v>200000000</v>
          </cell>
          <cell r="J494">
            <v>12384208</v>
          </cell>
          <cell r="K494">
            <v>1186532754.3599999</v>
          </cell>
          <cell r="L494">
            <v>2082899</v>
          </cell>
          <cell r="M494">
            <v>199999961.97999999</v>
          </cell>
          <cell r="N494">
            <v>593.26637717999995</v>
          </cell>
          <cell r="O494">
            <v>11</v>
          </cell>
          <cell r="P494">
            <v>100</v>
          </cell>
          <cell r="S494">
            <v>50</v>
          </cell>
          <cell r="T494" t="str">
            <v>ГКО-6</v>
          </cell>
        </row>
        <row r="495">
          <cell r="A495" t="str">
            <v>KZ99K2912A04</v>
          </cell>
          <cell r="B495" t="str">
            <v>452/n</v>
          </cell>
          <cell r="C495">
            <v>36826</v>
          </cell>
          <cell r="D495">
            <v>36889</v>
          </cell>
          <cell r="E495">
            <v>63</v>
          </cell>
          <cell r="F495">
            <v>98.68</v>
          </cell>
          <cell r="G495">
            <v>98.68</v>
          </cell>
          <cell r="H495">
            <v>7.7286853127955304</v>
          </cell>
          <cell r="I495">
            <v>700000000</v>
          </cell>
          <cell r="J495">
            <v>23660810</v>
          </cell>
          <cell r="K495">
            <v>2334574608.96</v>
          </cell>
          <cell r="L495">
            <v>17099925</v>
          </cell>
          <cell r="M495">
            <v>1687420599</v>
          </cell>
          <cell r="N495">
            <v>333.51065842285698</v>
          </cell>
          <cell r="O495">
            <v>11</v>
          </cell>
          <cell r="P495">
            <v>100</v>
          </cell>
          <cell r="S495">
            <v>60</v>
          </cell>
          <cell r="T495" t="str">
            <v>Ноты-63</v>
          </cell>
        </row>
        <row r="496">
          <cell r="A496" t="str">
            <v>KZ36L3004A22</v>
          </cell>
          <cell r="B496" t="str">
            <v>2/18i</v>
          </cell>
          <cell r="C496">
            <v>36830</v>
          </cell>
          <cell r="D496">
            <v>37376</v>
          </cell>
          <cell r="E496">
            <v>546</v>
          </cell>
          <cell r="H496">
            <v>8.8000000000000007</v>
          </cell>
          <cell r="I496">
            <v>500000000</v>
          </cell>
          <cell r="J496">
            <v>2231300</v>
          </cell>
          <cell r="K496">
            <v>2231300000</v>
          </cell>
          <cell r="L496">
            <v>620800</v>
          </cell>
          <cell r="M496">
            <v>620800000</v>
          </cell>
          <cell r="N496">
            <v>446.26</v>
          </cell>
          <cell r="O496">
            <v>10</v>
          </cell>
          <cell r="P496">
            <v>1000</v>
          </cell>
          <cell r="S496">
            <v>50</v>
          </cell>
          <cell r="T496" t="str">
            <v>ГИКО-18</v>
          </cell>
        </row>
        <row r="497">
          <cell r="A497" t="str">
            <v>KZ9BK1801A13</v>
          </cell>
          <cell r="B497" t="str">
            <v>453/n</v>
          </cell>
          <cell r="C497">
            <v>36830</v>
          </cell>
          <cell r="D497">
            <v>36909</v>
          </cell>
          <cell r="E497">
            <v>77</v>
          </cell>
          <cell r="F497">
            <v>98.38</v>
          </cell>
          <cell r="G497">
            <v>98.38</v>
          </cell>
          <cell r="H497">
            <v>7.7842872719880498</v>
          </cell>
          <cell r="I497">
            <v>700000000</v>
          </cell>
          <cell r="J497">
            <v>50031093</v>
          </cell>
          <cell r="K497">
            <v>4921578353.3199997</v>
          </cell>
          <cell r="L497">
            <v>44710869</v>
          </cell>
          <cell r="M497">
            <v>4398655292.2200003</v>
          </cell>
          <cell r="N497">
            <v>703.082621902857</v>
          </cell>
          <cell r="O497">
            <v>10</v>
          </cell>
          <cell r="P497">
            <v>100</v>
          </cell>
          <cell r="S497">
            <v>60</v>
          </cell>
          <cell r="T497" t="str">
            <v>Ноты-77</v>
          </cell>
        </row>
        <row r="498">
          <cell r="A498" t="str">
            <v>KZ9AK1101A11</v>
          </cell>
          <cell r="B498" t="str">
            <v>454/n</v>
          </cell>
          <cell r="C498">
            <v>36831</v>
          </cell>
          <cell r="D498">
            <v>36902</v>
          </cell>
          <cell r="E498">
            <v>70</v>
          </cell>
          <cell r="F498">
            <v>98.53</v>
          </cell>
          <cell r="G498">
            <v>98.53</v>
          </cell>
          <cell r="H498">
            <v>7.75804323556277</v>
          </cell>
          <cell r="I498">
            <v>700000000</v>
          </cell>
          <cell r="J498">
            <v>28493354</v>
          </cell>
          <cell r="K498">
            <v>2807238365.3699999</v>
          </cell>
          <cell r="L498">
            <v>25975199</v>
          </cell>
          <cell r="M498">
            <v>2559336357.4699998</v>
          </cell>
          <cell r="N498">
            <v>401.03405219571403</v>
          </cell>
          <cell r="O498">
            <v>9</v>
          </cell>
          <cell r="P498">
            <v>100</v>
          </cell>
          <cell r="S498">
            <v>60</v>
          </cell>
          <cell r="T498" t="str">
            <v>Ноты-70</v>
          </cell>
        </row>
        <row r="499">
          <cell r="A499" t="str">
            <v>KZ53L3110A39</v>
          </cell>
          <cell r="B499" t="str">
            <v>10/36</v>
          </cell>
          <cell r="C499">
            <v>36832</v>
          </cell>
          <cell r="D499">
            <v>37925</v>
          </cell>
          <cell r="E499">
            <v>1092</v>
          </cell>
          <cell r="H499">
            <v>17.3</v>
          </cell>
          <cell r="I499">
            <v>600000000</v>
          </cell>
          <cell r="J499">
            <v>865700</v>
          </cell>
          <cell r="K499">
            <v>865700000</v>
          </cell>
          <cell r="L499">
            <v>729700</v>
          </cell>
          <cell r="M499">
            <v>729700000</v>
          </cell>
          <cell r="N499">
            <v>144.28333333333299</v>
          </cell>
          <cell r="O499">
            <v>9</v>
          </cell>
          <cell r="P499">
            <v>1000</v>
          </cell>
          <cell r="S499">
            <v>50</v>
          </cell>
          <cell r="T499" t="str">
            <v>ГКО-36</v>
          </cell>
        </row>
        <row r="500">
          <cell r="A500" t="str">
            <v>KZ9CK2601A12</v>
          </cell>
          <cell r="B500" t="str">
            <v>455/n</v>
          </cell>
          <cell r="C500">
            <v>36833</v>
          </cell>
          <cell r="D500">
            <v>36917</v>
          </cell>
          <cell r="E500">
            <v>84</v>
          </cell>
          <cell r="F500">
            <v>98.22</v>
          </cell>
          <cell r="G500">
            <v>98.22</v>
          </cell>
          <cell r="H500">
            <v>7.8531188488427404</v>
          </cell>
          <cell r="I500">
            <v>700000000</v>
          </cell>
          <cell r="J500">
            <v>64556824</v>
          </cell>
          <cell r="K500">
            <v>6340412981.7200003</v>
          </cell>
          <cell r="L500">
            <v>47179856</v>
          </cell>
          <cell r="M500">
            <v>4634005456.3199997</v>
          </cell>
          <cell r="N500">
            <v>905.77328310285702</v>
          </cell>
          <cell r="O500">
            <v>9</v>
          </cell>
          <cell r="P500">
            <v>100</v>
          </cell>
          <cell r="S500">
            <v>60</v>
          </cell>
          <cell r="T500" t="str">
            <v>Ноты-84</v>
          </cell>
        </row>
        <row r="501">
          <cell r="A501" t="str">
            <v>KZ4CL0211A12</v>
          </cell>
          <cell r="B501" t="str">
            <v>67/12</v>
          </cell>
          <cell r="C501">
            <v>36833</v>
          </cell>
          <cell r="D501">
            <v>37197</v>
          </cell>
          <cell r="E501">
            <v>364</v>
          </cell>
          <cell r="F501">
            <v>90.99</v>
          </cell>
          <cell r="G501">
            <v>90.99</v>
          </cell>
          <cell r="H501">
            <v>9.9021870535223702</v>
          </cell>
          <cell r="I501">
            <v>300000000</v>
          </cell>
          <cell r="J501">
            <v>16647599</v>
          </cell>
          <cell r="K501">
            <v>1505890815.3099999</v>
          </cell>
          <cell r="L501">
            <v>7800000</v>
          </cell>
          <cell r="M501">
            <v>709722000</v>
          </cell>
          <cell r="N501">
            <v>501.96360510333301</v>
          </cell>
          <cell r="O501">
            <v>12</v>
          </cell>
          <cell r="P501">
            <v>100</v>
          </cell>
          <cell r="S501">
            <v>50</v>
          </cell>
          <cell r="T501" t="str">
            <v>ГКО-12</v>
          </cell>
        </row>
        <row r="502">
          <cell r="A502" t="str">
            <v>KZ53L0611A39</v>
          </cell>
          <cell r="B502" t="str">
            <v>11/36</v>
          </cell>
          <cell r="C502">
            <v>36836</v>
          </cell>
          <cell r="D502">
            <v>37931</v>
          </cell>
          <cell r="E502">
            <v>1095</v>
          </cell>
          <cell r="H502">
            <v>17.3</v>
          </cell>
          <cell r="I502">
            <v>600000000</v>
          </cell>
          <cell r="J502">
            <v>452000</v>
          </cell>
          <cell r="K502">
            <v>452000000</v>
          </cell>
          <cell r="L502">
            <v>325000</v>
          </cell>
          <cell r="M502">
            <v>325000000</v>
          </cell>
          <cell r="N502">
            <v>75.3333333333333</v>
          </cell>
          <cell r="O502">
            <v>10</v>
          </cell>
          <cell r="P502">
            <v>1000</v>
          </cell>
          <cell r="S502">
            <v>50</v>
          </cell>
          <cell r="T502" t="str">
            <v>ГКО-36</v>
          </cell>
        </row>
        <row r="503">
          <cell r="A503" t="str">
            <v>KZ46L1005A15</v>
          </cell>
          <cell r="B503" t="str">
            <v>159/6</v>
          </cell>
          <cell r="C503">
            <v>36837</v>
          </cell>
          <cell r="D503">
            <v>37021</v>
          </cell>
          <cell r="E503">
            <v>184</v>
          </cell>
          <cell r="F503">
            <v>96.08</v>
          </cell>
          <cell r="G503">
            <v>96.08</v>
          </cell>
          <cell r="H503">
            <v>8.15986677768527</v>
          </cell>
          <cell r="I503">
            <v>200000000</v>
          </cell>
          <cell r="J503">
            <v>15217531</v>
          </cell>
          <cell r="K503">
            <v>1458088363.53</v>
          </cell>
          <cell r="L503">
            <v>1190799</v>
          </cell>
          <cell r="M503">
            <v>114411967.92</v>
          </cell>
          <cell r="N503">
            <v>729.04418176499996</v>
          </cell>
          <cell r="O503">
            <v>12</v>
          </cell>
          <cell r="P503">
            <v>100</v>
          </cell>
          <cell r="S503">
            <v>50</v>
          </cell>
          <cell r="T503" t="str">
            <v>ГКО-6</v>
          </cell>
        </row>
        <row r="504">
          <cell r="A504" t="str">
            <v>KZ98K0401A15</v>
          </cell>
          <cell r="B504" t="str">
            <v>456/n</v>
          </cell>
          <cell r="C504">
            <v>36838</v>
          </cell>
          <cell r="D504">
            <v>36895</v>
          </cell>
          <cell r="E504">
            <v>56</v>
          </cell>
          <cell r="F504">
            <v>98.83</v>
          </cell>
          <cell r="G504">
            <v>98.83</v>
          </cell>
          <cell r="H504">
            <v>7.6950318729130904</v>
          </cell>
          <cell r="I504">
            <v>700000000</v>
          </cell>
          <cell r="J504">
            <v>10586463</v>
          </cell>
          <cell r="K504">
            <v>1044637763.98</v>
          </cell>
          <cell r="L504">
            <v>4507875</v>
          </cell>
          <cell r="M504">
            <v>445513286.25</v>
          </cell>
          <cell r="N504">
            <v>149.23396628285701</v>
          </cell>
          <cell r="O504">
            <v>10</v>
          </cell>
          <cell r="P504">
            <v>100</v>
          </cell>
          <cell r="S504">
            <v>60</v>
          </cell>
          <cell r="T504" t="str">
            <v>Ноты-56</v>
          </cell>
        </row>
        <row r="505">
          <cell r="A505" t="str">
            <v>KZ52L0811A20</v>
          </cell>
          <cell r="B505" t="str">
            <v>22/24</v>
          </cell>
          <cell r="C505">
            <v>36839</v>
          </cell>
          <cell r="D505">
            <v>37568</v>
          </cell>
          <cell r="E505">
            <v>729</v>
          </cell>
          <cell r="H505">
            <v>15.52</v>
          </cell>
          <cell r="I505">
            <v>250000000</v>
          </cell>
          <cell r="J505">
            <v>662300</v>
          </cell>
          <cell r="K505">
            <v>662300000</v>
          </cell>
          <cell r="L505">
            <v>191400</v>
          </cell>
          <cell r="M505">
            <v>191400000</v>
          </cell>
          <cell r="N505">
            <v>264.92</v>
          </cell>
          <cell r="O505">
            <v>10</v>
          </cell>
          <cell r="P505">
            <v>1000</v>
          </cell>
          <cell r="S505">
            <v>50</v>
          </cell>
          <cell r="T505" t="str">
            <v>ГКО-24</v>
          </cell>
        </row>
        <row r="506">
          <cell r="A506" t="str">
            <v>KZ9CK0202A19</v>
          </cell>
          <cell r="B506" t="str">
            <v>457/n</v>
          </cell>
          <cell r="C506">
            <v>36839</v>
          </cell>
          <cell r="D506">
            <v>36924</v>
          </cell>
          <cell r="E506">
            <v>84</v>
          </cell>
          <cell r="F506">
            <v>98.22</v>
          </cell>
          <cell r="G506">
            <v>98.21</v>
          </cell>
          <cell r="H506">
            <v>7.8531188488427404</v>
          </cell>
          <cell r="I506">
            <v>700000000</v>
          </cell>
          <cell r="J506">
            <v>10267447</v>
          </cell>
          <cell r="K506">
            <v>1007770718.67</v>
          </cell>
          <cell r="L506">
            <v>8657261</v>
          </cell>
          <cell r="M506">
            <v>850299157.19000006</v>
          </cell>
          <cell r="N506">
            <v>143.967245524286</v>
          </cell>
          <cell r="O506">
            <v>7</v>
          </cell>
          <cell r="P506">
            <v>100</v>
          </cell>
          <cell r="S506">
            <v>60</v>
          </cell>
          <cell r="T506" t="str">
            <v>Ноты-84</v>
          </cell>
        </row>
        <row r="507">
          <cell r="A507" t="str">
            <v>KZ95K1512A04</v>
          </cell>
          <cell r="B507" t="str">
            <v>458/n</v>
          </cell>
          <cell r="C507">
            <v>36840</v>
          </cell>
          <cell r="D507">
            <v>36875</v>
          </cell>
          <cell r="E507">
            <v>35</v>
          </cell>
          <cell r="F507">
            <v>99.34</v>
          </cell>
          <cell r="G507">
            <v>99.34</v>
          </cell>
          <cell r="H507">
            <v>6.9096033823232998</v>
          </cell>
          <cell r="I507">
            <v>700000000</v>
          </cell>
          <cell r="J507">
            <v>24018678</v>
          </cell>
          <cell r="K507">
            <v>2385502783</v>
          </cell>
          <cell r="L507">
            <v>18858607</v>
          </cell>
          <cell r="M507">
            <v>1873414019.3800001</v>
          </cell>
          <cell r="N507">
            <v>340.786111857143</v>
          </cell>
          <cell r="O507">
            <v>10</v>
          </cell>
          <cell r="P507">
            <v>100</v>
          </cell>
          <cell r="S507">
            <v>60</v>
          </cell>
          <cell r="T507" t="str">
            <v>Ноты-35</v>
          </cell>
        </row>
        <row r="508">
          <cell r="A508" t="str">
            <v>KZ53L1311A30</v>
          </cell>
          <cell r="B508" t="str">
            <v>12/36</v>
          </cell>
          <cell r="C508">
            <v>36843</v>
          </cell>
          <cell r="D508">
            <v>37938</v>
          </cell>
          <cell r="E508">
            <v>1095</v>
          </cell>
          <cell r="H508">
            <v>17.25</v>
          </cell>
          <cell r="I508">
            <v>300000000</v>
          </cell>
          <cell r="J508">
            <v>542000</v>
          </cell>
          <cell r="K508">
            <v>542000000</v>
          </cell>
          <cell r="L508">
            <v>205000</v>
          </cell>
          <cell r="M508">
            <v>205000000</v>
          </cell>
          <cell r="N508">
            <v>180.666666666667</v>
          </cell>
          <cell r="O508">
            <v>11</v>
          </cell>
          <cell r="P508">
            <v>1000</v>
          </cell>
          <cell r="S508">
            <v>50</v>
          </cell>
          <cell r="T508" t="str">
            <v>ГКО-36</v>
          </cell>
        </row>
        <row r="509">
          <cell r="A509" t="str">
            <v>KZ95K1912A00</v>
          </cell>
          <cell r="B509" t="str">
            <v>459/n</v>
          </cell>
          <cell r="C509">
            <v>36843</v>
          </cell>
          <cell r="D509">
            <v>36879</v>
          </cell>
          <cell r="E509">
            <v>35</v>
          </cell>
          <cell r="F509">
            <v>99.34</v>
          </cell>
          <cell r="G509">
            <v>99.34</v>
          </cell>
          <cell r="H509">
            <v>6.9096033823232998</v>
          </cell>
          <cell r="I509">
            <v>1000000000</v>
          </cell>
          <cell r="J509">
            <v>2383355</v>
          </cell>
          <cell r="K509">
            <v>236718085.69999999</v>
          </cell>
          <cell r="L509">
            <v>2273355</v>
          </cell>
          <cell r="M509">
            <v>225835085.69999999</v>
          </cell>
          <cell r="N509">
            <v>23.67180857</v>
          </cell>
          <cell r="O509">
            <v>5</v>
          </cell>
          <cell r="P509">
            <v>100</v>
          </cell>
          <cell r="S509">
            <v>60</v>
          </cell>
          <cell r="T509" t="str">
            <v>Ноты-35</v>
          </cell>
        </row>
        <row r="510">
          <cell r="A510" t="str">
            <v>KZ4CL1511A17</v>
          </cell>
          <cell r="B510" t="str">
            <v>68/12</v>
          </cell>
          <cell r="C510">
            <v>36844</v>
          </cell>
          <cell r="D510">
            <v>37210</v>
          </cell>
          <cell r="E510">
            <v>366</v>
          </cell>
          <cell r="F510">
            <v>91.12</v>
          </cell>
          <cell r="G510">
            <v>91.12</v>
          </cell>
          <cell r="H510">
            <v>9.7453906935908705</v>
          </cell>
          <cell r="I510">
            <v>150000000</v>
          </cell>
          <cell r="J510">
            <v>11320971</v>
          </cell>
          <cell r="K510">
            <v>1016741578.36</v>
          </cell>
          <cell r="L510">
            <v>4860975</v>
          </cell>
          <cell r="M510">
            <v>442932042</v>
          </cell>
          <cell r="N510">
            <v>677.82771890666697</v>
          </cell>
          <cell r="O510">
            <v>12</v>
          </cell>
          <cell r="P510">
            <v>100</v>
          </cell>
          <cell r="S510">
            <v>50</v>
          </cell>
          <cell r="T510" t="str">
            <v>ГКО-12</v>
          </cell>
        </row>
        <row r="511">
          <cell r="A511" t="str">
            <v>KZ9CK0802A13</v>
          </cell>
          <cell r="B511" t="str">
            <v>460/n</v>
          </cell>
          <cell r="C511">
            <v>36845</v>
          </cell>
          <cell r="D511">
            <v>36930</v>
          </cell>
          <cell r="E511">
            <v>84</v>
          </cell>
          <cell r="F511">
            <v>98.22</v>
          </cell>
          <cell r="G511">
            <v>98.22</v>
          </cell>
          <cell r="H511">
            <v>7.8531188488427404</v>
          </cell>
          <cell r="I511">
            <v>1000000000</v>
          </cell>
          <cell r="J511">
            <v>26239293</v>
          </cell>
          <cell r="K511">
            <v>2576902247.96</v>
          </cell>
          <cell r="L511">
            <v>19227107</v>
          </cell>
          <cell r="M511">
            <v>1888486449.54</v>
          </cell>
          <cell r="N511">
            <v>257.690224796</v>
          </cell>
          <cell r="O511">
            <v>9</v>
          </cell>
          <cell r="P511">
            <v>100</v>
          </cell>
          <cell r="S511">
            <v>60</v>
          </cell>
          <cell r="T511" t="str">
            <v>Ноты-84</v>
          </cell>
        </row>
        <row r="512">
          <cell r="A512" t="str">
            <v>KZ43L1602A15</v>
          </cell>
          <cell r="B512" t="str">
            <v>274/3</v>
          </cell>
          <cell r="C512">
            <v>36846</v>
          </cell>
          <cell r="D512">
            <v>36938</v>
          </cell>
          <cell r="E512">
            <v>92</v>
          </cell>
          <cell r="F512">
            <v>98.2</v>
          </cell>
          <cell r="G512">
            <v>98.2</v>
          </cell>
          <cell r="H512">
            <v>7.3319755600814496</v>
          </cell>
          <cell r="I512">
            <v>100000000</v>
          </cell>
          <cell r="J512">
            <v>7840000</v>
          </cell>
          <cell r="K512">
            <v>763798900</v>
          </cell>
          <cell r="L512">
            <v>1009165</v>
          </cell>
          <cell r="M512">
            <v>99100003</v>
          </cell>
          <cell r="N512">
            <v>763.7989</v>
          </cell>
          <cell r="O512">
            <v>7</v>
          </cell>
          <cell r="P512">
            <v>100</v>
          </cell>
          <cell r="S512">
            <v>50</v>
          </cell>
          <cell r="T512" t="str">
            <v>ГКО-3</v>
          </cell>
        </row>
        <row r="513">
          <cell r="A513" t="str">
            <v>KZ97K0501A15</v>
          </cell>
          <cell r="B513" t="str">
            <v>461/n</v>
          </cell>
          <cell r="C513">
            <v>36847</v>
          </cell>
          <cell r="D513">
            <v>36896</v>
          </cell>
          <cell r="E513">
            <v>49</v>
          </cell>
          <cell r="F513">
            <v>99.06</v>
          </cell>
          <cell r="G513">
            <v>99.06</v>
          </cell>
          <cell r="H513">
            <v>7.0491188601424701</v>
          </cell>
          <cell r="I513">
            <v>1000000000</v>
          </cell>
          <cell r="J513">
            <v>13826550</v>
          </cell>
          <cell r="K513">
            <v>1369253056.4400001</v>
          </cell>
          <cell r="L513">
            <v>11450441</v>
          </cell>
          <cell r="M513">
            <v>1134280685.46</v>
          </cell>
          <cell r="N513">
            <v>136.92530564399999</v>
          </cell>
          <cell r="O513">
            <v>13</v>
          </cell>
          <cell r="P513">
            <v>100</v>
          </cell>
          <cell r="S513">
            <v>60</v>
          </cell>
          <cell r="T513" t="str">
            <v>Ноты-49</v>
          </cell>
        </row>
        <row r="514">
          <cell r="A514" t="str">
            <v>KZ53L2011A31</v>
          </cell>
          <cell r="B514" t="str">
            <v>13/36</v>
          </cell>
          <cell r="C514">
            <v>36850</v>
          </cell>
          <cell r="D514">
            <v>37945</v>
          </cell>
          <cell r="E514">
            <v>1095</v>
          </cell>
          <cell r="H514">
            <v>17.25</v>
          </cell>
          <cell r="I514">
            <v>300000000</v>
          </cell>
          <cell r="J514">
            <v>371000</v>
          </cell>
          <cell r="K514">
            <v>371000000</v>
          </cell>
          <cell r="L514">
            <v>104000</v>
          </cell>
          <cell r="M514">
            <v>104000000</v>
          </cell>
          <cell r="N514">
            <v>123.666666666667</v>
          </cell>
          <cell r="O514">
            <v>9</v>
          </cell>
          <cell r="P514">
            <v>1000</v>
          </cell>
          <cell r="S514">
            <v>50</v>
          </cell>
          <cell r="T514" t="str">
            <v>ГКО-36</v>
          </cell>
        </row>
        <row r="515">
          <cell r="A515" t="str">
            <v>KZ52L2111A23</v>
          </cell>
          <cell r="B515" t="str">
            <v>23/24</v>
          </cell>
          <cell r="C515">
            <v>36851</v>
          </cell>
          <cell r="D515">
            <v>37581</v>
          </cell>
          <cell r="E515">
            <v>730</v>
          </cell>
          <cell r="H515">
            <v>15.45</v>
          </cell>
          <cell r="I515">
            <v>250000000</v>
          </cell>
          <cell r="J515">
            <v>209800</v>
          </cell>
          <cell r="K515">
            <v>209800000</v>
          </cell>
          <cell r="L515">
            <v>115800</v>
          </cell>
          <cell r="M515">
            <v>115800000</v>
          </cell>
          <cell r="N515">
            <v>83.92</v>
          </cell>
          <cell r="O515">
            <v>8</v>
          </cell>
          <cell r="P515">
            <v>1000</v>
          </cell>
          <cell r="S515">
            <v>50</v>
          </cell>
          <cell r="T515" t="str">
            <v>ГКО-24</v>
          </cell>
        </row>
        <row r="516">
          <cell r="A516" t="str">
            <v>KZ96K0301A18</v>
          </cell>
          <cell r="B516" t="str">
            <v>462/n</v>
          </cell>
          <cell r="C516">
            <v>36851</v>
          </cell>
          <cell r="D516">
            <v>36894</v>
          </cell>
          <cell r="E516">
            <v>42</v>
          </cell>
          <cell r="F516">
            <v>99.14</v>
          </cell>
          <cell r="G516">
            <v>99.14</v>
          </cell>
          <cell r="H516">
            <v>7.5179880303947204</v>
          </cell>
          <cell r="I516">
            <v>700000000</v>
          </cell>
          <cell r="J516">
            <v>1618675</v>
          </cell>
          <cell r="K516">
            <v>160375039.5</v>
          </cell>
          <cell r="L516">
            <v>1008675</v>
          </cell>
          <cell r="M516">
            <v>100000038.5</v>
          </cell>
          <cell r="N516">
            <v>22.9107199285714</v>
          </cell>
          <cell r="O516">
            <v>4</v>
          </cell>
          <cell r="P516">
            <v>100</v>
          </cell>
          <cell r="S516">
            <v>60</v>
          </cell>
          <cell r="T516" t="str">
            <v>Ноты-42</v>
          </cell>
        </row>
        <row r="517">
          <cell r="A517" t="str">
            <v>KZ9CK1502A14</v>
          </cell>
          <cell r="B517" t="str">
            <v>463/n</v>
          </cell>
          <cell r="C517">
            <v>36852</v>
          </cell>
          <cell r="D517">
            <v>36937</v>
          </cell>
          <cell r="E517">
            <v>84</v>
          </cell>
          <cell r="F517">
            <v>98.22</v>
          </cell>
          <cell r="G517">
            <v>98.22</v>
          </cell>
          <cell r="H517">
            <v>7.8531188488427404</v>
          </cell>
          <cell r="I517">
            <v>700000000</v>
          </cell>
          <cell r="J517">
            <v>7638308</v>
          </cell>
          <cell r="K517">
            <v>748150106.21000004</v>
          </cell>
          <cell r="L517">
            <v>4018123</v>
          </cell>
          <cell r="M517">
            <v>394660041.06</v>
          </cell>
          <cell r="N517">
            <v>106.87858660142901</v>
          </cell>
          <cell r="O517">
            <v>7</v>
          </cell>
          <cell r="P517">
            <v>100</v>
          </cell>
          <cell r="S517">
            <v>60</v>
          </cell>
          <cell r="T517" t="str">
            <v>Ноты-84</v>
          </cell>
        </row>
        <row r="518">
          <cell r="A518" t="str">
            <v>KZ46L2505A18</v>
          </cell>
          <cell r="B518" t="str">
            <v>160/6</v>
          </cell>
          <cell r="C518">
            <v>36853</v>
          </cell>
          <cell r="D518">
            <v>37036</v>
          </cell>
          <cell r="E518">
            <v>183</v>
          </cell>
          <cell r="F518">
            <v>96.11</v>
          </cell>
          <cell r="G518">
            <v>96.11</v>
          </cell>
          <cell r="H518">
            <v>8.0948912704193106</v>
          </cell>
          <cell r="I518">
            <v>100000000</v>
          </cell>
          <cell r="J518">
            <v>7690075</v>
          </cell>
          <cell r="K518">
            <v>732635644.25</v>
          </cell>
          <cell r="L518">
            <v>4395075</v>
          </cell>
          <cell r="M518">
            <v>422410658.25</v>
          </cell>
          <cell r="N518">
            <v>732.63564425000004</v>
          </cell>
          <cell r="O518">
            <v>11</v>
          </cell>
          <cell r="P518">
            <v>100</v>
          </cell>
          <cell r="S518">
            <v>50</v>
          </cell>
          <cell r="T518" t="str">
            <v>ГКО-6</v>
          </cell>
        </row>
        <row r="519">
          <cell r="A519" t="str">
            <v>KZ9AK0202A11</v>
          </cell>
          <cell r="B519" t="str">
            <v>464/n</v>
          </cell>
          <cell r="C519">
            <v>36854</v>
          </cell>
          <cell r="D519">
            <v>36924</v>
          </cell>
          <cell r="E519">
            <v>70</v>
          </cell>
          <cell r="F519">
            <v>98.54</v>
          </cell>
          <cell r="G519">
            <v>98.54</v>
          </cell>
          <cell r="H519">
            <v>7.70448548812662</v>
          </cell>
          <cell r="I519">
            <v>700000000</v>
          </cell>
          <cell r="J519">
            <v>23528254</v>
          </cell>
          <cell r="K519">
            <v>2318185812.6599998</v>
          </cell>
          <cell r="L519">
            <v>19686254</v>
          </cell>
          <cell r="M519">
            <v>1939887874.6600001</v>
          </cell>
          <cell r="N519">
            <v>331.16940180857102</v>
          </cell>
          <cell r="O519">
            <v>9</v>
          </cell>
          <cell r="P519">
            <v>100</v>
          </cell>
          <cell r="S519">
            <v>60</v>
          </cell>
          <cell r="T519" t="str">
            <v>Ноты-70</v>
          </cell>
        </row>
        <row r="520">
          <cell r="A520" t="str">
            <v>KZ53L2711A34</v>
          </cell>
          <cell r="B520" t="str">
            <v>14/36</v>
          </cell>
          <cell r="C520">
            <v>36857</v>
          </cell>
          <cell r="D520">
            <v>37952</v>
          </cell>
          <cell r="E520">
            <v>1095</v>
          </cell>
          <cell r="H520">
            <v>17.25</v>
          </cell>
          <cell r="I520">
            <v>300000000</v>
          </cell>
          <cell r="J520">
            <v>442616</v>
          </cell>
          <cell r="K520">
            <v>442616000</v>
          </cell>
          <cell r="L520">
            <v>276616</v>
          </cell>
          <cell r="M520">
            <v>276616000</v>
          </cell>
          <cell r="N520">
            <v>147.53866666666701</v>
          </cell>
          <cell r="O520">
            <v>10</v>
          </cell>
          <cell r="P520">
            <v>1000</v>
          </cell>
          <cell r="S520">
            <v>50</v>
          </cell>
          <cell r="T520" t="str">
            <v>ГКО-36</v>
          </cell>
        </row>
        <row r="521">
          <cell r="A521" t="str">
            <v>KZ9CK2002A17</v>
          </cell>
          <cell r="B521" t="str">
            <v>465/n</v>
          </cell>
          <cell r="C521">
            <v>36857</v>
          </cell>
          <cell r="D521">
            <v>36942</v>
          </cell>
          <cell r="E521">
            <v>84</v>
          </cell>
          <cell r="F521">
            <v>98.22</v>
          </cell>
          <cell r="G521">
            <v>98.22</v>
          </cell>
          <cell r="H521">
            <v>7.8531188488427404</v>
          </cell>
          <cell r="I521">
            <v>700000000</v>
          </cell>
          <cell r="J521">
            <v>8512799</v>
          </cell>
          <cell r="K521">
            <v>833659720.34000003</v>
          </cell>
          <cell r="L521">
            <v>5290613</v>
          </cell>
          <cell r="M521">
            <v>519644008.86000001</v>
          </cell>
          <cell r="N521">
            <v>119.094245762857</v>
          </cell>
          <cell r="O521">
            <v>8</v>
          </cell>
          <cell r="P521">
            <v>100</v>
          </cell>
          <cell r="S521">
            <v>60</v>
          </cell>
          <cell r="T521" t="str">
            <v>Ноты-84</v>
          </cell>
        </row>
        <row r="522">
          <cell r="A522" t="str">
            <v>KZ43L0103A11</v>
          </cell>
          <cell r="B522" t="str">
            <v>275/3</v>
          </cell>
          <cell r="C522">
            <v>36858</v>
          </cell>
          <cell r="D522">
            <v>36951</v>
          </cell>
          <cell r="E522">
            <v>93</v>
          </cell>
          <cell r="F522">
            <v>98.21</v>
          </cell>
          <cell r="G522">
            <v>98.21</v>
          </cell>
          <cell r="H522">
            <v>7.2904999490887104</v>
          </cell>
          <cell r="I522">
            <v>100000000</v>
          </cell>
          <cell r="J522">
            <v>6707069</v>
          </cell>
          <cell r="K522">
            <v>654722873.69000006</v>
          </cell>
          <cell r="L522">
            <v>1018226</v>
          </cell>
          <cell r="M522">
            <v>99999975.459999993</v>
          </cell>
          <cell r="N522">
            <v>654.72287369000003</v>
          </cell>
          <cell r="O522">
            <v>11</v>
          </cell>
          <cell r="P522">
            <v>100</v>
          </cell>
          <cell r="S522">
            <v>50</v>
          </cell>
          <cell r="T522" t="str">
            <v>ГКО-3</v>
          </cell>
        </row>
        <row r="523">
          <cell r="A523" t="str">
            <v>KZ99K0102A16</v>
          </cell>
          <cell r="B523" t="str">
            <v>466/n</v>
          </cell>
          <cell r="C523">
            <v>36859</v>
          </cell>
          <cell r="D523">
            <v>36923</v>
          </cell>
          <cell r="E523">
            <v>63</v>
          </cell>
          <cell r="F523">
            <v>98.69</v>
          </cell>
          <cell r="G523">
            <v>98.69</v>
          </cell>
          <cell r="H523">
            <v>7.6693574717690796</v>
          </cell>
          <cell r="I523">
            <v>700000000</v>
          </cell>
          <cell r="J523">
            <v>16315286</v>
          </cell>
          <cell r="K523">
            <v>1609933255.8299999</v>
          </cell>
          <cell r="L523">
            <v>14093739</v>
          </cell>
          <cell r="M523">
            <v>1390911101.9100001</v>
          </cell>
          <cell r="N523">
            <v>229.990465118571</v>
          </cell>
          <cell r="O523">
            <v>8</v>
          </cell>
          <cell r="P523">
            <v>100</v>
          </cell>
          <cell r="S523">
            <v>60</v>
          </cell>
          <cell r="T523" t="str">
            <v>Ноты-63</v>
          </cell>
        </row>
        <row r="524">
          <cell r="A524" t="str">
            <v>KZ3CL2811A39</v>
          </cell>
          <cell r="B524" t="str">
            <v>1/36i</v>
          </cell>
          <cell r="C524">
            <v>36860</v>
          </cell>
          <cell r="D524">
            <v>37953</v>
          </cell>
          <cell r="E524">
            <v>1092</v>
          </cell>
          <cell r="I524">
            <v>250000000</v>
          </cell>
          <cell r="P524">
            <v>1000</v>
          </cell>
          <cell r="S524">
            <v>50</v>
          </cell>
          <cell r="T524" t="str">
            <v>ГИКО-36</v>
          </cell>
        </row>
        <row r="525">
          <cell r="A525" t="str">
            <v>KZ9BK1602A14</v>
          </cell>
          <cell r="B525" t="str">
            <v>467/n</v>
          </cell>
          <cell r="C525">
            <v>36860</v>
          </cell>
          <cell r="D525">
            <v>36938</v>
          </cell>
          <cell r="E525">
            <v>77</v>
          </cell>
          <cell r="F525">
            <v>98.4</v>
          </cell>
          <cell r="G525">
            <v>98.4</v>
          </cell>
          <cell r="H525">
            <v>7.6866223207686399</v>
          </cell>
          <cell r="I525">
            <v>700000000</v>
          </cell>
          <cell r="J525">
            <v>24472330</v>
          </cell>
          <cell r="K525">
            <v>2407918249.29</v>
          </cell>
          <cell r="L525">
            <v>21910160</v>
          </cell>
          <cell r="M525">
            <v>2155959744</v>
          </cell>
          <cell r="N525">
            <v>343.98832132714301</v>
          </cell>
          <cell r="O525">
            <v>9</v>
          </cell>
          <cell r="P525">
            <v>100</v>
          </cell>
          <cell r="S525">
            <v>60</v>
          </cell>
          <cell r="T525" t="str">
            <v>Ноты-77</v>
          </cell>
        </row>
        <row r="526">
          <cell r="A526" t="str">
            <v>KZ53L0412A30</v>
          </cell>
          <cell r="B526" t="str">
            <v>15/36</v>
          </cell>
          <cell r="C526">
            <v>36864</v>
          </cell>
          <cell r="D526">
            <v>37959</v>
          </cell>
          <cell r="E526">
            <v>1095</v>
          </cell>
          <cell r="H526">
            <v>17.149999999999999</v>
          </cell>
          <cell r="I526">
            <v>500000000</v>
          </cell>
          <cell r="J526">
            <v>844848</v>
          </cell>
          <cell r="K526">
            <v>844848000</v>
          </cell>
          <cell r="L526">
            <v>301098</v>
          </cell>
          <cell r="M526">
            <v>301098000</v>
          </cell>
          <cell r="N526">
            <v>168.96960000000001</v>
          </cell>
          <cell r="O526">
            <v>11</v>
          </cell>
          <cell r="P526">
            <v>1000</v>
          </cell>
          <cell r="S526">
            <v>50</v>
          </cell>
          <cell r="T526" t="str">
            <v>ГКО-36</v>
          </cell>
        </row>
        <row r="527">
          <cell r="A527" t="str">
            <v>KZ9BK2002A18</v>
          </cell>
          <cell r="B527" t="str">
            <v>468/n</v>
          </cell>
          <cell r="C527">
            <v>36864</v>
          </cell>
          <cell r="D527">
            <v>36942</v>
          </cell>
          <cell r="E527">
            <v>77</v>
          </cell>
          <cell r="F527">
            <v>98.4</v>
          </cell>
          <cell r="G527">
            <v>98.4</v>
          </cell>
          <cell r="H527">
            <v>7.6866223207686399</v>
          </cell>
          <cell r="I527">
            <v>800000000</v>
          </cell>
          <cell r="J527">
            <v>13089422</v>
          </cell>
          <cell r="K527">
            <v>1287839898.9000001</v>
          </cell>
          <cell r="L527">
            <v>10765852</v>
          </cell>
          <cell r="M527">
            <v>1059359836.8</v>
          </cell>
          <cell r="N527">
            <v>160.9799873625</v>
          </cell>
          <cell r="O527">
            <v>6</v>
          </cell>
          <cell r="P527">
            <v>100</v>
          </cell>
          <cell r="S527">
            <v>60</v>
          </cell>
          <cell r="T527" t="str">
            <v>Ноты-77</v>
          </cell>
        </row>
        <row r="528">
          <cell r="A528" t="str">
            <v>KZ4CL0612A17</v>
          </cell>
          <cell r="B528" t="str">
            <v>69/12</v>
          </cell>
          <cell r="C528">
            <v>36865</v>
          </cell>
          <cell r="D528">
            <v>37231</v>
          </cell>
          <cell r="E528">
            <v>366</v>
          </cell>
          <cell r="F528">
            <v>91.2</v>
          </cell>
          <cell r="G528">
            <v>91.2</v>
          </cell>
          <cell r="H528">
            <v>9.6491228070175392</v>
          </cell>
          <cell r="I528">
            <v>300000000</v>
          </cell>
          <cell r="J528">
            <v>11470000</v>
          </cell>
          <cell r="K528">
            <v>1028463000</v>
          </cell>
          <cell r="L528">
            <v>2194737</v>
          </cell>
          <cell r="M528">
            <v>200160014</v>
          </cell>
          <cell r="N528">
            <v>342.82100000000003</v>
          </cell>
          <cell r="O528">
            <v>13</v>
          </cell>
          <cell r="P528">
            <v>100</v>
          </cell>
          <cell r="S528">
            <v>50</v>
          </cell>
          <cell r="T528" t="str">
            <v>ГКО-12</v>
          </cell>
        </row>
        <row r="529">
          <cell r="A529" t="str">
            <v>KZ96K1801A11</v>
          </cell>
          <cell r="B529" t="str">
            <v>469/n</v>
          </cell>
          <cell r="C529">
            <v>36866</v>
          </cell>
          <cell r="D529">
            <v>36909</v>
          </cell>
          <cell r="E529">
            <v>42</v>
          </cell>
          <cell r="F529">
            <v>99.15</v>
          </cell>
          <cell r="G529">
            <v>99.15</v>
          </cell>
          <cell r="H529">
            <v>7.4298201378382398</v>
          </cell>
          <cell r="I529">
            <v>800000000</v>
          </cell>
          <cell r="J529">
            <v>37497245</v>
          </cell>
          <cell r="K529">
            <v>3717646851.3000002</v>
          </cell>
          <cell r="L529">
            <v>33749969</v>
          </cell>
          <cell r="M529">
            <v>3346309426.3499999</v>
          </cell>
          <cell r="N529">
            <v>464.7058564125</v>
          </cell>
          <cell r="O529">
            <v>9</v>
          </cell>
          <cell r="P529">
            <v>100</v>
          </cell>
          <cell r="S529">
            <v>60</v>
          </cell>
          <cell r="T529" t="str">
            <v>Ноты-42</v>
          </cell>
        </row>
        <row r="530">
          <cell r="A530" t="str">
            <v>KZ46L0806A18</v>
          </cell>
          <cell r="B530" t="str">
            <v>161/6</v>
          </cell>
          <cell r="C530">
            <v>36867</v>
          </cell>
          <cell r="D530">
            <v>37050</v>
          </cell>
          <cell r="E530">
            <v>183</v>
          </cell>
          <cell r="F530">
            <v>96.22</v>
          </cell>
          <cell r="G530">
            <v>96.22</v>
          </cell>
          <cell r="H530">
            <v>7.8569943878611497</v>
          </cell>
          <cell r="I530">
            <v>150000000</v>
          </cell>
          <cell r="J530">
            <v>4460000</v>
          </cell>
          <cell r="K530">
            <v>427209700</v>
          </cell>
          <cell r="L530">
            <v>1039464</v>
          </cell>
          <cell r="M530">
            <v>100017226.08</v>
          </cell>
          <cell r="N530">
            <v>284.80646666666701</v>
          </cell>
          <cell r="O530">
            <v>8</v>
          </cell>
          <cell r="P530">
            <v>100</v>
          </cell>
          <cell r="S530">
            <v>50</v>
          </cell>
          <cell r="T530" t="str">
            <v>ГКО-6</v>
          </cell>
        </row>
        <row r="531">
          <cell r="A531" t="str">
            <v>KZ9CK0203A18</v>
          </cell>
          <cell r="B531" t="str">
            <v>470/n</v>
          </cell>
          <cell r="C531">
            <v>36868</v>
          </cell>
          <cell r="D531">
            <v>36952</v>
          </cell>
          <cell r="E531">
            <v>84</v>
          </cell>
          <cell r="F531">
            <v>98.22</v>
          </cell>
          <cell r="G531">
            <v>98.22</v>
          </cell>
          <cell r="H531">
            <v>7.8531188488427404</v>
          </cell>
          <cell r="I531">
            <v>800000000</v>
          </cell>
          <cell r="J531">
            <v>68585708</v>
          </cell>
          <cell r="K531">
            <v>6735760460</v>
          </cell>
          <cell r="L531">
            <v>62137220</v>
          </cell>
          <cell r="M531">
            <v>6103117748.3999996</v>
          </cell>
          <cell r="N531">
            <v>841.97005750000005</v>
          </cell>
          <cell r="O531">
            <v>12</v>
          </cell>
          <cell r="P531">
            <v>100</v>
          </cell>
          <cell r="S531">
            <v>60</v>
          </cell>
          <cell r="T531" t="str">
            <v>Ноты-84</v>
          </cell>
        </row>
        <row r="532">
          <cell r="A532" t="str">
            <v>KZ53L1112A31</v>
          </cell>
          <cell r="B532" t="str">
            <v>16/36</v>
          </cell>
          <cell r="C532">
            <v>36871</v>
          </cell>
          <cell r="D532">
            <v>37966</v>
          </cell>
          <cell r="E532">
            <v>1095</v>
          </cell>
          <cell r="I532">
            <v>500000000</v>
          </cell>
          <cell r="P532">
            <v>1000</v>
          </cell>
          <cell r="S532">
            <v>50</v>
          </cell>
          <cell r="T532" t="str">
            <v>ГКО-36</v>
          </cell>
        </row>
        <row r="533">
          <cell r="A533" t="str">
            <v>KZ9AK2002A19</v>
          </cell>
          <cell r="B533" t="str">
            <v>471/n</v>
          </cell>
          <cell r="C533">
            <v>36871</v>
          </cell>
          <cell r="D533">
            <v>36942</v>
          </cell>
          <cell r="E533">
            <v>70</v>
          </cell>
          <cell r="F533">
            <v>98.54</v>
          </cell>
          <cell r="G533">
            <v>98.54</v>
          </cell>
          <cell r="H533">
            <v>7.70448548812662</v>
          </cell>
          <cell r="I533">
            <v>900000000</v>
          </cell>
          <cell r="J533">
            <v>16753481</v>
          </cell>
          <cell r="K533">
            <v>1650631898.04</v>
          </cell>
          <cell r="L533">
            <v>15883326</v>
          </cell>
          <cell r="M533">
            <v>1565142944.04</v>
          </cell>
          <cell r="N533">
            <v>183.40354422666701</v>
          </cell>
          <cell r="O533">
            <v>11</v>
          </cell>
          <cell r="P533">
            <v>100</v>
          </cell>
          <cell r="S533">
            <v>60</v>
          </cell>
          <cell r="T533" t="str">
            <v>Ноты-70</v>
          </cell>
        </row>
        <row r="534">
          <cell r="A534" t="str">
            <v>KZ52L1212A23</v>
          </cell>
          <cell r="B534" t="str">
            <v>24/24</v>
          </cell>
          <cell r="C534">
            <v>36872</v>
          </cell>
          <cell r="D534">
            <v>37602</v>
          </cell>
          <cell r="E534">
            <v>730</v>
          </cell>
          <cell r="H534">
            <v>15.38</v>
          </cell>
          <cell r="I534">
            <v>450000000</v>
          </cell>
          <cell r="J534">
            <v>978800</v>
          </cell>
          <cell r="K534">
            <v>978800000</v>
          </cell>
          <cell r="L534">
            <v>135000</v>
          </cell>
          <cell r="M534">
            <v>135000000</v>
          </cell>
          <cell r="N534">
            <v>217.51111111111101</v>
          </cell>
          <cell r="O534">
            <v>15</v>
          </cell>
          <cell r="P534">
            <v>1000</v>
          </cell>
          <cell r="S534">
            <v>50</v>
          </cell>
          <cell r="T534" t="str">
            <v>ГКО-24</v>
          </cell>
        </row>
        <row r="535">
          <cell r="A535" t="str">
            <v>KZ99K1502A10</v>
          </cell>
          <cell r="B535" t="str">
            <v>472/n</v>
          </cell>
          <cell r="C535">
            <v>36873</v>
          </cell>
          <cell r="D535">
            <v>36937</v>
          </cell>
          <cell r="E535">
            <v>63</v>
          </cell>
          <cell r="F535">
            <v>98.69</v>
          </cell>
          <cell r="G535">
            <v>98.69</v>
          </cell>
          <cell r="H535">
            <v>7.6693574717690796</v>
          </cell>
          <cell r="I535">
            <v>2000000000</v>
          </cell>
          <cell r="J535">
            <v>25726958</v>
          </cell>
          <cell r="K535">
            <v>2538910488.2399998</v>
          </cell>
          <cell r="L535">
            <v>23315416</v>
          </cell>
          <cell r="M535">
            <v>2300998405.04</v>
          </cell>
          <cell r="N535">
            <v>126.945524412</v>
          </cell>
          <cell r="O535">
            <v>9</v>
          </cell>
          <cell r="P535">
            <v>100</v>
          </cell>
          <cell r="S535">
            <v>60</v>
          </cell>
          <cell r="T535" t="str">
            <v>Ноты-63</v>
          </cell>
        </row>
        <row r="536">
          <cell r="A536" t="str">
            <v>KZ43L1603A14</v>
          </cell>
          <cell r="B536" t="str">
            <v>276/3</v>
          </cell>
          <cell r="C536">
            <v>36874</v>
          </cell>
          <cell r="D536">
            <v>36966</v>
          </cell>
          <cell r="E536">
            <v>92</v>
          </cell>
          <cell r="F536">
            <v>98.21</v>
          </cell>
          <cell r="G536">
            <v>98.21</v>
          </cell>
          <cell r="H536">
            <v>7.2904999490887104</v>
          </cell>
          <cell r="I536">
            <v>100000000</v>
          </cell>
          <cell r="J536">
            <v>6062235</v>
          </cell>
          <cell r="K536">
            <v>593812368.35000002</v>
          </cell>
          <cell r="L536">
            <v>1018226</v>
          </cell>
          <cell r="M536">
            <v>99999975.459999993</v>
          </cell>
          <cell r="N536">
            <v>593.81236835000004</v>
          </cell>
          <cell r="O536">
            <v>11</v>
          </cell>
          <cell r="P536">
            <v>100</v>
          </cell>
          <cell r="S536">
            <v>50</v>
          </cell>
          <cell r="T536" t="str">
            <v>ГКО-3</v>
          </cell>
        </row>
        <row r="537">
          <cell r="A537" t="str">
            <v>KZ9CK0903A11</v>
          </cell>
          <cell r="B537" t="str">
            <v>473/n</v>
          </cell>
          <cell r="C537">
            <v>36875</v>
          </cell>
          <cell r="D537">
            <v>36959</v>
          </cell>
          <cell r="E537">
            <v>84</v>
          </cell>
          <cell r="F537">
            <v>98.22</v>
          </cell>
          <cell r="G537">
            <v>98.22</v>
          </cell>
          <cell r="H537">
            <v>7.8531188488427404</v>
          </cell>
          <cell r="I537">
            <v>2000000000</v>
          </cell>
          <cell r="J537">
            <v>56281524</v>
          </cell>
          <cell r="K537">
            <v>5527807187.2799997</v>
          </cell>
          <cell r="L537">
            <v>49897524</v>
          </cell>
          <cell r="M537">
            <v>4900934807.2799997</v>
          </cell>
          <cell r="N537">
            <v>276.39035936400001</v>
          </cell>
          <cell r="O537">
            <v>13</v>
          </cell>
          <cell r="P537">
            <v>100</v>
          </cell>
          <cell r="S537">
            <v>60</v>
          </cell>
          <cell r="T537" t="str">
            <v>Ноты-84</v>
          </cell>
        </row>
        <row r="538">
          <cell r="A538" t="str">
            <v>KZ53L1812A34</v>
          </cell>
          <cell r="B538" t="str">
            <v>17/36</v>
          </cell>
          <cell r="C538">
            <v>36878</v>
          </cell>
          <cell r="D538">
            <v>37973</v>
          </cell>
          <cell r="E538">
            <v>1095</v>
          </cell>
          <cell r="I538">
            <v>500000000</v>
          </cell>
          <cell r="P538">
            <v>1000</v>
          </cell>
          <cell r="S538">
            <v>50</v>
          </cell>
          <cell r="T538" t="str">
            <v>ГКО-36</v>
          </cell>
        </row>
        <row r="539">
          <cell r="A539" t="str">
            <v>KZ97K0602A13</v>
          </cell>
          <cell r="B539" t="str">
            <v>474/n</v>
          </cell>
          <cell r="C539">
            <v>36878</v>
          </cell>
          <cell r="D539">
            <v>36928</v>
          </cell>
          <cell r="E539">
            <v>49</v>
          </cell>
          <cell r="F539">
            <v>99.07</v>
          </cell>
          <cell r="G539">
            <v>99.07</v>
          </cell>
          <cell r="H539">
            <v>6.9734242743226798</v>
          </cell>
          <cell r="I539">
            <v>900000000</v>
          </cell>
          <cell r="J539">
            <v>13804860</v>
          </cell>
          <cell r="K539">
            <v>1366150175.48</v>
          </cell>
          <cell r="L539">
            <v>7543165</v>
          </cell>
          <cell r="M539">
            <v>747301356.54999995</v>
          </cell>
          <cell r="N539">
            <v>151.794463942222</v>
          </cell>
          <cell r="O539">
            <v>9</v>
          </cell>
          <cell r="P539">
            <v>100</v>
          </cell>
          <cell r="S539">
            <v>60</v>
          </cell>
          <cell r="T539" t="str">
            <v>Ноты-49</v>
          </cell>
        </row>
        <row r="540">
          <cell r="A540" t="str">
            <v>KZ4CL2012A19</v>
          </cell>
          <cell r="B540" t="str">
            <v>70/12</v>
          </cell>
          <cell r="C540">
            <v>36879</v>
          </cell>
          <cell r="D540">
            <v>37245</v>
          </cell>
          <cell r="E540">
            <v>366</v>
          </cell>
          <cell r="F540">
            <v>91.24</v>
          </cell>
          <cell r="G540">
            <v>91.24</v>
          </cell>
          <cell r="H540">
            <v>9.6010521701008393</v>
          </cell>
          <cell r="I540">
            <v>300000000</v>
          </cell>
          <cell r="J540">
            <v>8309206</v>
          </cell>
          <cell r="K540">
            <v>745567205.44000006</v>
          </cell>
          <cell r="L540">
            <v>1728222</v>
          </cell>
          <cell r="M540">
            <v>157682975.28</v>
          </cell>
          <cell r="N540">
            <v>248.522401813333</v>
          </cell>
          <cell r="O540">
            <v>10</v>
          </cell>
          <cell r="P540">
            <v>100</v>
          </cell>
          <cell r="S540">
            <v>50</v>
          </cell>
          <cell r="T540" t="str">
            <v>ГКО-12</v>
          </cell>
        </row>
        <row r="541">
          <cell r="A541" t="str">
            <v>KZ99K2202A11</v>
          </cell>
          <cell r="B541" t="str">
            <v>475/n</v>
          </cell>
          <cell r="C541">
            <v>36880</v>
          </cell>
          <cell r="D541">
            <v>36944</v>
          </cell>
          <cell r="E541">
            <v>63</v>
          </cell>
          <cell r="F541">
            <v>98.7</v>
          </cell>
          <cell r="G541">
            <v>98.7</v>
          </cell>
          <cell r="H541">
            <v>7.6100416525948296</v>
          </cell>
          <cell r="I541">
            <v>900000000</v>
          </cell>
          <cell r="J541">
            <v>13758370</v>
          </cell>
          <cell r="K541">
            <v>1357791778.3800001</v>
          </cell>
          <cell r="L541">
            <v>12638228</v>
          </cell>
          <cell r="M541">
            <v>1247393103.6700001</v>
          </cell>
          <cell r="N541">
            <v>150.865753153333</v>
          </cell>
          <cell r="O541">
            <v>9</v>
          </cell>
          <cell r="P541">
            <v>100</v>
          </cell>
          <cell r="S541">
            <v>60</v>
          </cell>
          <cell r="T541" t="str">
            <v>Ноты-63</v>
          </cell>
        </row>
        <row r="542">
          <cell r="A542" t="str">
            <v>KZ46L2206A10</v>
          </cell>
          <cell r="B542" t="str">
            <v>162/6</v>
          </cell>
          <cell r="C542">
            <v>36881</v>
          </cell>
          <cell r="D542">
            <v>37064</v>
          </cell>
          <cell r="E542">
            <v>183</v>
          </cell>
          <cell r="F542">
            <v>96.24</v>
          </cell>
          <cell r="G542">
            <v>96.24</v>
          </cell>
          <cell r="H542">
            <v>7.8137988362427402</v>
          </cell>
          <cell r="I542">
            <v>150000000</v>
          </cell>
          <cell r="J542">
            <v>4988570</v>
          </cell>
          <cell r="K542">
            <v>478010077.39999998</v>
          </cell>
          <cell r="L542">
            <v>1268953</v>
          </cell>
          <cell r="M542">
            <v>122124036.72</v>
          </cell>
          <cell r="N542">
            <v>318.67338493333301</v>
          </cell>
          <cell r="O542">
            <v>7</v>
          </cell>
          <cell r="P542">
            <v>100</v>
          </cell>
          <cell r="S542">
            <v>50</v>
          </cell>
          <cell r="T542" t="str">
            <v>ГКО-6</v>
          </cell>
        </row>
        <row r="543">
          <cell r="A543" t="str">
            <v>KZ9CK1603A12</v>
          </cell>
          <cell r="B543" t="str">
            <v>476/n</v>
          </cell>
          <cell r="C543">
            <v>36882</v>
          </cell>
          <cell r="D543">
            <v>36966</v>
          </cell>
          <cell r="E543">
            <v>84</v>
          </cell>
          <cell r="F543">
            <v>98.22</v>
          </cell>
          <cell r="G543">
            <v>98.22</v>
          </cell>
          <cell r="H543">
            <v>7.8531188488427404</v>
          </cell>
          <cell r="I543">
            <v>900000000</v>
          </cell>
          <cell r="J543">
            <v>10530311</v>
          </cell>
          <cell r="K543">
            <v>1034164397.6799999</v>
          </cell>
          <cell r="L543">
            <v>6346805</v>
          </cell>
          <cell r="M543">
            <v>623383187.10000002</v>
          </cell>
          <cell r="N543">
            <v>114.907155297778</v>
          </cell>
          <cell r="O543">
            <v>8</v>
          </cell>
          <cell r="P543">
            <v>100</v>
          </cell>
          <cell r="S543">
            <v>60</v>
          </cell>
          <cell r="T543" t="str">
            <v>Ноты-84</v>
          </cell>
        </row>
        <row r="544">
          <cell r="A544" t="str">
            <v>KZ53L2512A35</v>
          </cell>
          <cell r="B544" t="str">
            <v>18/36</v>
          </cell>
          <cell r="C544">
            <v>36885</v>
          </cell>
          <cell r="D544">
            <v>37980</v>
          </cell>
          <cell r="E544">
            <v>1095</v>
          </cell>
          <cell r="H544">
            <v>17.100000000000001</v>
          </cell>
          <cell r="I544">
            <v>500000000</v>
          </cell>
          <cell r="J544">
            <v>831035</v>
          </cell>
          <cell r="K544">
            <v>831035000</v>
          </cell>
          <cell r="L544">
            <v>604035</v>
          </cell>
          <cell r="M544">
            <v>604035000</v>
          </cell>
          <cell r="N544">
            <v>166.20699999999999</v>
          </cell>
          <cell r="O544">
            <v>9</v>
          </cell>
          <cell r="P544">
            <v>1000</v>
          </cell>
          <cell r="S544">
            <v>50</v>
          </cell>
          <cell r="T544" t="str">
            <v>ГКО-36</v>
          </cell>
        </row>
        <row r="545">
          <cell r="A545" t="str">
            <v>KZ8EK0901A12</v>
          </cell>
          <cell r="B545" t="str">
            <v>477/n</v>
          </cell>
          <cell r="C545">
            <v>36885</v>
          </cell>
          <cell r="D545">
            <v>36900</v>
          </cell>
          <cell r="E545">
            <v>14</v>
          </cell>
          <cell r="F545">
            <v>99.74</v>
          </cell>
          <cell r="G545">
            <v>99.74</v>
          </cell>
          <cell r="H545">
            <v>6.7776218167236104</v>
          </cell>
          <cell r="I545">
            <v>900000000</v>
          </cell>
          <cell r="J545">
            <v>7817099</v>
          </cell>
          <cell r="K545">
            <v>779666464.25999999</v>
          </cell>
          <cell r="L545">
            <v>7717099</v>
          </cell>
          <cell r="M545">
            <v>769706464.25999999</v>
          </cell>
          <cell r="N545">
            <v>86.629607140000005</v>
          </cell>
          <cell r="O545">
            <v>7</v>
          </cell>
          <cell r="P545">
            <v>100</v>
          </cell>
          <cell r="S545">
            <v>60</v>
          </cell>
          <cell r="T545" t="str">
            <v>Ноты-14</v>
          </cell>
        </row>
        <row r="546">
          <cell r="A546" t="str">
            <v>KZ52L2612A27</v>
          </cell>
          <cell r="B546" t="str">
            <v>25/24</v>
          </cell>
          <cell r="C546">
            <v>36886</v>
          </cell>
          <cell r="D546">
            <v>37616</v>
          </cell>
          <cell r="E546">
            <v>730</v>
          </cell>
          <cell r="H546">
            <v>15.38</v>
          </cell>
          <cell r="I546">
            <v>500000000</v>
          </cell>
          <cell r="J546">
            <v>341000</v>
          </cell>
          <cell r="K546">
            <v>341000000</v>
          </cell>
          <cell r="L546">
            <v>200000</v>
          </cell>
          <cell r="M546">
            <v>200000000</v>
          </cell>
          <cell r="N546">
            <v>68.2</v>
          </cell>
          <cell r="O546">
            <v>8</v>
          </cell>
          <cell r="P546">
            <v>1000</v>
          </cell>
          <cell r="S546">
            <v>50</v>
          </cell>
          <cell r="T546" t="str">
            <v>ГКО-24</v>
          </cell>
        </row>
        <row r="547">
          <cell r="A547" t="str">
            <v>KZ95K3101A15</v>
          </cell>
          <cell r="B547" t="str">
            <v>478/n</v>
          </cell>
          <cell r="C547">
            <v>36886</v>
          </cell>
          <cell r="D547">
            <v>36922</v>
          </cell>
          <cell r="E547">
            <v>35</v>
          </cell>
          <cell r="F547">
            <v>99.3</v>
          </cell>
          <cell r="G547">
            <v>99.3</v>
          </cell>
          <cell r="H547">
            <v>7.33131923464253</v>
          </cell>
          <cell r="I547">
            <v>900000000</v>
          </cell>
          <cell r="J547">
            <v>1864000</v>
          </cell>
          <cell r="K547">
            <v>184985960</v>
          </cell>
          <cell r="L547">
            <v>1154000</v>
          </cell>
          <cell r="M547">
            <v>114592200</v>
          </cell>
          <cell r="N547">
            <v>20.553995555555598</v>
          </cell>
          <cell r="O547">
            <v>6</v>
          </cell>
          <cell r="P547">
            <v>100</v>
          </cell>
          <cell r="S547">
            <v>60</v>
          </cell>
          <cell r="T547" t="str">
            <v>Ноты-35</v>
          </cell>
        </row>
        <row r="548">
          <cell r="A548" t="str">
            <v>KZ87K0401A18</v>
          </cell>
          <cell r="B548" t="str">
            <v>479/n</v>
          </cell>
          <cell r="C548">
            <v>36887</v>
          </cell>
          <cell r="D548">
            <v>36895</v>
          </cell>
          <cell r="E548">
            <v>7</v>
          </cell>
          <cell r="F548">
            <v>99.87</v>
          </cell>
          <cell r="G548">
            <v>99.87</v>
          </cell>
          <cell r="H548">
            <v>6.7687994392708104</v>
          </cell>
          <cell r="I548">
            <v>900000000</v>
          </cell>
          <cell r="J548">
            <v>6655671</v>
          </cell>
          <cell r="K548">
            <v>664679459.89999998</v>
          </cell>
          <cell r="L548">
            <v>5735640</v>
          </cell>
          <cell r="M548">
            <v>572825369.20000005</v>
          </cell>
          <cell r="N548">
            <v>73.853273322222194</v>
          </cell>
          <cell r="O548">
            <v>9</v>
          </cell>
          <cell r="P548">
            <v>100</v>
          </cell>
          <cell r="S548">
            <v>60</v>
          </cell>
          <cell r="T548" t="str">
            <v>Ноты-07</v>
          </cell>
        </row>
        <row r="549">
          <cell r="A549" t="str">
            <v>KZ43L3003A16</v>
          </cell>
          <cell r="B549" t="str">
            <v>277/3</v>
          </cell>
          <cell r="C549">
            <v>36888</v>
          </cell>
          <cell r="D549">
            <v>36980</v>
          </cell>
          <cell r="E549">
            <v>92</v>
          </cell>
          <cell r="F549">
            <v>98.38</v>
          </cell>
          <cell r="G549">
            <v>98.38</v>
          </cell>
          <cell r="H549">
            <v>6.5867046147591202</v>
          </cell>
          <cell r="I549">
            <v>100000000</v>
          </cell>
          <cell r="J549">
            <v>5060738</v>
          </cell>
          <cell r="K549">
            <v>496824188.99000001</v>
          </cell>
          <cell r="L549">
            <v>811233</v>
          </cell>
          <cell r="M549">
            <v>79809102.540000007</v>
          </cell>
          <cell r="N549">
            <v>496.82418898999998</v>
          </cell>
          <cell r="O549">
            <v>7</v>
          </cell>
          <cell r="P549">
            <v>100</v>
          </cell>
          <cell r="S549">
            <v>50</v>
          </cell>
          <cell r="T549" t="str">
            <v>ГКО-3</v>
          </cell>
        </row>
        <row r="550">
          <cell r="A550" t="str">
            <v>KZ9BK1603A13</v>
          </cell>
          <cell r="B550" t="str">
            <v>480/n</v>
          </cell>
          <cell r="C550">
            <v>36888</v>
          </cell>
          <cell r="D550">
            <v>36966</v>
          </cell>
          <cell r="E550">
            <v>77</v>
          </cell>
          <cell r="F550">
            <v>98.4</v>
          </cell>
          <cell r="G550">
            <v>98.4</v>
          </cell>
          <cell r="H550">
            <v>7.6866223207686399</v>
          </cell>
          <cell r="I550">
            <v>900000000</v>
          </cell>
          <cell r="J550">
            <v>1206334</v>
          </cell>
          <cell r="K550">
            <v>118631141.2</v>
          </cell>
          <cell r="L550">
            <v>1096334</v>
          </cell>
          <cell r="M550">
            <v>107879265.59999999</v>
          </cell>
          <cell r="N550">
            <v>13.181237911111101</v>
          </cell>
          <cell r="O550">
            <v>7</v>
          </cell>
          <cell r="P550">
            <v>100</v>
          </cell>
          <cell r="S550">
            <v>60</v>
          </cell>
          <cell r="T550" t="str">
            <v>Ноты-77</v>
          </cell>
        </row>
        <row r="551">
          <cell r="A551" t="str">
            <v>KZ87K0501A17</v>
          </cell>
          <cell r="B551" t="str">
            <v>481/n</v>
          </cell>
          <cell r="C551">
            <v>36889</v>
          </cell>
          <cell r="D551">
            <v>36896</v>
          </cell>
          <cell r="E551">
            <v>7</v>
          </cell>
          <cell r="F551">
            <v>99.87</v>
          </cell>
          <cell r="G551">
            <v>99.87</v>
          </cell>
          <cell r="H551">
            <v>6.7687994392708104</v>
          </cell>
          <cell r="I551">
            <v>900000000</v>
          </cell>
          <cell r="J551">
            <v>34755836</v>
          </cell>
          <cell r="K551">
            <v>3471059341.3200002</v>
          </cell>
          <cell r="L551">
            <v>34655836</v>
          </cell>
          <cell r="M551">
            <v>3461078341.3200002</v>
          </cell>
          <cell r="N551">
            <v>385.67326014666702</v>
          </cell>
          <cell r="O551">
            <v>11</v>
          </cell>
          <cell r="P551">
            <v>100</v>
          </cell>
          <cell r="S551">
            <v>60</v>
          </cell>
          <cell r="T551" t="str">
            <v>Ноты-07</v>
          </cell>
        </row>
        <row r="552">
          <cell r="A552" t="str">
            <v>KZ95K0802A13</v>
          </cell>
          <cell r="B552" t="str">
            <v>482/n</v>
          </cell>
          <cell r="C552">
            <v>36894</v>
          </cell>
          <cell r="D552">
            <v>36930</v>
          </cell>
          <cell r="E552">
            <v>35</v>
          </cell>
          <cell r="F552">
            <v>99.3</v>
          </cell>
          <cell r="G552">
            <v>99.3</v>
          </cell>
          <cell r="H552">
            <v>7.33131923464253</v>
          </cell>
          <cell r="I552">
            <v>1000000000</v>
          </cell>
          <cell r="J552">
            <v>1107050</v>
          </cell>
          <cell r="K552">
            <v>109905065</v>
          </cell>
          <cell r="L552">
            <v>1007050</v>
          </cell>
          <cell r="M552">
            <v>100000065</v>
          </cell>
          <cell r="N552">
            <v>10.9905065</v>
          </cell>
          <cell r="O552">
            <v>2</v>
          </cell>
          <cell r="P552">
            <v>100</v>
          </cell>
          <cell r="S552">
            <v>60</v>
          </cell>
          <cell r="T552" t="str">
            <v>Ноты-35</v>
          </cell>
        </row>
        <row r="553">
          <cell r="A553" t="str">
            <v>KZ52L0301A35</v>
          </cell>
          <cell r="B553" t="str">
            <v>26/24</v>
          </cell>
          <cell r="C553">
            <v>36895</v>
          </cell>
          <cell r="D553">
            <v>37624</v>
          </cell>
          <cell r="E553">
            <v>729</v>
          </cell>
          <cell r="H553">
            <v>15.38</v>
          </cell>
          <cell r="I553">
            <v>400000000</v>
          </cell>
          <cell r="J553">
            <v>277500</v>
          </cell>
          <cell r="K553">
            <v>277500000</v>
          </cell>
          <cell r="L553">
            <v>161000</v>
          </cell>
          <cell r="M553">
            <v>161000000</v>
          </cell>
          <cell r="N553">
            <v>69.375</v>
          </cell>
          <cell r="O553">
            <v>8</v>
          </cell>
          <cell r="P553">
            <v>1000</v>
          </cell>
          <cell r="S553">
            <v>50</v>
          </cell>
          <cell r="T553" t="str">
            <v>ГКО-24</v>
          </cell>
        </row>
        <row r="554">
          <cell r="A554" t="str">
            <v>KZ9AK1603A14</v>
          </cell>
          <cell r="B554" t="str">
            <v>483/n</v>
          </cell>
          <cell r="C554">
            <v>36896</v>
          </cell>
          <cell r="D554">
            <v>36966</v>
          </cell>
          <cell r="E554">
            <v>70</v>
          </cell>
          <cell r="F554">
            <v>98.54</v>
          </cell>
          <cell r="G554">
            <v>98.54</v>
          </cell>
          <cell r="H554">
            <v>7.70448548812662</v>
          </cell>
          <cell r="I554">
            <v>1000000000</v>
          </cell>
          <cell r="J554">
            <v>19070657</v>
          </cell>
          <cell r="K554">
            <v>1879100236.5999999</v>
          </cell>
          <cell r="L554">
            <v>16460502</v>
          </cell>
          <cell r="M554">
            <v>1622017867.0799999</v>
          </cell>
          <cell r="N554">
            <v>187.91002366000001</v>
          </cell>
          <cell r="O554">
            <v>11</v>
          </cell>
          <cell r="P554">
            <v>100</v>
          </cell>
          <cell r="S554">
            <v>60</v>
          </cell>
          <cell r="T554" t="str">
            <v>Ноты-70</v>
          </cell>
        </row>
        <row r="555">
          <cell r="A555" t="str">
            <v>KZ53L0801A47</v>
          </cell>
          <cell r="B555" t="str">
            <v>19/36</v>
          </cell>
          <cell r="C555">
            <v>36899</v>
          </cell>
          <cell r="D555">
            <v>37994</v>
          </cell>
          <cell r="E555">
            <v>1095</v>
          </cell>
          <cell r="I555">
            <v>500000000</v>
          </cell>
          <cell r="P555">
            <v>1000</v>
          </cell>
          <cell r="S555">
            <v>50</v>
          </cell>
          <cell r="T555" t="str">
            <v>ГКО-36</v>
          </cell>
        </row>
        <row r="556">
          <cell r="A556" t="str">
            <v>KZ9AK2003A18</v>
          </cell>
          <cell r="B556" t="str">
            <v>484/n</v>
          </cell>
          <cell r="C556">
            <v>36899</v>
          </cell>
          <cell r="D556">
            <v>36970</v>
          </cell>
          <cell r="E556">
            <v>70</v>
          </cell>
          <cell r="F556">
            <v>98.53</v>
          </cell>
          <cell r="G556">
            <v>98.53</v>
          </cell>
          <cell r="H556">
            <v>7.75804323556277</v>
          </cell>
          <cell r="I556">
            <v>900000000</v>
          </cell>
          <cell r="J556">
            <v>3210000</v>
          </cell>
          <cell r="K556">
            <v>314484000</v>
          </cell>
          <cell r="L556">
            <v>1200000</v>
          </cell>
          <cell r="M556">
            <v>118236000</v>
          </cell>
          <cell r="N556">
            <v>34.942666666666703</v>
          </cell>
          <cell r="O556">
            <v>4</v>
          </cell>
          <cell r="P556">
            <v>100</v>
          </cell>
          <cell r="S556">
            <v>60</v>
          </cell>
          <cell r="T556" t="str">
            <v>Ноты-70</v>
          </cell>
        </row>
        <row r="557">
          <cell r="A557" t="str">
            <v>KZ52L0901A39</v>
          </cell>
          <cell r="B557" t="str">
            <v>27/24</v>
          </cell>
          <cell r="C557">
            <v>36900</v>
          </cell>
          <cell r="D557">
            <v>37630</v>
          </cell>
          <cell r="E557">
            <v>730</v>
          </cell>
          <cell r="H557">
            <v>15.38</v>
          </cell>
          <cell r="I557">
            <v>400000000</v>
          </cell>
          <cell r="J557">
            <v>298000</v>
          </cell>
          <cell r="K557">
            <v>298000000</v>
          </cell>
          <cell r="L557">
            <v>200000</v>
          </cell>
          <cell r="M557">
            <v>200000000</v>
          </cell>
          <cell r="N557">
            <v>74.5</v>
          </cell>
          <cell r="O557">
            <v>8</v>
          </cell>
          <cell r="P557">
            <v>1000</v>
          </cell>
          <cell r="S557">
            <v>50</v>
          </cell>
          <cell r="T557" t="str">
            <v>ГКО-24</v>
          </cell>
        </row>
        <row r="558">
          <cell r="A558" t="str">
            <v>KZ8SK0802A16</v>
          </cell>
          <cell r="B558" t="str">
            <v>485/n</v>
          </cell>
          <cell r="C558">
            <v>36901</v>
          </cell>
          <cell r="D558">
            <v>36930</v>
          </cell>
          <cell r="E558">
            <v>28</v>
          </cell>
          <cell r="F558">
            <v>99.45</v>
          </cell>
          <cell r="G558">
            <v>99.45</v>
          </cell>
          <cell r="H558">
            <v>7.1895424836600901</v>
          </cell>
          <cell r="I558">
            <v>900000000</v>
          </cell>
          <cell r="J558">
            <v>6887853</v>
          </cell>
          <cell r="K558">
            <v>684634668.83000004</v>
          </cell>
          <cell r="L558">
            <v>3415067</v>
          </cell>
          <cell r="M558">
            <v>339628413.14999998</v>
          </cell>
          <cell r="N558">
            <v>76.070518758888895</v>
          </cell>
          <cell r="O558">
            <v>10</v>
          </cell>
          <cell r="P558">
            <v>100</v>
          </cell>
          <cell r="S558">
            <v>60</v>
          </cell>
          <cell r="T558" t="str">
            <v>Ноты-28</v>
          </cell>
        </row>
        <row r="559">
          <cell r="A559" t="str">
            <v>KZ4CL1101A21</v>
          </cell>
          <cell r="B559" t="str">
            <v>71/12</v>
          </cell>
          <cell r="C559">
            <v>36902</v>
          </cell>
          <cell r="D559">
            <v>37267</v>
          </cell>
          <cell r="E559">
            <v>365</v>
          </cell>
          <cell r="F559">
            <v>91.24</v>
          </cell>
          <cell r="G559">
            <v>91.24</v>
          </cell>
          <cell r="H559">
            <v>9.6010521701008393</v>
          </cell>
          <cell r="I559">
            <v>300000000</v>
          </cell>
          <cell r="J559">
            <v>5035000</v>
          </cell>
          <cell r="K559">
            <v>443383800</v>
          </cell>
          <cell r="L559">
            <v>1800000</v>
          </cell>
          <cell r="M559">
            <v>164232000</v>
          </cell>
          <cell r="N559">
            <v>147.7946</v>
          </cell>
          <cell r="O559">
            <v>9</v>
          </cell>
          <cell r="P559">
            <v>100</v>
          </cell>
          <cell r="S559">
            <v>50</v>
          </cell>
          <cell r="T559" t="str">
            <v>ГКО-12</v>
          </cell>
        </row>
        <row r="560">
          <cell r="A560" t="str">
            <v>KZ9CK0604A13</v>
          </cell>
          <cell r="B560" t="str">
            <v>486/n</v>
          </cell>
          <cell r="C560">
            <v>36903</v>
          </cell>
          <cell r="D560">
            <v>36987</v>
          </cell>
          <cell r="E560">
            <v>84</v>
          </cell>
          <cell r="F560">
            <v>98.22</v>
          </cell>
          <cell r="G560">
            <v>98.22</v>
          </cell>
          <cell r="H560">
            <v>7.8531188488427404</v>
          </cell>
          <cell r="I560">
            <v>900000000</v>
          </cell>
          <cell r="J560">
            <v>2754478</v>
          </cell>
          <cell r="K560">
            <v>270381935.23000002</v>
          </cell>
          <cell r="L560">
            <v>1436148</v>
          </cell>
          <cell r="M560">
            <v>141058456.56</v>
          </cell>
          <cell r="N560">
            <v>30.042437247777801</v>
          </cell>
          <cell r="O560">
            <v>5</v>
          </cell>
          <cell r="P560">
            <v>100</v>
          </cell>
          <cell r="S560">
            <v>60</v>
          </cell>
          <cell r="T560" t="str">
            <v>Ноты-84</v>
          </cell>
        </row>
        <row r="561">
          <cell r="A561" t="str">
            <v>KZ46L1907A14</v>
          </cell>
          <cell r="B561" t="str">
            <v>163/6</v>
          </cell>
          <cell r="C561">
            <v>36906</v>
          </cell>
          <cell r="D561">
            <v>37091</v>
          </cell>
          <cell r="E561">
            <v>185</v>
          </cell>
          <cell r="I561">
            <v>200000000</v>
          </cell>
          <cell r="P561">
            <v>100</v>
          </cell>
          <cell r="S561">
            <v>50</v>
          </cell>
          <cell r="T561" t="str">
            <v>ГКО-6</v>
          </cell>
        </row>
        <row r="562">
          <cell r="A562" t="str">
            <v>KZ98K1303A12</v>
          </cell>
          <cell r="B562" t="str">
            <v>487/n</v>
          </cell>
          <cell r="C562">
            <v>36906</v>
          </cell>
          <cell r="D562">
            <v>36963</v>
          </cell>
          <cell r="E562">
            <v>56</v>
          </cell>
          <cell r="F562">
            <v>98.83</v>
          </cell>
          <cell r="G562">
            <v>98.83</v>
          </cell>
          <cell r="H562">
            <v>7.6950318729130904</v>
          </cell>
          <cell r="I562">
            <v>1000000000</v>
          </cell>
          <cell r="J562">
            <v>1609430</v>
          </cell>
          <cell r="K562">
            <v>156868966.99000001</v>
          </cell>
          <cell r="L562">
            <v>209430</v>
          </cell>
          <cell r="M562">
            <v>20697966.899999999</v>
          </cell>
          <cell r="N562">
            <v>15.686896699</v>
          </cell>
          <cell r="O562">
            <v>6</v>
          </cell>
          <cell r="P562">
            <v>100</v>
          </cell>
          <cell r="S562">
            <v>60</v>
          </cell>
          <cell r="T562" t="str">
            <v>Ноты-56</v>
          </cell>
        </row>
        <row r="563">
          <cell r="A563" t="str">
            <v>KZ52L1601A30</v>
          </cell>
          <cell r="B563" t="str">
            <v>28/24</v>
          </cell>
          <cell r="C563">
            <v>36907</v>
          </cell>
          <cell r="D563">
            <v>37637</v>
          </cell>
          <cell r="E563">
            <v>730</v>
          </cell>
          <cell r="H563">
            <v>15.38</v>
          </cell>
          <cell r="I563">
            <v>400000000</v>
          </cell>
          <cell r="J563">
            <v>153700</v>
          </cell>
          <cell r="K563">
            <v>153700000</v>
          </cell>
          <cell r="L563">
            <v>82700</v>
          </cell>
          <cell r="M563">
            <v>82700000</v>
          </cell>
          <cell r="N563">
            <v>38.424999999999997</v>
          </cell>
          <cell r="O563">
            <v>8</v>
          </cell>
          <cell r="P563">
            <v>1000</v>
          </cell>
          <cell r="S563">
            <v>50</v>
          </cell>
          <cell r="T563" t="str">
            <v>ГКО-24</v>
          </cell>
        </row>
        <row r="564">
          <cell r="A564" t="str">
            <v>KZ9CK1204A15</v>
          </cell>
          <cell r="B564" t="str">
            <v>488/n</v>
          </cell>
          <cell r="C564">
            <v>36908</v>
          </cell>
          <cell r="D564">
            <v>36993</v>
          </cell>
          <cell r="E564">
            <v>84</v>
          </cell>
          <cell r="F564">
            <v>98.22</v>
          </cell>
          <cell r="G564">
            <v>98.22</v>
          </cell>
          <cell r="H564">
            <v>7.8531188488427404</v>
          </cell>
          <cell r="I564">
            <v>1000000000</v>
          </cell>
          <cell r="J564">
            <v>5981580</v>
          </cell>
          <cell r="K564">
            <v>587395662.39999998</v>
          </cell>
          <cell r="L564">
            <v>5421580</v>
          </cell>
          <cell r="M564">
            <v>532507587.60000002</v>
          </cell>
          <cell r="N564">
            <v>58.739566240000002</v>
          </cell>
          <cell r="O564">
            <v>8</v>
          </cell>
          <cell r="P564">
            <v>100</v>
          </cell>
          <cell r="S564">
            <v>60</v>
          </cell>
          <cell r="T564" t="str">
            <v>Ноты-84</v>
          </cell>
        </row>
        <row r="565">
          <cell r="A565" t="str">
            <v>KZ53L1601A47</v>
          </cell>
          <cell r="B565" t="str">
            <v>20/36</v>
          </cell>
          <cell r="C565">
            <v>36909</v>
          </cell>
          <cell r="D565">
            <v>38002</v>
          </cell>
          <cell r="E565">
            <v>1093</v>
          </cell>
          <cell r="H565">
            <v>17.100000000000001</v>
          </cell>
          <cell r="I565">
            <v>500000000</v>
          </cell>
          <cell r="J565">
            <v>372409</v>
          </cell>
          <cell r="K565">
            <v>372409000</v>
          </cell>
          <cell r="L565">
            <v>225409</v>
          </cell>
          <cell r="M565">
            <v>225409000</v>
          </cell>
          <cell r="N565">
            <v>74.481800000000007</v>
          </cell>
          <cell r="O565">
            <v>8</v>
          </cell>
          <cell r="P565">
            <v>1000</v>
          </cell>
          <cell r="S565">
            <v>50</v>
          </cell>
          <cell r="T565" t="str">
            <v>ГКО-36</v>
          </cell>
        </row>
        <row r="566">
          <cell r="A566" t="str">
            <v>KZ8LK0902A12</v>
          </cell>
          <cell r="B566" t="str">
            <v>489/n</v>
          </cell>
          <cell r="C566">
            <v>36910</v>
          </cell>
          <cell r="D566">
            <v>36931</v>
          </cell>
          <cell r="E566">
            <v>21</v>
          </cell>
          <cell r="F566">
            <v>99.59</v>
          </cell>
          <cell r="G566">
            <v>99.59</v>
          </cell>
          <cell r="H566">
            <v>7.13592395488162</v>
          </cell>
          <cell r="I566">
            <v>1000000000</v>
          </cell>
          <cell r="J566">
            <v>2294310</v>
          </cell>
          <cell r="K566">
            <v>228445155.97999999</v>
          </cell>
          <cell r="L566">
            <v>2134310</v>
          </cell>
          <cell r="M566">
            <v>212555932.90000001</v>
          </cell>
          <cell r="N566">
            <v>22.844515598000001</v>
          </cell>
          <cell r="O566">
            <v>8</v>
          </cell>
          <cell r="P566">
            <v>100</v>
          </cell>
          <cell r="S566">
            <v>60</v>
          </cell>
          <cell r="T566" t="str">
            <v>Ноты-70</v>
          </cell>
        </row>
        <row r="567">
          <cell r="A567" t="str">
            <v>KZ43L2604A11</v>
          </cell>
          <cell r="B567" t="str">
            <v>278/3</v>
          </cell>
          <cell r="C567">
            <v>36913</v>
          </cell>
          <cell r="D567">
            <v>37007</v>
          </cell>
          <cell r="E567">
            <v>94</v>
          </cell>
          <cell r="F567">
            <v>98.39</v>
          </cell>
          <cell r="G567">
            <v>98.38</v>
          </cell>
          <cell r="H567">
            <v>6.5453806281126097</v>
          </cell>
          <cell r="I567">
            <v>100000000</v>
          </cell>
          <cell r="J567">
            <v>6242250</v>
          </cell>
          <cell r="K567">
            <v>611924250</v>
          </cell>
          <cell r="L567">
            <v>908182</v>
          </cell>
          <cell r="M567">
            <v>89355026.980000004</v>
          </cell>
          <cell r="N567">
            <v>611.92425000000003</v>
          </cell>
          <cell r="O567">
            <v>8</v>
          </cell>
          <cell r="P567">
            <v>100</v>
          </cell>
          <cell r="S567">
            <v>50</v>
          </cell>
          <cell r="T567" t="str">
            <v>ГКО-3</v>
          </cell>
        </row>
        <row r="568">
          <cell r="A568" t="str">
            <v>KZ52L2301A31</v>
          </cell>
          <cell r="B568" t="str">
            <v>29/24</v>
          </cell>
          <cell r="C568">
            <v>36914</v>
          </cell>
          <cell r="D568">
            <v>37644</v>
          </cell>
          <cell r="E568">
            <v>730</v>
          </cell>
          <cell r="H568">
            <v>15.38</v>
          </cell>
          <cell r="I568">
            <v>400000000</v>
          </cell>
          <cell r="J568">
            <v>221000</v>
          </cell>
          <cell r="K568">
            <v>221000000</v>
          </cell>
          <cell r="L568">
            <v>185000</v>
          </cell>
          <cell r="M568">
            <v>185000000</v>
          </cell>
          <cell r="N568">
            <v>55.25</v>
          </cell>
          <cell r="O568">
            <v>6</v>
          </cell>
          <cell r="P568">
            <v>1000</v>
          </cell>
          <cell r="S568">
            <v>50</v>
          </cell>
          <cell r="T568" t="str">
            <v>ГКО-24</v>
          </cell>
        </row>
        <row r="569">
          <cell r="A569" t="str">
            <v>KZ98K2103A12</v>
          </cell>
          <cell r="B569" t="str">
            <v>490/n</v>
          </cell>
          <cell r="C569">
            <v>36914</v>
          </cell>
          <cell r="D569">
            <v>36971</v>
          </cell>
          <cell r="E569">
            <v>56</v>
          </cell>
          <cell r="F569">
            <v>98.83</v>
          </cell>
          <cell r="G569">
            <v>98.83</v>
          </cell>
          <cell r="H569">
            <v>7.6950318729130904</v>
          </cell>
          <cell r="I569">
            <v>500000000</v>
          </cell>
          <cell r="J569">
            <v>2901744</v>
          </cell>
          <cell r="K569">
            <v>286518207.51999998</v>
          </cell>
          <cell r="L569">
            <v>2581620</v>
          </cell>
          <cell r="M569">
            <v>255141504.59999999</v>
          </cell>
          <cell r="N569">
            <v>57.303641503999998</v>
          </cell>
          <cell r="O569">
            <v>9</v>
          </cell>
          <cell r="P569">
            <v>100</v>
          </cell>
          <cell r="S569">
            <v>60</v>
          </cell>
          <cell r="T569" t="str">
            <v>Ноты-56</v>
          </cell>
        </row>
        <row r="570">
          <cell r="A570" t="str">
            <v>KZ9AK0504A16</v>
          </cell>
          <cell r="B570" t="str">
            <v>491/n</v>
          </cell>
          <cell r="C570">
            <v>36915</v>
          </cell>
          <cell r="D570">
            <v>36986</v>
          </cell>
          <cell r="E570">
            <v>70</v>
          </cell>
          <cell r="I570">
            <v>500000000</v>
          </cell>
          <cell r="P570">
            <v>100</v>
          </cell>
          <cell r="S570">
            <v>60</v>
          </cell>
          <cell r="T570" t="str">
            <v>Ноты-70</v>
          </cell>
        </row>
        <row r="571">
          <cell r="A571" t="str">
            <v>KZ53L2301A48</v>
          </cell>
          <cell r="B571" t="str">
            <v>21/36</v>
          </cell>
          <cell r="C571">
            <v>36916</v>
          </cell>
          <cell r="D571">
            <v>38009</v>
          </cell>
          <cell r="E571">
            <v>1093</v>
          </cell>
          <cell r="H571">
            <v>17.100000000000001</v>
          </cell>
          <cell r="I571">
            <v>500000000</v>
          </cell>
          <cell r="J571">
            <v>251144</v>
          </cell>
          <cell r="K571">
            <v>251144000</v>
          </cell>
          <cell r="L571">
            <v>103144</v>
          </cell>
          <cell r="M571">
            <v>103144000</v>
          </cell>
          <cell r="N571">
            <v>50.2288</v>
          </cell>
          <cell r="O571">
            <v>10</v>
          </cell>
          <cell r="P571">
            <v>1000</v>
          </cell>
          <cell r="S571">
            <v>50</v>
          </cell>
          <cell r="T571" t="str">
            <v>ГКО-36</v>
          </cell>
        </row>
        <row r="572">
          <cell r="A572" t="str">
            <v>KZ8SK2302A17</v>
          </cell>
          <cell r="B572" t="str">
            <v>492/n</v>
          </cell>
          <cell r="C572">
            <v>36917</v>
          </cell>
          <cell r="D572">
            <v>36945</v>
          </cell>
          <cell r="E572">
            <v>28</v>
          </cell>
          <cell r="F572">
            <v>99.45</v>
          </cell>
          <cell r="G572">
            <v>99.45</v>
          </cell>
          <cell r="H572">
            <v>7.1895424836600901</v>
          </cell>
          <cell r="I572">
            <v>500000000</v>
          </cell>
          <cell r="J572">
            <v>5847009</v>
          </cell>
          <cell r="K572">
            <v>581433439.28999996</v>
          </cell>
          <cell r="L572">
            <v>5726946</v>
          </cell>
          <cell r="M572">
            <v>569544779.70000005</v>
          </cell>
          <cell r="N572">
            <v>116.28668785799999</v>
          </cell>
          <cell r="O572">
            <v>12</v>
          </cell>
          <cell r="P572">
            <v>100</v>
          </cell>
          <cell r="S572">
            <v>60</v>
          </cell>
          <cell r="T572" t="str">
            <v>Ноты-28</v>
          </cell>
        </row>
        <row r="573">
          <cell r="A573" t="str">
            <v>KZ52L3001A32</v>
          </cell>
          <cell r="B573" t="str">
            <v>30/24</v>
          </cell>
          <cell r="C573">
            <v>36920</v>
          </cell>
          <cell r="D573">
            <v>37651</v>
          </cell>
          <cell r="E573">
            <v>731</v>
          </cell>
          <cell r="H573">
            <v>15.38</v>
          </cell>
          <cell r="I573">
            <v>300000000</v>
          </cell>
          <cell r="J573">
            <v>532000</v>
          </cell>
          <cell r="K573">
            <v>532000000</v>
          </cell>
          <cell r="L573">
            <v>200000</v>
          </cell>
          <cell r="M573">
            <v>200000000</v>
          </cell>
          <cell r="N573">
            <v>177.333333333333</v>
          </cell>
          <cell r="O573">
            <v>12</v>
          </cell>
          <cell r="P573">
            <v>1000</v>
          </cell>
          <cell r="S573">
            <v>50</v>
          </cell>
          <cell r="T573" t="str">
            <v>ГКО-24</v>
          </cell>
        </row>
        <row r="574">
          <cell r="A574" t="str">
            <v>KZ53L2901A42</v>
          </cell>
          <cell r="B574" t="str">
            <v>22/36</v>
          </cell>
          <cell r="C574">
            <v>36921</v>
          </cell>
          <cell r="D574">
            <v>38015</v>
          </cell>
          <cell r="E574">
            <v>1094</v>
          </cell>
          <cell r="H574">
            <v>16.850000000000001</v>
          </cell>
          <cell r="I574">
            <v>400000000</v>
          </cell>
          <cell r="J574">
            <v>1605140</v>
          </cell>
          <cell r="K574">
            <v>1605140000</v>
          </cell>
          <cell r="L574">
            <v>523140</v>
          </cell>
          <cell r="M574">
            <v>523140000</v>
          </cell>
          <cell r="N574">
            <v>401.28500000000003</v>
          </cell>
          <cell r="O574">
            <v>9</v>
          </cell>
          <cell r="P574">
            <v>1000</v>
          </cell>
          <cell r="S574">
            <v>50</v>
          </cell>
          <cell r="T574" t="str">
            <v>ГКО-36</v>
          </cell>
        </row>
        <row r="575">
          <cell r="A575" t="str">
            <v>KZ98K2903A14</v>
          </cell>
          <cell r="B575" t="str">
            <v>493/n</v>
          </cell>
          <cell r="C575">
            <v>36922</v>
          </cell>
          <cell r="D575">
            <v>36979</v>
          </cell>
          <cell r="E575">
            <v>56</v>
          </cell>
          <cell r="F575">
            <v>98.83</v>
          </cell>
          <cell r="G575">
            <v>98.83</v>
          </cell>
          <cell r="H575">
            <v>7.6950318729130904</v>
          </cell>
          <cell r="I575">
            <v>500000000</v>
          </cell>
          <cell r="J575">
            <v>13663669</v>
          </cell>
          <cell r="K575">
            <v>1350199286.27</v>
          </cell>
          <cell r="L575">
            <v>11942309</v>
          </cell>
          <cell r="M575">
            <v>1180258398.47</v>
          </cell>
          <cell r="N575">
            <v>270.03985725400003</v>
          </cell>
          <cell r="O575">
            <v>11</v>
          </cell>
          <cell r="P575">
            <v>100</v>
          </cell>
          <cell r="S575">
            <v>60</v>
          </cell>
          <cell r="T575" t="str">
            <v>Ноты-56</v>
          </cell>
        </row>
        <row r="576">
          <cell r="A576" t="str">
            <v>KZ52L3101A31</v>
          </cell>
          <cell r="B576" t="str">
            <v>31/24</v>
          </cell>
          <cell r="C576">
            <v>36923</v>
          </cell>
          <cell r="D576">
            <v>37652</v>
          </cell>
          <cell r="E576">
            <v>729</v>
          </cell>
          <cell r="H576">
            <v>15.35</v>
          </cell>
          <cell r="I576">
            <v>200000000</v>
          </cell>
          <cell r="J576">
            <v>1241000</v>
          </cell>
          <cell r="K576">
            <v>1241000000</v>
          </cell>
          <cell r="L576">
            <v>200000</v>
          </cell>
          <cell r="M576">
            <v>200000000</v>
          </cell>
          <cell r="N576">
            <v>620.5</v>
          </cell>
          <cell r="O576">
            <v>12</v>
          </cell>
          <cell r="P576">
            <v>1000</v>
          </cell>
          <cell r="S576">
            <v>50</v>
          </cell>
          <cell r="T576" t="str">
            <v>ГКО-24</v>
          </cell>
        </row>
        <row r="577">
          <cell r="A577" t="str">
            <v>KZ96K1603A11</v>
          </cell>
          <cell r="B577" t="str">
            <v>494/n</v>
          </cell>
          <cell r="C577">
            <v>36924</v>
          </cell>
          <cell r="D577">
            <v>36966</v>
          </cell>
          <cell r="E577">
            <v>42</v>
          </cell>
          <cell r="F577">
            <v>99.2</v>
          </cell>
          <cell r="G577">
            <v>99.2</v>
          </cell>
          <cell r="H577">
            <v>6.9892473118279304</v>
          </cell>
          <cell r="I577">
            <v>500000000</v>
          </cell>
          <cell r="J577">
            <v>56877305</v>
          </cell>
          <cell r="K577">
            <v>5640666605.9399996</v>
          </cell>
          <cell r="L577">
            <v>33981260</v>
          </cell>
          <cell r="M577">
            <v>3370940992</v>
          </cell>
          <cell r="N577">
            <v>1128.1333211880001</v>
          </cell>
          <cell r="O577">
            <v>12</v>
          </cell>
          <cell r="P577">
            <v>100</v>
          </cell>
          <cell r="S577">
            <v>60</v>
          </cell>
          <cell r="T577" t="str">
            <v>Ноты-42</v>
          </cell>
        </row>
        <row r="578">
          <cell r="A578" t="str">
            <v>KZ53L0502A49</v>
          </cell>
          <cell r="B578" t="str">
            <v>23/36</v>
          </cell>
          <cell r="C578">
            <v>36927</v>
          </cell>
          <cell r="D578">
            <v>38022</v>
          </cell>
          <cell r="E578">
            <v>1095</v>
          </cell>
          <cell r="H578">
            <v>16.850000000000001</v>
          </cell>
          <cell r="I578">
            <v>300000000</v>
          </cell>
          <cell r="J578">
            <v>1118500</v>
          </cell>
          <cell r="K578">
            <v>1118500000</v>
          </cell>
          <cell r="L578">
            <v>300000</v>
          </cell>
          <cell r="M578">
            <v>300000000</v>
          </cell>
          <cell r="N578">
            <v>372.83333333333297</v>
          </cell>
          <cell r="O578">
            <v>9</v>
          </cell>
          <cell r="P578">
            <v>1000</v>
          </cell>
          <cell r="S578">
            <v>50</v>
          </cell>
          <cell r="T578" t="str">
            <v>ГКО-36</v>
          </cell>
        </row>
        <row r="579">
          <cell r="A579" t="str">
            <v>KZ52L0602A31</v>
          </cell>
          <cell r="B579" t="str">
            <v>32/24</v>
          </cell>
          <cell r="C579">
            <v>36928</v>
          </cell>
          <cell r="D579">
            <v>37658</v>
          </cell>
          <cell r="E579">
            <v>730</v>
          </cell>
          <cell r="H579">
            <v>14.99</v>
          </cell>
          <cell r="I579">
            <v>300000000</v>
          </cell>
          <cell r="J579">
            <v>1416000</v>
          </cell>
          <cell r="K579">
            <v>1416000000</v>
          </cell>
          <cell r="L579">
            <v>340000</v>
          </cell>
          <cell r="M579">
            <v>340000000</v>
          </cell>
          <cell r="N579">
            <v>472</v>
          </cell>
          <cell r="O579">
            <v>12</v>
          </cell>
          <cell r="P579">
            <v>1000</v>
          </cell>
          <cell r="S579">
            <v>50</v>
          </cell>
          <cell r="T579" t="str">
            <v>ГКО-24</v>
          </cell>
        </row>
        <row r="580">
          <cell r="A580" t="str">
            <v>KZ98K0504A11</v>
          </cell>
          <cell r="B580" t="str">
            <v>495/n</v>
          </cell>
          <cell r="C580">
            <v>36929</v>
          </cell>
          <cell r="D580">
            <v>36986</v>
          </cell>
          <cell r="E580">
            <v>56</v>
          </cell>
          <cell r="F580">
            <v>98.91</v>
          </cell>
          <cell r="G580">
            <v>98.91</v>
          </cell>
          <cell r="H580">
            <v>7.1630775452431701</v>
          </cell>
          <cell r="I580">
            <v>500000000</v>
          </cell>
          <cell r="J580">
            <v>28927255</v>
          </cell>
          <cell r="K580">
            <v>2860057096.4499998</v>
          </cell>
          <cell r="L580">
            <v>18168060</v>
          </cell>
          <cell r="M580">
            <v>1797002814.5999999</v>
          </cell>
          <cell r="N580">
            <v>572.01141929000005</v>
          </cell>
          <cell r="O580">
            <v>11</v>
          </cell>
          <cell r="P580">
            <v>100</v>
          </cell>
          <cell r="S580">
            <v>60</v>
          </cell>
          <cell r="T580" t="str">
            <v>Ноты-56</v>
          </cell>
        </row>
        <row r="581">
          <cell r="A581" t="str">
            <v>KZ53L0602A48</v>
          </cell>
          <cell r="B581" t="str">
            <v>24/36</v>
          </cell>
          <cell r="C581">
            <v>36930</v>
          </cell>
          <cell r="D581">
            <v>38023</v>
          </cell>
          <cell r="E581">
            <v>1093</v>
          </cell>
          <cell r="H581">
            <v>16.3</v>
          </cell>
          <cell r="I581">
            <v>400000000</v>
          </cell>
          <cell r="J581">
            <v>5570500</v>
          </cell>
          <cell r="K581">
            <v>5570500000</v>
          </cell>
          <cell r="L581">
            <v>400000</v>
          </cell>
          <cell r="M581">
            <v>400000000</v>
          </cell>
          <cell r="N581">
            <v>1392.625</v>
          </cell>
          <cell r="O581">
            <v>9</v>
          </cell>
          <cell r="P581">
            <v>1000</v>
          </cell>
          <cell r="S581">
            <v>50</v>
          </cell>
          <cell r="T581" t="str">
            <v>ГКО-36</v>
          </cell>
        </row>
        <row r="582">
          <cell r="A582" t="str">
            <v>KZ8SK0903A14</v>
          </cell>
          <cell r="B582" t="str">
            <v>496/n</v>
          </cell>
          <cell r="C582">
            <v>36930</v>
          </cell>
          <cell r="D582">
            <v>36959</v>
          </cell>
          <cell r="E582">
            <v>28</v>
          </cell>
          <cell r="F582">
            <v>99.49</v>
          </cell>
          <cell r="G582">
            <v>99.49</v>
          </cell>
          <cell r="H582">
            <v>6.6639863302845201</v>
          </cell>
          <cell r="I582">
            <v>500000000</v>
          </cell>
          <cell r="J582">
            <v>33050037</v>
          </cell>
          <cell r="K582">
            <v>3287427243.0100002</v>
          </cell>
          <cell r="L582">
            <v>25635037</v>
          </cell>
          <cell r="M582">
            <v>2550429831.1300001</v>
          </cell>
          <cell r="N582">
            <v>657.48544860200002</v>
          </cell>
          <cell r="O582">
            <v>12</v>
          </cell>
          <cell r="P582">
            <v>100</v>
          </cell>
          <cell r="S582">
            <v>60</v>
          </cell>
          <cell r="T582" t="str">
            <v>Ноты-28</v>
          </cell>
        </row>
        <row r="583">
          <cell r="A583" t="str">
            <v>KZ96K2303A12</v>
          </cell>
          <cell r="B583" t="str">
            <v>497/n</v>
          </cell>
          <cell r="C583">
            <v>36931</v>
          </cell>
          <cell r="D583">
            <v>36973</v>
          </cell>
          <cell r="E583">
            <v>42</v>
          </cell>
          <cell r="F583">
            <v>99.23</v>
          </cell>
          <cell r="G583">
            <v>99.23</v>
          </cell>
          <cell r="H583">
            <v>6.7251167321710099</v>
          </cell>
          <cell r="I583">
            <v>500000000</v>
          </cell>
          <cell r="J583">
            <v>26571911</v>
          </cell>
          <cell r="K583">
            <v>2606470237.0599999</v>
          </cell>
          <cell r="L583">
            <v>15510492</v>
          </cell>
          <cell r="M583">
            <v>1539106121.1600001</v>
          </cell>
          <cell r="N583">
            <v>521.29404741200005</v>
          </cell>
          <cell r="O583">
            <v>12</v>
          </cell>
          <cell r="P583">
            <v>100</v>
          </cell>
          <cell r="S583">
            <v>60</v>
          </cell>
          <cell r="T583" t="str">
            <v>Ноты-42</v>
          </cell>
        </row>
        <row r="584">
          <cell r="A584" t="str">
            <v>KZ53L1202A40</v>
          </cell>
          <cell r="B584" t="str">
            <v>25/36</v>
          </cell>
          <cell r="C584">
            <v>36934</v>
          </cell>
          <cell r="D584">
            <v>38029</v>
          </cell>
          <cell r="E584">
            <v>1095</v>
          </cell>
          <cell r="H584">
            <v>16</v>
          </cell>
          <cell r="I584">
            <v>300000000</v>
          </cell>
          <cell r="J584">
            <v>4236000</v>
          </cell>
          <cell r="K584">
            <v>4236000000</v>
          </cell>
          <cell r="L584">
            <v>500000</v>
          </cell>
          <cell r="M584">
            <v>500000000</v>
          </cell>
          <cell r="N584">
            <v>1412</v>
          </cell>
          <cell r="O584">
            <v>10</v>
          </cell>
          <cell r="P584">
            <v>1000</v>
          </cell>
          <cell r="S584">
            <v>50</v>
          </cell>
          <cell r="T584" t="str">
            <v>ГКО-36</v>
          </cell>
        </row>
        <row r="585">
          <cell r="A585" t="str">
            <v>KZ9AK2404A13</v>
          </cell>
          <cell r="B585" t="str">
            <v>498/n</v>
          </cell>
          <cell r="C585">
            <v>36934</v>
          </cell>
          <cell r="D585">
            <v>37005</v>
          </cell>
          <cell r="E585">
            <v>70</v>
          </cell>
          <cell r="F585">
            <v>98.68</v>
          </cell>
          <cell r="G585">
            <v>98.68</v>
          </cell>
          <cell r="H585">
            <v>6.9558167815159804</v>
          </cell>
          <cell r="I585">
            <v>500000000</v>
          </cell>
          <cell r="J585">
            <v>11580482</v>
          </cell>
          <cell r="K585">
            <v>1141489627.4200001</v>
          </cell>
          <cell r="L585">
            <v>7905324</v>
          </cell>
          <cell r="M585">
            <v>780097372.32000005</v>
          </cell>
          <cell r="N585">
            <v>228.29792548399999</v>
          </cell>
          <cell r="O585">
            <v>7</v>
          </cell>
          <cell r="P585">
            <v>100</v>
          </cell>
          <cell r="S585">
            <v>60</v>
          </cell>
          <cell r="T585" t="str">
            <v>Ноты-70</v>
          </cell>
        </row>
        <row r="586">
          <cell r="A586" t="str">
            <v>KZ52L1302A32</v>
          </cell>
          <cell r="B586" t="str">
            <v>33/24</v>
          </cell>
          <cell r="C586">
            <v>36935</v>
          </cell>
          <cell r="D586">
            <v>37665</v>
          </cell>
          <cell r="E586">
            <v>730</v>
          </cell>
          <cell r="H586">
            <v>14.5</v>
          </cell>
          <cell r="I586">
            <v>300000000</v>
          </cell>
          <cell r="J586">
            <v>1701700</v>
          </cell>
          <cell r="K586">
            <v>1701700000</v>
          </cell>
          <cell r="L586">
            <v>450000</v>
          </cell>
          <cell r="M586">
            <v>450000000</v>
          </cell>
          <cell r="N586">
            <v>567.23333333333301</v>
          </cell>
          <cell r="O586">
            <v>12</v>
          </cell>
          <cell r="P586">
            <v>1000</v>
          </cell>
          <cell r="S586">
            <v>50</v>
          </cell>
          <cell r="T586" t="str">
            <v>ГКО-24</v>
          </cell>
        </row>
        <row r="587">
          <cell r="A587" t="str">
            <v>KZ98K1204A12</v>
          </cell>
          <cell r="B587" t="str">
            <v>499/n</v>
          </cell>
          <cell r="C587">
            <v>36936</v>
          </cell>
          <cell r="D587">
            <v>36993</v>
          </cell>
          <cell r="E587">
            <v>56</v>
          </cell>
          <cell r="F587">
            <v>98.96</v>
          </cell>
          <cell r="G587">
            <v>98.96</v>
          </cell>
          <cell r="H587">
            <v>6.8310428455942196</v>
          </cell>
          <cell r="I587">
            <v>500000000</v>
          </cell>
          <cell r="J587">
            <v>26735877</v>
          </cell>
          <cell r="K587">
            <v>2644506130.2800002</v>
          </cell>
          <cell r="L587">
            <v>11442784</v>
          </cell>
          <cell r="M587">
            <v>1132377904.6400001</v>
          </cell>
          <cell r="N587">
            <v>528.90122605600004</v>
          </cell>
          <cell r="O587">
            <v>12</v>
          </cell>
          <cell r="P587">
            <v>100</v>
          </cell>
          <cell r="S587">
            <v>60</v>
          </cell>
          <cell r="T587" t="str">
            <v>Ноты-56</v>
          </cell>
        </row>
        <row r="588">
          <cell r="A588" t="str">
            <v>KZ53L1302A49</v>
          </cell>
          <cell r="B588" t="str">
            <v>26/36</v>
          </cell>
          <cell r="C588">
            <v>36937</v>
          </cell>
          <cell r="D588">
            <v>38030</v>
          </cell>
          <cell r="E588">
            <v>1093</v>
          </cell>
          <cell r="H588">
            <v>15.7</v>
          </cell>
          <cell r="I588">
            <v>400000000</v>
          </cell>
          <cell r="J588">
            <v>877000</v>
          </cell>
          <cell r="K588">
            <v>877000000</v>
          </cell>
          <cell r="L588">
            <v>645000</v>
          </cell>
          <cell r="M588">
            <v>645000000</v>
          </cell>
          <cell r="N588">
            <v>219.25</v>
          </cell>
          <cell r="O588">
            <v>12</v>
          </cell>
          <cell r="P588">
            <v>1000</v>
          </cell>
          <cell r="S588">
            <v>50</v>
          </cell>
          <cell r="T588" t="str">
            <v>ГКО-36</v>
          </cell>
        </row>
        <row r="589">
          <cell r="A589" t="str">
            <v>KZ96K3003A13</v>
          </cell>
          <cell r="B589" t="str">
            <v>500/n</v>
          </cell>
          <cell r="C589">
            <v>36937</v>
          </cell>
          <cell r="D589">
            <v>36980</v>
          </cell>
          <cell r="E589">
            <v>42</v>
          </cell>
          <cell r="F589">
            <v>99.26</v>
          </cell>
          <cell r="G589">
            <v>99.26</v>
          </cell>
          <cell r="H589">
            <v>6.4611458123446397</v>
          </cell>
          <cell r="I589">
            <v>500000000</v>
          </cell>
          <cell r="J589">
            <v>25530044</v>
          </cell>
          <cell r="K589">
            <v>2533039084.5999999</v>
          </cell>
          <cell r="L589">
            <v>13138912</v>
          </cell>
          <cell r="M589">
            <v>1304168405.1199999</v>
          </cell>
          <cell r="N589">
            <v>506.60781692</v>
          </cell>
          <cell r="O589">
            <v>13</v>
          </cell>
          <cell r="P589">
            <v>100</v>
          </cell>
          <cell r="S589">
            <v>60</v>
          </cell>
          <cell r="T589" t="str">
            <v>Ноты-42</v>
          </cell>
        </row>
        <row r="590">
          <cell r="A590" t="str">
            <v>KZ46L1708A15</v>
          </cell>
          <cell r="B590" t="str">
            <v>164/6</v>
          </cell>
          <cell r="C590">
            <v>36938</v>
          </cell>
          <cell r="D590">
            <v>37120</v>
          </cell>
          <cell r="E590">
            <v>182</v>
          </cell>
          <cell r="F590">
            <v>96.29</v>
          </cell>
          <cell r="G590">
            <v>96.29</v>
          </cell>
          <cell r="H590">
            <v>7.7058884619378798</v>
          </cell>
          <cell r="I590">
            <v>100000000</v>
          </cell>
          <cell r="J590">
            <v>8750000</v>
          </cell>
          <cell r="K590">
            <v>840600859</v>
          </cell>
          <cell r="L590">
            <v>1009265</v>
          </cell>
          <cell r="M590">
            <v>97182126.849999994</v>
          </cell>
          <cell r="N590">
            <v>840.60085900000001</v>
          </cell>
          <cell r="O590">
            <v>7</v>
          </cell>
          <cell r="P590">
            <v>100</v>
          </cell>
          <cell r="S590">
            <v>50</v>
          </cell>
          <cell r="T590" t="str">
            <v>ГКО-6</v>
          </cell>
        </row>
        <row r="591">
          <cell r="A591" t="str">
            <v>KZ53L1902A43</v>
          </cell>
          <cell r="B591" t="str">
            <v>27/36</v>
          </cell>
          <cell r="C591">
            <v>36941</v>
          </cell>
          <cell r="D591">
            <v>38036</v>
          </cell>
          <cell r="E591">
            <v>1095</v>
          </cell>
          <cell r="H591">
            <v>15.5</v>
          </cell>
          <cell r="I591">
            <v>600000000</v>
          </cell>
          <cell r="J591">
            <v>956000</v>
          </cell>
          <cell r="K591">
            <v>956000000</v>
          </cell>
          <cell r="L591">
            <v>600000</v>
          </cell>
          <cell r="M591">
            <v>600000000</v>
          </cell>
          <cell r="N591">
            <v>159.333333333333</v>
          </cell>
          <cell r="O591">
            <v>7</v>
          </cell>
          <cell r="P591">
            <v>1000</v>
          </cell>
          <cell r="S591">
            <v>50</v>
          </cell>
          <cell r="T591" t="str">
            <v>ГКО-36</v>
          </cell>
        </row>
        <row r="592">
          <cell r="A592" t="str">
            <v>KZ43L2405A12</v>
          </cell>
          <cell r="B592" t="str">
            <v>279/3</v>
          </cell>
          <cell r="C592">
            <v>36942</v>
          </cell>
          <cell r="D592">
            <v>37035</v>
          </cell>
          <cell r="E592">
            <v>93</v>
          </cell>
          <cell r="F592">
            <v>98.43</v>
          </cell>
          <cell r="G592">
            <v>98.43</v>
          </cell>
          <cell r="H592">
            <v>6.3801686477699597</v>
          </cell>
          <cell r="I592">
            <v>100000000</v>
          </cell>
          <cell r="J592">
            <v>6222000</v>
          </cell>
          <cell r="K592">
            <v>611259600</v>
          </cell>
          <cell r="L592">
            <v>1015950</v>
          </cell>
          <cell r="M592">
            <v>99999958.5</v>
          </cell>
          <cell r="N592">
            <v>611.25959999999998</v>
          </cell>
          <cell r="O592">
            <v>9</v>
          </cell>
          <cell r="P592">
            <v>100</v>
          </cell>
          <cell r="S592">
            <v>50</v>
          </cell>
          <cell r="T592" t="str">
            <v>ГКО-3</v>
          </cell>
        </row>
        <row r="593">
          <cell r="A593" t="str">
            <v>KZ9AK0205A18</v>
          </cell>
          <cell r="B593" t="str">
            <v>501/n</v>
          </cell>
          <cell r="C593">
            <v>36942</v>
          </cell>
          <cell r="D593">
            <v>37013</v>
          </cell>
          <cell r="E593">
            <v>70</v>
          </cell>
          <cell r="F593">
            <v>98.71</v>
          </cell>
          <cell r="G593">
            <v>98.71</v>
          </cell>
          <cell r="H593">
            <v>6.7956640664573298</v>
          </cell>
          <cell r="I593">
            <v>500000000</v>
          </cell>
          <cell r="J593">
            <v>2731609</v>
          </cell>
          <cell r="K593">
            <v>268813144.33999997</v>
          </cell>
          <cell r="L593">
            <v>311454</v>
          </cell>
          <cell r="M593">
            <v>30743624.34</v>
          </cell>
          <cell r="N593">
            <v>53.762628868</v>
          </cell>
          <cell r="O593">
            <v>10</v>
          </cell>
          <cell r="P593">
            <v>100</v>
          </cell>
          <cell r="S593">
            <v>60</v>
          </cell>
          <cell r="T593" t="str">
            <v>Ноты-70</v>
          </cell>
        </row>
        <row r="594">
          <cell r="A594" t="str">
            <v>KZ52L2102A32</v>
          </cell>
          <cell r="B594" t="str">
            <v>34/24</v>
          </cell>
          <cell r="C594">
            <v>36944</v>
          </cell>
          <cell r="D594">
            <v>37673</v>
          </cell>
          <cell r="E594">
            <v>729</v>
          </cell>
          <cell r="H594">
            <v>14</v>
          </cell>
          <cell r="I594">
            <v>400000000</v>
          </cell>
          <cell r="J594">
            <v>1572899</v>
          </cell>
          <cell r="K594">
            <v>1572899000</v>
          </cell>
          <cell r="L594">
            <v>400000</v>
          </cell>
          <cell r="M594">
            <v>400000000</v>
          </cell>
          <cell r="N594">
            <v>393.22474999999997</v>
          </cell>
          <cell r="O594">
            <v>13</v>
          </cell>
          <cell r="P594">
            <v>1000</v>
          </cell>
          <cell r="S594">
            <v>50</v>
          </cell>
          <cell r="T594" t="str">
            <v>ГКО-24</v>
          </cell>
        </row>
        <row r="595">
          <cell r="A595" t="str">
            <v>KZ98K2004A12</v>
          </cell>
          <cell r="B595" t="str">
            <v>502/n</v>
          </cell>
          <cell r="C595">
            <v>36944</v>
          </cell>
          <cell r="D595">
            <v>37001</v>
          </cell>
          <cell r="E595">
            <v>56</v>
          </cell>
          <cell r="F595">
            <v>99.01</v>
          </cell>
          <cell r="G595">
            <v>99.01</v>
          </cell>
          <cell r="H595">
            <v>6.4993435006564697</v>
          </cell>
          <cell r="I595">
            <v>500000000</v>
          </cell>
          <cell r="J595">
            <v>5539856</v>
          </cell>
          <cell r="K595">
            <v>548074901.69000006</v>
          </cell>
          <cell r="L595">
            <v>4318499</v>
          </cell>
          <cell r="M595">
            <v>427574585.99000001</v>
          </cell>
          <cell r="N595">
            <v>109.614980338</v>
          </cell>
          <cell r="O595">
            <v>13</v>
          </cell>
          <cell r="P595">
            <v>100</v>
          </cell>
          <cell r="S595">
            <v>60</v>
          </cell>
          <cell r="T595" t="str">
            <v>Ноты-56</v>
          </cell>
        </row>
        <row r="596">
          <cell r="A596" t="str">
            <v>KZ53L2002A40</v>
          </cell>
          <cell r="B596" t="str">
            <v>28/36</v>
          </cell>
          <cell r="C596">
            <v>36945</v>
          </cell>
          <cell r="D596">
            <v>38037</v>
          </cell>
          <cell r="E596">
            <v>1092</v>
          </cell>
          <cell r="H596">
            <v>15</v>
          </cell>
          <cell r="I596">
            <v>600000000</v>
          </cell>
          <cell r="J596">
            <v>1248000</v>
          </cell>
          <cell r="K596">
            <v>1248000000</v>
          </cell>
          <cell r="L596">
            <v>600000</v>
          </cell>
          <cell r="M596">
            <v>600000000</v>
          </cell>
          <cell r="N596">
            <v>208</v>
          </cell>
          <cell r="O596">
            <v>12</v>
          </cell>
          <cell r="P596">
            <v>1000</v>
          </cell>
          <cell r="S596">
            <v>50</v>
          </cell>
          <cell r="T596" t="str">
            <v>ГКО-36</v>
          </cell>
        </row>
        <row r="597">
          <cell r="A597" t="str">
            <v>KZ52L2702A36</v>
          </cell>
          <cell r="B597" t="str">
            <v>35/24</v>
          </cell>
          <cell r="C597">
            <v>36948</v>
          </cell>
          <cell r="D597">
            <v>37679</v>
          </cell>
          <cell r="E597">
            <v>731</v>
          </cell>
          <cell r="H597">
            <v>13.5</v>
          </cell>
          <cell r="I597">
            <v>400000000</v>
          </cell>
          <cell r="J597">
            <v>1791000</v>
          </cell>
          <cell r="K597">
            <v>1791000000</v>
          </cell>
          <cell r="L597">
            <v>400000</v>
          </cell>
          <cell r="M597">
            <v>400000000</v>
          </cell>
          <cell r="N597">
            <v>447.75</v>
          </cell>
          <cell r="O597">
            <v>10</v>
          </cell>
          <cell r="P597">
            <v>1000</v>
          </cell>
          <cell r="S597">
            <v>50</v>
          </cell>
          <cell r="T597" t="str">
            <v>ГКО-24</v>
          </cell>
        </row>
        <row r="598">
          <cell r="A598" t="str">
            <v>KZ3CL2702A49</v>
          </cell>
          <cell r="B598" t="str">
            <v>2/36i</v>
          </cell>
          <cell r="C598">
            <v>36949</v>
          </cell>
          <cell r="D598">
            <v>38044</v>
          </cell>
          <cell r="E598">
            <v>1092</v>
          </cell>
          <cell r="H598">
            <v>7.6</v>
          </cell>
          <cell r="I598">
            <v>300000000</v>
          </cell>
          <cell r="J598">
            <v>1676536</v>
          </cell>
          <cell r="K598">
            <v>1676536000</v>
          </cell>
          <cell r="L598">
            <v>310000</v>
          </cell>
          <cell r="M598">
            <v>310000000</v>
          </cell>
          <cell r="N598">
            <v>558.84533333333297</v>
          </cell>
          <cell r="O598">
            <v>11</v>
          </cell>
          <cell r="P598">
            <v>1000</v>
          </cell>
          <cell r="S598">
            <v>50</v>
          </cell>
          <cell r="T598" t="str">
            <v>ГИКО-36</v>
          </cell>
        </row>
        <row r="599">
          <cell r="A599" t="str">
            <v>KZ97K1904A16</v>
          </cell>
          <cell r="B599" t="str">
            <v>503/n</v>
          </cell>
          <cell r="C599">
            <v>36950</v>
          </cell>
          <cell r="D599">
            <v>37000</v>
          </cell>
          <cell r="E599">
            <v>49</v>
          </cell>
          <cell r="F599">
            <v>99.14</v>
          </cell>
          <cell r="G599">
            <v>99.14</v>
          </cell>
          <cell r="H599">
            <v>6.4439897403383304</v>
          </cell>
          <cell r="I599">
            <v>500000000</v>
          </cell>
          <cell r="J599">
            <v>19126596</v>
          </cell>
          <cell r="K599">
            <v>1895833174.55</v>
          </cell>
          <cell r="L599">
            <v>15704487</v>
          </cell>
          <cell r="M599">
            <v>1556942841.1800001</v>
          </cell>
          <cell r="N599">
            <v>379.16663491000003</v>
          </cell>
          <cell r="O599">
            <v>10</v>
          </cell>
          <cell r="P599">
            <v>100</v>
          </cell>
          <cell r="S599">
            <v>60</v>
          </cell>
          <cell r="T599" t="str">
            <v>Ноты-49</v>
          </cell>
        </row>
        <row r="600">
          <cell r="A600" t="str">
            <v>KZ53L2702A43</v>
          </cell>
          <cell r="B600" t="str">
            <v>29/36</v>
          </cell>
          <cell r="C600">
            <v>36952</v>
          </cell>
          <cell r="D600">
            <v>38044</v>
          </cell>
          <cell r="E600">
            <v>1092</v>
          </cell>
          <cell r="H600">
            <v>14.7</v>
          </cell>
          <cell r="I600">
            <v>500000000</v>
          </cell>
          <cell r="J600">
            <v>1572364</v>
          </cell>
          <cell r="K600">
            <v>1572364000</v>
          </cell>
          <cell r="L600">
            <v>500000</v>
          </cell>
          <cell r="M600">
            <v>500000000</v>
          </cell>
          <cell r="N600">
            <v>314.47280000000001</v>
          </cell>
          <cell r="O600">
            <v>9</v>
          </cell>
          <cell r="P600">
            <v>1000</v>
          </cell>
          <cell r="S600">
            <v>50</v>
          </cell>
          <cell r="T600" t="str">
            <v>ГКО-36</v>
          </cell>
        </row>
        <row r="601">
          <cell r="A601" t="str">
            <v>KZ9AK1105A17</v>
          </cell>
          <cell r="B601" t="str">
            <v>504/n</v>
          </cell>
          <cell r="C601">
            <v>36952</v>
          </cell>
          <cell r="D601">
            <v>37022</v>
          </cell>
          <cell r="E601">
            <v>70</v>
          </cell>
          <cell r="F601">
            <v>98.73</v>
          </cell>
          <cell r="G601">
            <v>98.73</v>
          </cell>
          <cell r="H601">
            <v>6.6889496606907501</v>
          </cell>
          <cell r="I601">
            <v>500000000</v>
          </cell>
          <cell r="J601">
            <v>30802003</v>
          </cell>
          <cell r="K601">
            <v>3040663237.3699999</v>
          </cell>
          <cell r="L601">
            <v>26675003</v>
          </cell>
          <cell r="M601">
            <v>2633623046.1900001</v>
          </cell>
          <cell r="N601">
            <v>608.13264747400001</v>
          </cell>
          <cell r="O601">
            <v>10</v>
          </cell>
          <cell r="P601">
            <v>100</v>
          </cell>
          <cell r="S601">
            <v>60</v>
          </cell>
          <cell r="T601" t="str">
            <v>Ноты-70</v>
          </cell>
        </row>
        <row r="602">
          <cell r="A602" t="str">
            <v>KZ52L0503A31</v>
          </cell>
          <cell r="B602" t="str">
            <v>36/24</v>
          </cell>
          <cell r="C602">
            <v>36955</v>
          </cell>
          <cell r="D602">
            <v>37685</v>
          </cell>
          <cell r="E602">
            <v>730</v>
          </cell>
          <cell r="H602">
            <v>12.99</v>
          </cell>
          <cell r="I602">
            <v>300000000</v>
          </cell>
          <cell r="J602">
            <v>1414369</v>
          </cell>
          <cell r="K602">
            <v>1414369000</v>
          </cell>
          <cell r="L602">
            <v>300000</v>
          </cell>
          <cell r="M602">
            <v>300000000</v>
          </cell>
          <cell r="N602">
            <v>471.45633333333302</v>
          </cell>
          <cell r="O602">
            <v>12</v>
          </cell>
          <cell r="P602">
            <v>1000</v>
          </cell>
          <cell r="S602">
            <v>50</v>
          </cell>
          <cell r="T602" t="str">
            <v>ГКО-24</v>
          </cell>
        </row>
        <row r="603">
          <cell r="A603" t="str">
            <v>KZ53L0303A40</v>
          </cell>
          <cell r="B603" t="str">
            <v>30/36</v>
          </cell>
          <cell r="C603">
            <v>36956</v>
          </cell>
          <cell r="D603">
            <v>38049</v>
          </cell>
          <cell r="E603">
            <v>1093</v>
          </cell>
          <cell r="H603">
            <v>14.2</v>
          </cell>
          <cell r="I603">
            <v>400000000</v>
          </cell>
          <cell r="J603">
            <v>2015523</v>
          </cell>
          <cell r="K603">
            <v>2015523000</v>
          </cell>
          <cell r="L603">
            <v>323523</v>
          </cell>
          <cell r="M603">
            <v>323523000</v>
          </cell>
          <cell r="N603">
            <v>503.88074999999998</v>
          </cell>
          <cell r="O603">
            <v>13</v>
          </cell>
          <cell r="P603">
            <v>1000</v>
          </cell>
          <cell r="S603">
            <v>50</v>
          </cell>
          <cell r="T603" t="str">
            <v>ГКО-36</v>
          </cell>
        </row>
        <row r="604">
          <cell r="A604" t="str">
            <v>KZ98K0205A13</v>
          </cell>
          <cell r="B604" t="str">
            <v>505/n</v>
          </cell>
          <cell r="C604">
            <v>36956</v>
          </cell>
          <cell r="D604">
            <v>37013</v>
          </cell>
          <cell r="E604">
            <v>56</v>
          </cell>
          <cell r="F604">
            <v>99.01</v>
          </cell>
          <cell r="G604">
            <v>99.01</v>
          </cell>
          <cell r="H604">
            <v>6.4993435006564697</v>
          </cell>
          <cell r="I604">
            <v>500000000</v>
          </cell>
          <cell r="J604">
            <v>35555864</v>
          </cell>
          <cell r="K604">
            <v>3520159336.8200002</v>
          </cell>
          <cell r="L604">
            <v>29704475</v>
          </cell>
          <cell r="M604">
            <v>2941040069.75</v>
          </cell>
          <cell r="N604">
            <v>704.03186736400005</v>
          </cell>
          <cell r="O604">
            <v>7</v>
          </cell>
          <cell r="P604">
            <v>100</v>
          </cell>
          <cell r="S604">
            <v>60</v>
          </cell>
          <cell r="T604" t="str">
            <v>Ноты-56</v>
          </cell>
        </row>
        <row r="605">
          <cell r="A605" t="str">
            <v>KZ9AK1605A12</v>
          </cell>
          <cell r="B605" t="str">
            <v>506/n</v>
          </cell>
          <cell r="C605">
            <v>36957</v>
          </cell>
          <cell r="D605">
            <v>37027</v>
          </cell>
          <cell r="E605">
            <v>70</v>
          </cell>
          <cell r="F605">
            <v>98.75</v>
          </cell>
          <cell r="G605">
            <v>98.75</v>
          </cell>
          <cell r="H605">
            <v>6.5822784810126604</v>
          </cell>
          <cell r="I605">
            <v>500000000</v>
          </cell>
          <cell r="J605">
            <v>14951550</v>
          </cell>
          <cell r="K605">
            <v>1475880062.5</v>
          </cell>
          <cell r="L605">
            <v>10171550</v>
          </cell>
          <cell r="M605">
            <v>1004440562.5</v>
          </cell>
          <cell r="N605">
            <v>295.17601250000001</v>
          </cell>
          <cell r="O605">
            <v>10</v>
          </cell>
          <cell r="P605">
            <v>100</v>
          </cell>
          <cell r="S605">
            <v>60</v>
          </cell>
          <cell r="T605" t="str">
            <v>Ноты-70</v>
          </cell>
        </row>
        <row r="606">
          <cell r="A606" t="str">
            <v>KZ52L1303A31</v>
          </cell>
          <cell r="B606" t="str">
            <v>37/24</v>
          </cell>
          <cell r="C606">
            <v>36962</v>
          </cell>
          <cell r="D606">
            <v>37693</v>
          </cell>
          <cell r="E606">
            <v>731</v>
          </cell>
          <cell r="H606">
            <v>11.99</v>
          </cell>
          <cell r="I606">
            <v>300000000</v>
          </cell>
          <cell r="J606">
            <v>1746000</v>
          </cell>
          <cell r="K606">
            <v>1746000000</v>
          </cell>
          <cell r="L606">
            <v>300000</v>
          </cell>
          <cell r="M606">
            <v>300000000</v>
          </cell>
          <cell r="N606">
            <v>582</v>
          </cell>
          <cell r="O606">
            <v>15</v>
          </cell>
          <cell r="P606">
            <v>1000</v>
          </cell>
          <cell r="S606">
            <v>50</v>
          </cell>
          <cell r="T606" t="str">
            <v>ГКО-24</v>
          </cell>
        </row>
        <row r="607">
          <cell r="A607" t="str">
            <v>KZ9AK2205A14</v>
          </cell>
          <cell r="B607" t="str">
            <v>507/n</v>
          </cell>
          <cell r="C607">
            <v>36962</v>
          </cell>
          <cell r="D607">
            <v>37033</v>
          </cell>
          <cell r="E607">
            <v>70</v>
          </cell>
          <cell r="F607">
            <v>98.77</v>
          </cell>
          <cell r="G607">
            <v>98.77</v>
          </cell>
          <cell r="H607">
            <v>6.4756505011643402</v>
          </cell>
          <cell r="I607">
            <v>500000000</v>
          </cell>
          <cell r="J607">
            <v>43855503</v>
          </cell>
          <cell r="K607">
            <v>4331310602.1800003</v>
          </cell>
          <cell r="L607">
            <v>36690093</v>
          </cell>
          <cell r="M607">
            <v>3623880485.6100001</v>
          </cell>
          <cell r="N607">
            <v>866.26212043600003</v>
          </cell>
          <cell r="O607">
            <v>9</v>
          </cell>
          <cell r="P607">
            <v>100</v>
          </cell>
          <cell r="S607">
            <v>60</v>
          </cell>
          <cell r="T607" t="str">
            <v>Ноты-70</v>
          </cell>
        </row>
        <row r="608">
          <cell r="A608" t="str">
            <v>KZ53L1103A40</v>
          </cell>
          <cell r="B608" t="str">
            <v>31/36</v>
          </cell>
          <cell r="C608">
            <v>36963</v>
          </cell>
          <cell r="D608">
            <v>38057</v>
          </cell>
          <cell r="E608">
            <v>1094</v>
          </cell>
          <cell r="H608">
            <v>12.99</v>
          </cell>
          <cell r="I608">
            <v>400000000</v>
          </cell>
          <cell r="J608">
            <v>2080533</v>
          </cell>
          <cell r="K608">
            <v>2080533000</v>
          </cell>
          <cell r="L608">
            <v>400000</v>
          </cell>
          <cell r="M608">
            <v>400000000</v>
          </cell>
          <cell r="N608">
            <v>520.13324999999998</v>
          </cell>
          <cell r="O608">
            <v>14</v>
          </cell>
          <cell r="P608">
            <v>1000</v>
          </cell>
          <cell r="S608">
            <v>50</v>
          </cell>
          <cell r="T608" t="str">
            <v>ГКО-36</v>
          </cell>
        </row>
        <row r="609">
          <cell r="A609" t="str">
            <v>KZ99K1705A15</v>
          </cell>
          <cell r="B609" t="str">
            <v>508/n</v>
          </cell>
          <cell r="C609">
            <v>36964</v>
          </cell>
          <cell r="D609">
            <v>37028</v>
          </cell>
          <cell r="E609">
            <v>63</v>
          </cell>
          <cell r="F609">
            <v>98.92</v>
          </cell>
          <cell r="G609">
            <v>98.92</v>
          </cell>
          <cell r="H609">
            <v>6.3081277800242503</v>
          </cell>
          <cell r="I609">
            <v>500000000</v>
          </cell>
          <cell r="J609">
            <v>44395065</v>
          </cell>
          <cell r="K609">
            <v>4391096016.4700003</v>
          </cell>
          <cell r="L609">
            <v>31635951</v>
          </cell>
          <cell r="M609">
            <v>3129428272.9200001</v>
          </cell>
          <cell r="N609">
            <v>878.21920329399995</v>
          </cell>
          <cell r="O609">
            <v>11</v>
          </cell>
          <cell r="P609">
            <v>100</v>
          </cell>
          <cell r="S609">
            <v>60</v>
          </cell>
          <cell r="T609" t="str">
            <v>Ноты-63</v>
          </cell>
        </row>
        <row r="610">
          <cell r="A610" t="str">
            <v>KZ9BK0106A17</v>
          </cell>
          <cell r="B610" t="str">
            <v>509/n</v>
          </cell>
          <cell r="C610">
            <v>36966</v>
          </cell>
          <cell r="D610">
            <v>37043</v>
          </cell>
          <cell r="E610">
            <v>77</v>
          </cell>
          <cell r="F610">
            <v>98.68</v>
          </cell>
          <cell r="G610">
            <v>98.68</v>
          </cell>
          <cell r="H610">
            <v>6.3234698013781596</v>
          </cell>
          <cell r="I610">
            <v>500000000</v>
          </cell>
          <cell r="J610">
            <v>37890024</v>
          </cell>
          <cell r="K610">
            <v>3738358011.9400001</v>
          </cell>
          <cell r="L610">
            <v>33953024</v>
          </cell>
          <cell r="M610">
            <v>3350484423.3200002</v>
          </cell>
          <cell r="N610">
            <v>747.671602388</v>
          </cell>
          <cell r="O610">
            <v>11</v>
          </cell>
          <cell r="P610">
            <v>100</v>
          </cell>
          <cell r="S610">
            <v>60</v>
          </cell>
          <cell r="T610" t="str">
            <v>Ноты-77</v>
          </cell>
        </row>
        <row r="611">
          <cell r="A611" t="str">
            <v>KZ52L1903A35</v>
          </cell>
          <cell r="B611" t="str">
            <v>38/24</v>
          </cell>
          <cell r="C611">
            <v>36969</v>
          </cell>
          <cell r="D611">
            <v>37699</v>
          </cell>
          <cell r="E611">
            <v>730</v>
          </cell>
          <cell r="H611">
            <v>10.85</v>
          </cell>
          <cell r="I611">
            <v>300000000</v>
          </cell>
          <cell r="J611">
            <v>1544038</v>
          </cell>
          <cell r="K611">
            <v>1544038000</v>
          </cell>
          <cell r="L611">
            <v>300000</v>
          </cell>
          <cell r="M611">
            <v>300000000</v>
          </cell>
          <cell r="N611">
            <v>514.67933333333303</v>
          </cell>
          <cell r="O611">
            <v>12</v>
          </cell>
          <cell r="P611">
            <v>1000</v>
          </cell>
          <cell r="S611">
            <v>50</v>
          </cell>
          <cell r="T611" t="str">
            <v>ГКО-24</v>
          </cell>
        </row>
        <row r="612">
          <cell r="A612" t="str">
            <v>KZ53L1703A44</v>
          </cell>
          <cell r="B612" t="str">
            <v>32/36</v>
          </cell>
          <cell r="C612">
            <v>36970</v>
          </cell>
          <cell r="D612">
            <v>38063</v>
          </cell>
          <cell r="E612">
            <v>1093</v>
          </cell>
          <cell r="H612">
            <v>11.7</v>
          </cell>
          <cell r="I612">
            <v>400000000</v>
          </cell>
          <cell r="J612">
            <v>1094268</v>
          </cell>
          <cell r="K612">
            <v>1094268000</v>
          </cell>
          <cell r="L612">
            <v>335268</v>
          </cell>
          <cell r="M612">
            <v>335268000</v>
          </cell>
          <cell r="N612">
            <v>273.56700000000001</v>
          </cell>
          <cell r="O612">
            <v>10</v>
          </cell>
          <cell r="P612">
            <v>1000</v>
          </cell>
          <cell r="S612">
            <v>50</v>
          </cell>
          <cell r="T612" t="str">
            <v>ГКО-36</v>
          </cell>
        </row>
        <row r="613">
          <cell r="A613" t="str">
            <v>KZ9BK0606A12</v>
          </cell>
          <cell r="B613" t="str">
            <v>510/n</v>
          </cell>
          <cell r="C613">
            <v>36971</v>
          </cell>
          <cell r="D613">
            <v>37048</v>
          </cell>
          <cell r="E613">
            <v>77</v>
          </cell>
          <cell r="F613">
            <v>98.69</v>
          </cell>
          <cell r="G613">
            <v>98.69</v>
          </cell>
          <cell r="H613">
            <v>6.2749288405383403</v>
          </cell>
          <cell r="I613">
            <v>500000000</v>
          </cell>
          <cell r="J613">
            <v>18191099</v>
          </cell>
          <cell r="K613">
            <v>1794206607.96</v>
          </cell>
          <cell r="L613">
            <v>15530950</v>
          </cell>
          <cell r="M613">
            <v>1532749464.5</v>
          </cell>
          <cell r="N613">
            <v>358.84132159199999</v>
          </cell>
          <cell r="O613">
            <v>13</v>
          </cell>
          <cell r="P613">
            <v>100</v>
          </cell>
          <cell r="S613">
            <v>60</v>
          </cell>
          <cell r="T613" t="str">
            <v>Ноты-70</v>
          </cell>
        </row>
        <row r="614">
          <cell r="A614" t="str">
            <v>KZ53L2503A44</v>
          </cell>
          <cell r="B614" t="str">
            <v>33/36</v>
          </cell>
          <cell r="C614">
            <v>36976</v>
          </cell>
          <cell r="D614">
            <v>38071</v>
          </cell>
          <cell r="E614">
            <v>1095</v>
          </cell>
          <cell r="H614">
            <v>10.5</v>
          </cell>
          <cell r="I614">
            <v>400000000</v>
          </cell>
          <cell r="J614">
            <v>1387000</v>
          </cell>
          <cell r="K614">
            <v>1387000000</v>
          </cell>
          <cell r="L614">
            <v>955000</v>
          </cell>
          <cell r="M614">
            <v>955000000</v>
          </cell>
          <cell r="N614">
            <v>346.75</v>
          </cell>
          <cell r="O614">
            <v>13</v>
          </cell>
          <cell r="P614">
            <v>1000</v>
          </cell>
          <cell r="S614">
            <v>50</v>
          </cell>
          <cell r="T614" t="str">
            <v>ГКО-36</v>
          </cell>
        </row>
        <row r="615">
          <cell r="A615" t="str">
            <v>KZ9BK1206A14</v>
          </cell>
          <cell r="B615" t="str">
            <v>511/n</v>
          </cell>
          <cell r="C615">
            <v>36976</v>
          </cell>
          <cell r="D615">
            <v>37054</v>
          </cell>
          <cell r="E615">
            <v>77</v>
          </cell>
          <cell r="F615">
            <v>98.72</v>
          </cell>
          <cell r="G615">
            <v>98.71</v>
          </cell>
          <cell r="H615">
            <v>6.1293649624281796</v>
          </cell>
          <cell r="I615">
            <v>500000000</v>
          </cell>
          <cell r="J615">
            <v>19604514</v>
          </cell>
          <cell r="K615">
            <v>1934257096.23</v>
          </cell>
          <cell r="L615">
            <v>15101959</v>
          </cell>
          <cell r="M615">
            <v>1490865392.48</v>
          </cell>
          <cell r="N615">
            <v>386.85141924599998</v>
          </cell>
          <cell r="O615">
            <v>15</v>
          </cell>
          <cell r="P615">
            <v>100</v>
          </cell>
          <cell r="S615">
            <v>60</v>
          </cell>
          <cell r="T615" t="str">
            <v>Ноты-77</v>
          </cell>
        </row>
        <row r="616">
          <cell r="A616" t="str">
            <v>KZ43L2806A17</v>
          </cell>
          <cell r="B616" t="str">
            <v>280/3</v>
          </cell>
          <cell r="C616">
            <v>36977</v>
          </cell>
          <cell r="D616">
            <v>37070</v>
          </cell>
          <cell r="E616">
            <v>93</v>
          </cell>
          <cell r="F616">
            <v>98.65</v>
          </cell>
          <cell r="G616">
            <v>98.65</v>
          </cell>
          <cell r="H616">
            <v>5.4738976178408301</v>
          </cell>
          <cell r="I616">
            <v>100000000</v>
          </cell>
          <cell r="J616">
            <v>6271400</v>
          </cell>
          <cell r="K616">
            <v>617040690</v>
          </cell>
          <cell r="L616">
            <v>1013685</v>
          </cell>
          <cell r="M616">
            <v>100000025.25</v>
          </cell>
          <cell r="N616">
            <v>617.04069000000004</v>
          </cell>
          <cell r="O616">
            <v>10</v>
          </cell>
          <cell r="P616">
            <v>100</v>
          </cell>
          <cell r="S616">
            <v>50</v>
          </cell>
          <cell r="T616" t="str">
            <v>ГКО-3</v>
          </cell>
        </row>
        <row r="617">
          <cell r="A617" t="str">
            <v>KZ9CK2106A12</v>
          </cell>
          <cell r="B617" t="str">
            <v>512/n</v>
          </cell>
          <cell r="C617">
            <v>36978</v>
          </cell>
          <cell r="D617">
            <v>37063</v>
          </cell>
          <cell r="E617">
            <v>84</v>
          </cell>
          <cell r="F617">
            <v>98.76</v>
          </cell>
          <cell r="G617">
            <v>98.76</v>
          </cell>
          <cell r="H617">
            <v>5.4407992439584003</v>
          </cell>
          <cell r="I617">
            <v>500000000</v>
          </cell>
          <cell r="J617">
            <v>36606562</v>
          </cell>
          <cell r="K617">
            <v>3611176282.6199999</v>
          </cell>
          <cell r="L617">
            <v>28411274</v>
          </cell>
          <cell r="M617">
            <v>2805897420.2399998</v>
          </cell>
          <cell r="N617">
            <v>722.23525652399996</v>
          </cell>
          <cell r="O617">
            <v>7</v>
          </cell>
          <cell r="P617">
            <v>100</v>
          </cell>
          <cell r="S617">
            <v>60</v>
          </cell>
          <cell r="T617" t="str">
            <v>Ноты-84</v>
          </cell>
        </row>
        <row r="618">
          <cell r="A618" t="str">
            <v>KZ3GL2803A50</v>
          </cell>
          <cell r="B618" t="str">
            <v>1/48i</v>
          </cell>
          <cell r="C618">
            <v>36979</v>
          </cell>
          <cell r="D618">
            <v>38439</v>
          </cell>
          <cell r="E618">
            <v>1456</v>
          </cell>
          <cell r="H618">
            <v>7</v>
          </cell>
          <cell r="I618">
            <v>400000000</v>
          </cell>
          <cell r="J618">
            <v>1632500</v>
          </cell>
          <cell r="K618">
            <v>1632500000</v>
          </cell>
          <cell r="L618">
            <v>400000</v>
          </cell>
          <cell r="M618">
            <v>400000000</v>
          </cell>
          <cell r="N618">
            <v>408.125</v>
          </cell>
          <cell r="O618">
            <v>7</v>
          </cell>
          <cell r="P618">
            <v>1000</v>
          </cell>
          <cell r="S618">
            <v>50</v>
          </cell>
          <cell r="T618" t="str">
            <v>ГИКО-48</v>
          </cell>
        </row>
        <row r="619">
          <cell r="A619" t="str">
            <v>KZ97K1805A16</v>
          </cell>
          <cell r="B619" t="str">
            <v>513/n</v>
          </cell>
          <cell r="C619">
            <v>36980</v>
          </cell>
          <cell r="D619">
            <v>37029</v>
          </cell>
          <cell r="E619">
            <v>49</v>
          </cell>
          <cell r="F619">
            <v>99.29</v>
          </cell>
          <cell r="G619">
            <v>99.27</v>
          </cell>
          <cell r="H619">
            <v>5.3120009208235102</v>
          </cell>
          <cell r="I619">
            <v>500000000</v>
          </cell>
          <cell r="J619">
            <v>36946890</v>
          </cell>
          <cell r="K619">
            <v>3667514755.3600001</v>
          </cell>
          <cell r="L619">
            <v>33157486</v>
          </cell>
          <cell r="M619">
            <v>3292197759.5599999</v>
          </cell>
          <cell r="N619">
            <v>733.50295107199997</v>
          </cell>
          <cell r="O619">
            <v>14</v>
          </cell>
          <cell r="P619">
            <v>100</v>
          </cell>
          <cell r="S619">
            <v>60</v>
          </cell>
          <cell r="T619" t="str">
            <v>Ноты-49</v>
          </cell>
        </row>
        <row r="620">
          <cell r="A620" t="str">
            <v>KZ53L0504A47</v>
          </cell>
          <cell r="B620" t="str">
            <v>34/36</v>
          </cell>
          <cell r="C620">
            <v>36983</v>
          </cell>
          <cell r="D620">
            <v>38081</v>
          </cell>
          <cell r="E620">
            <v>1098</v>
          </cell>
          <cell r="H620">
            <v>10.199999999999999</v>
          </cell>
          <cell r="I620">
            <v>800000000</v>
          </cell>
          <cell r="J620">
            <v>1681000</v>
          </cell>
          <cell r="K620">
            <v>1681000000</v>
          </cell>
          <cell r="L620">
            <v>800000</v>
          </cell>
          <cell r="M620">
            <v>800000000</v>
          </cell>
          <cell r="N620">
            <v>210.125</v>
          </cell>
          <cell r="O620">
            <v>14</v>
          </cell>
          <cell r="P620">
            <v>1000</v>
          </cell>
          <cell r="S620">
            <v>50</v>
          </cell>
          <cell r="T620" t="str">
            <v>ГКО-36</v>
          </cell>
        </row>
        <row r="621">
          <cell r="A621" t="str">
            <v>KZ9CK2806A15</v>
          </cell>
          <cell r="B621" t="str">
            <v>514/n</v>
          </cell>
          <cell r="C621">
            <v>36985</v>
          </cell>
          <cell r="D621">
            <v>37070</v>
          </cell>
          <cell r="E621">
            <v>84</v>
          </cell>
          <cell r="F621">
            <v>98.76</v>
          </cell>
          <cell r="G621">
            <v>98.76</v>
          </cell>
          <cell r="H621">
            <v>5.4407992439584003</v>
          </cell>
          <cell r="I621">
            <v>500000000</v>
          </cell>
          <cell r="J621">
            <v>27651057</v>
          </cell>
          <cell r="K621">
            <v>2729751272.3200002</v>
          </cell>
          <cell r="L621">
            <v>20391057</v>
          </cell>
          <cell r="M621">
            <v>2013820792.3199999</v>
          </cell>
          <cell r="N621">
            <v>545.95025446399995</v>
          </cell>
          <cell r="O621">
            <v>10</v>
          </cell>
          <cell r="P621">
            <v>100</v>
          </cell>
          <cell r="S621">
            <v>60</v>
          </cell>
          <cell r="T621" t="str">
            <v>Ноты-84</v>
          </cell>
        </row>
        <row r="622">
          <cell r="A622" t="str">
            <v>KZ9AK1506A12</v>
          </cell>
          <cell r="B622" t="str">
            <v>515/n</v>
          </cell>
          <cell r="C622">
            <v>36986</v>
          </cell>
          <cell r="D622">
            <v>37057</v>
          </cell>
          <cell r="E622">
            <v>70</v>
          </cell>
          <cell r="F622">
            <v>98.97</v>
          </cell>
          <cell r="G622">
            <v>98.97</v>
          </cell>
          <cell r="H622">
            <v>5.4117409315954399</v>
          </cell>
          <cell r="I622">
            <v>500000000</v>
          </cell>
          <cell r="J622">
            <v>27967854</v>
          </cell>
          <cell r="K622">
            <v>2766341148.98</v>
          </cell>
          <cell r="L622">
            <v>19964708</v>
          </cell>
          <cell r="M622">
            <v>1975909692.76</v>
          </cell>
          <cell r="N622">
            <v>553.26822979600001</v>
          </cell>
          <cell r="O622">
            <v>11</v>
          </cell>
          <cell r="P622">
            <v>100</v>
          </cell>
          <cell r="S622">
            <v>60</v>
          </cell>
          <cell r="T622" t="str">
            <v>Ноты-70</v>
          </cell>
        </row>
        <row r="623">
          <cell r="A623" t="str">
            <v>KZ52L1104A32</v>
          </cell>
          <cell r="B623" t="str">
            <v>39/24</v>
          </cell>
          <cell r="C623">
            <v>36990</v>
          </cell>
          <cell r="D623">
            <v>37722</v>
          </cell>
          <cell r="E623">
            <v>732</v>
          </cell>
          <cell r="H623">
            <v>10</v>
          </cell>
          <cell r="I623">
            <v>800000000</v>
          </cell>
          <cell r="J623">
            <v>2081000</v>
          </cell>
          <cell r="K623">
            <v>2081000000</v>
          </cell>
          <cell r="L623">
            <v>751000</v>
          </cell>
          <cell r="M623">
            <v>751000000</v>
          </cell>
          <cell r="N623">
            <v>260.125</v>
          </cell>
          <cell r="O623">
            <v>11</v>
          </cell>
          <cell r="P623">
            <v>1000</v>
          </cell>
          <cell r="S623">
            <v>50</v>
          </cell>
          <cell r="T623" t="str">
            <v>ГКО-24</v>
          </cell>
        </row>
        <row r="624">
          <cell r="A624" t="str">
            <v>KZ99K1306A18</v>
          </cell>
          <cell r="B624" t="str">
            <v>516/n</v>
          </cell>
          <cell r="C624">
            <v>36991</v>
          </cell>
          <cell r="D624">
            <v>37055</v>
          </cell>
          <cell r="E624">
            <v>63</v>
          </cell>
          <cell r="F624">
            <v>99.07</v>
          </cell>
          <cell r="G624">
            <v>99.07</v>
          </cell>
          <cell r="H624">
            <v>5.4237744355843098</v>
          </cell>
          <cell r="I624">
            <v>500000000</v>
          </cell>
          <cell r="J624">
            <v>6084030</v>
          </cell>
          <cell r="K624">
            <v>601629265.5</v>
          </cell>
          <cell r="L624">
            <v>1674030</v>
          </cell>
          <cell r="M624">
            <v>165846152.09999999</v>
          </cell>
          <cell r="N624">
            <v>120.3258531</v>
          </cell>
          <cell r="O624">
            <v>8</v>
          </cell>
          <cell r="P624">
            <v>100</v>
          </cell>
          <cell r="S624">
            <v>60</v>
          </cell>
          <cell r="T624" t="str">
            <v>Ноты-63</v>
          </cell>
        </row>
        <row r="625">
          <cell r="A625" t="str">
            <v>KZ53L1204A48</v>
          </cell>
          <cell r="B625" t="str">
            <v>35/36</v>
          </cell>
          <cell r="C625">
            <v>36992</v>
          </cell>
          <cell r="D625">
            <v>38089</v>
          </cell>
          <cell r="E625">
            <v>1097</v>
          </cell>
          <cell r="H625">
            <v>9.99</v>
          </cell>
          <cell r="I625">
            <v>800000000</v>
          </cell>
          <cell r="J625">
            <v>1562400</v>
          </cell>
          <cell r="K625">
            <v>1562400000</v>
          </cell>
          <cell r="L625">
            <v>872400</v>
          </cell>
          <cell r="M625">
            <v>872400000</v>
          </cell>
          <cell r="N625">
            <v>195.3</v>
          </cell>
          <cell r="O625">
            <v>11</v>
          </cell>
          <cell r="P625">
            <v>1000</v>
          </cell>
          <cell r="S625">
            <v>50</v>
          </cell>
          <cell r="T625" t="str">
            <v>ГКО-36</v>
          </cell>
        </row>
        <row r="626">
          <cell r="A626" t="str">
            <v>KZ9CK0607A10</v>
          </cell>
          <cell r="B626" t="str">
            <v>517/n</v>
          </cell>
          <cell r="C626">
            <v>36993</v>
          </cell>
          <cell r="D626">
            <v>37078</v>
          </cell>
          <cell r="E626">
            <v>84</v>
          </cell>
          <cell r="F626">
            <v>98.76</v>
          </cell>
          <cell r="G626">
            <v>98.76</v>
          </cell>
          <cell r="H626">
            <v>5.4407992439584003</v>
          </cell>
          <cell r="I626">
            <v>500000000</v>
          </cell>
          <cell r="J626">
            <v>21043115</v>
          </cell>
          <cell r="K626">
            <v>2074930039.4000001</v>
          </cell>
          <cell r="L626">
            <v>15878115</v>
          </cell>
          <cell r="M626">
            <v>1568122637.4000001</v>
          </cell>
          <cell r="N626">
            <v>414.98600787999999</v>
          </cell>
          <cell r="O626">
            <v>11</v>
          </cell>
          <cell r="P626">
            <v>100</v>
          </cell>
          <cell r="S626">
            <v>60</v>
          </cell>
          <cell r="T626" t="str">
            <v>Ноты-84</v>
          </cell>
        </row>
        <row r="627">
          <cell r="A627" t="str">
            <v>KZ43L1907A17</v>
          </cell>
          <cell r="B627" t="str">
            <v>281/3</v>
          </cell>
          <cell r="C627">
            <v>36997</v>
          </cell>
          <cell r="D627">
            <v>37091</v>
          </cell>
          <cell r="E627">
            <v>94</v>
          </cell>
          <cell r="F627">
            <v>98.69</v>
          </cell>
          <cell r="G627">
            <v>98.69</v>
          </cell>
          <cell r="H627">
            <v>5.3241418627982702</v>
          </cell>
          <cell r="I627">
            <v>100000000</v>
          </cell>
          <cell r="J627">
            <v>4990763</v>
          </cell>
          <cell r="K627">
            <v>492282208.47000003</v>
          </cell>
          <cell r="L627">
            <v>557400</v>
          </cell>
          <cell r="M627">
            <v>55009814</v>
          </cell>
          <cell r="N627">
            <v>492.28220847</v>
          </cell>
          <cell r="O627">
            <v>7</v>
          </cell>
          <cell r="P627">
            <v>100</v>
          </cell>
          <cell r="S627">
            <v>50</v>
          </cell>
          <cell r="T627" t="str">
            <v>ГКО-3</v>
          </cell>
        </row>
        <row r="628">
          <cell r="A628" t="str">
            <v>KZ9AK2806A17</v>
          </cell>
          <cell r="B628" t="str">
            <v>518/n</v>
          </cell>
          <cell r="C628">
            <v>36999</v>
          </cell>
          <cell r="D628">
            <v>37070</v>
          </cell>
          <cell r="E628">
            <v>70</v>
          </cell>
          <cell r="F628">
            <v>98.99</v>
          </cell>
          <cell r="G628">
            <v>98.99</v>
          </cell>
          <cell r="H628">
            <v>5.3055864228710199</v>
          </cell>
          <cell r="I628">
            <v>500000000</v>
          </cell>
          <cell r="J628">
            <v>9111022</v>
          </cell>
          <cell r="K628">
            <v>900304088.60000002</v>
          </cell>
          <cell r="L628">
            <v>1025100</v>
          </cell>
          <cell r="M628">
            <v>101474649</v>
          </cell>
          <cell r="N628">
            <v>180.06081771999999</v>
          </cell>
          <cell r="O628">
            <v>10</v>
          </cell>
          <cell r="P628">
            <v>100</v>
          </cell>
          <cell r="S628">
            <v>60</v>
          </cell>
          <cell r="T628" t="str">
            <v>Ноты-70</v>
          </cell>
        </row>
        <row r="629">
          <cell r="A629" t="str">
            <v>KZ54L1904A57</v>
          </cell>
          <cell r="B629" t="str">
            <v>1/48</v>
          </cell>
          <cell r="C629">
            <v>37000</v>
          </cell>
          <cell r="D629">
            <v>38461</v>
          </cell>
          <cell r="E629">
            <v>1461</v>
          </cell>
          <cell r="H629">
            <v>12</v>
          </cell>
          <cell r="I629">
            <v>800000000</v>
          </cell>
          <cell r="J629">
            <v>1408716</v>
          </cell>
          <cell r="K629">
            <v>1408716000</v>
          </cell>
          <cell r="L629">
            <v>612716</v>
          </cell>
          <cell r="M629">
            <v>612716000</v>
          </cell>
          <cell r="N629">
            <v>176.08949999999999</v>
          </cell>
          <cell r="O629">
            <v>8</v>
          </cell>
          <cell r="P629">
            <v>1000</v>
          </cell>
          <cell r="S629">
            <v>50</v>
          </cell>
          <cell r="T629" t="str">
            <v>ГКО-48</v>
          </cell>
        </row>
        <row r="630">
          <cell r="A630" t="str">
            <v>KZ9CK1307A11</v>
          </cell>
          <cell r="B630" t="str">
            <v>519/n</v>
          </cell>
          <cell r="C630">
            <v>37001</v>
          </cell>
          <cell r="D630">
            <v>37085</v>
          </cell>
          <cell r="E630">
            <v>84</v>
          </cell>
          <cell r="I630">
            <v>500000000</v>
          </cell>
          <cell r="P630">
            <v>100</v>
          </cell>
          <cell r="S630">
            <v>60</v>
          </cell>
          <cell r="T630" t="str">
            <v>Ноты-84</v>
          </cell>
        </row>
        <row r="631">
          <cell r="A631" t="str">
            <v>KZ53L2604A42</v>
          </cell>
          <cell r="B631" t="str">
            <v>36/36</v>
          </cell>
          <cell r="C631">
            <v>37004</v>
          </cell>
          <cell r="D631">
            <v>38103</v>
          </cell>
          <cell r="E631">
            <v>1097</v>
          </cell>
          <cell r="H631">
            <v>9</v>
          </cell>
          <cell r="I631">
            <v>800000000</v>
          </cell>
          <cell r="J631">
            <v>1312000</v>
          </cell>
          <cell r="K631">
            <v>1312000000</v>
          </cell>
          <cell r="L631">
            <v>401000</v>
          </cell>
          <cell r="M631">
            <v>401000000</v>
          </cell>
          <cell r="N631">
            <v>164</v>
          </cell>
          <cell r="O631">
            <v>8</v>
          </cell>
          <cell r="P631">
            <v>1000</v>
          </cell>
          <cell r="S631">
            <v>50</v>
          </cell>
          <cell r="T631" t="str">
            <v>ГКО-36</v>
          </cell>
        </row>
        <row r="632">
          <cell r="A632" t="str">
            <v>KZ9BK1207A13</v>
          </cell>
          <cell r="B632" t="str">
            <v>520/n</v>
          </cell>
          <cell r="C632">
            <v>37006</v>
          </cell>
          <cell r="D632">
            <v>37084</v>
          </cell>
          <cell r="E632">
            <v>77</v>
          </cell>
          <cell r="F632">
            <v>98.87</v>
          </cell>
          <cell r="G632">
            <v>98.87</v>
          </cell>
          <cell r="H632">
            <v>5.4028706198221501</v>
          </cell>
          <cell r="I632">
            <v>500000000</v>
          </cell>
          <cell r="J632">
            <v>8139179</v>
          </cell>
          <cell r="K632">
            <v>803113310.37</v>
          </cell>
          <cell r="L632">
            <v>324270</v>
          </cell>
          <cell r="M632">
            <v>32060575.899999999</v>
          </cell>
          <cell r="N632">
            <v>160.622662074</v>
          </cell>
          <cell r="O632">
            <v>8</v>
          </cell>
          <cell r="P632">
            <v>100</v>
          </cell>
          <cell r="S632">
            <v>60</v>
          </cell>
          <cell r="T632" t="str">
            <v>Ноты-77</v>
          </cell>
        </row>
        <row r="633">
          <cell r="A633" t="str">
            <v>KZ3GL2704A50</v>
          </cell>
          <cell r="B633" t="str">
            <v>2/48i</v>
          </cell>
          <cell r="C633">
            <v>37008</v>
          </cell>
          <cell r="D633">
            <v>38469</v>
          </cell>
          <cell r="E633">
            <v>1460</v>
          </cell>
          <cell r="H633">
            <v>4</v>
          </cell>
          <cell r="I633">
            <v>400000000</v>
          </cell>
          <cell r="J633">
            <v>2421000</v>
          </cell>
          <cell r="K633">
            <v>2421000000</v>
          </cell>
          <cell r="L633">
            <v>350000</v>
          </cell>
          <cell r="M633">
            <v>350000000</v>
          </cell>
          <cell r="N633">
            <v>605.25</v>
          </cell>
          <cell r="O633">
            <v>14</v>
          </cell>
          <cell r="P633">
            <v>1000</v>
          </cell>
          <cell r="S633">
            <v>50</v>
          </cell>
          <cell r="T633" t="str">
            <v>ГИКО-48</v>
          </cell>
        </row>
        <row r="634">
          <cell r="A634" t="str">
            <v>KZ9CK2007A12</v>
          </cell>
          <cell r="B634" t="str">
            <v>521/n</v>
          </cell>
          <cell r="C634">
            <v>37008</v>
          </cell>
          <cell r="D634">
            <v>37092</v>
          </cell>
          <cell r="E634">
            <v>84</v>
          </cell>
          <cell r="F634">
            <v>98.76</v>
          </cell>
          <cell r="G634">
            <v>98.76</v>
          </cell>
          <cell r="H634">
            <v>5.4407992439584003</v>
          </cell>
          <cell r="I634">
            <v>500000000</v>
          </cell>
          <cell r="J634">
            <v>5903100</v>
          </cell>
          <cell r="K634">
            <v>582053337</v>
          </cell>
          <cell r="L634">
            <v>3038100</v>
          </cell>
          <cell r="M634">
            <v>300042757</v>
          </cell>
          <cell r="N634">
            <v>116.41066739999999</v>
          </cell>
          <cell r="O634">
            <v>8</v>
          </cell>
          <cell r="P634">
            <v>100</v>
          </cell>
          <cell r="S634">
            <v>60</v>
          </cell>
          <cell r="T634" t="str">
            <v>Ноты-84</v>
          </cell>
        </row>
        <row r="635">
          <cell r="A635" t="str">
            <v>KZ9CK2607A16</v>
          </cell>
          <cell r="B635" t="str">
            <v>522/n</v>
          </cell>
          <cell r="C635">
            <v>37013</v>
          </cell>
          <cell r="D635">
            <v>37098</v>
          </cell>
          <cell r="E635">
            <v>84</v>
          </cell>
          <cell r="F635">
            <v>98.76</v>
          </cell>
          <cell r="G635">
            <v>98.76</v>
          </cell>
          <cell r="H635">
            <v>5.4407992439584003</v>
          </cell>
          <cell r="I635">
            <v>500000000</v>
          </cell>
          <cell r="J635">
            <v>11048257</v>
          </cell>
          <cell r="K635">
            <v>1088721446.3699999</v>
          </cell>
          <cell r="L635">
            <v>4670100</v>
          </cell>
          <cell r="M635">
            <v>461219076</v>
          </cell>
          <cell r="N635">
            <v>217.74428927400001</v>
          </cell>
          <cell r="O635">
            <v>12</v>
          </cell>
          <cell r="P635">
            <v>100</v>
          </cell>
          <cell r="S635">
            <v>60</v>
          </cell>
          <cell r="T635" t="str">
            <v>Ноты-84</v>
          </cell>
        </row>
        <row r="636">
          <cell r="A636" t="str">
            <v>KZ53L0305A48</v>
          </cell>
          <cell r="B636" t="str">
            <v>37/36</v>
          </cell>
          <cell r="C636">
            <v>37014</v>
          </cell>
          <cell r="D636">
            <v>38110</v>
          </cell>
          <cell r="E636">
            <v>1096</v>
          </cell>
          <cell r="H636">
            <v>8</v>
          </cell>
          <cell r="I636">
            <v>800000000</v>
          </cell>
          <cell r="J636">
            <v>751230</v>
          </cell>
          <cell r="K636">
            <v>751230000</v>
          </cell>
          <cell r="L636">
            <v>210230</v>
          </cell>
          <cell r="M636">
            <v>210230000</v>
          </cell>
          <cell r="N636">
            <v>93.903750000000002</v>
          </cell>
          <cell r="O636">
            <v>10</v>
          </cell>
          <cell r="P636">
            <v>1000</v>
          </cell>
          <cell r="S636">
            <v>50</v>
          </cell>
          <cell r="T636" t="str">
            <v>ГКО-36</v>
          </cell>
        </row>
        <row r="637">
          <cell r="A637" t="str">
            <v>KZ55L0805A66</v>
          </cell>
          <cell r="B637" t="str">
            <v>1/60</v>
          </cell>
          <cell r="C637">
            <v>37018</v>
          </cell>
          <cell r="D637">
            <v>38845</v>
          </cell>
          <cell r="E637">
            <v>1826</v>
          </cell>
          <cell r="H637">
            <v>8.1999999999999993</v>
          </cell>
          <cell r="I637">
            <v>300000000</v>
          </cell>
          <cell r="J637">
            <v>841100</v>
          </cell>
          <cell r="K637">
            <v>841100000</v>
          </cell>
          <cell r="L637">
            <v>50100</v>
          </cell>
          <cell r="M637">
            <v>50100000</v>
          </cell>
          <cell r="N637">
            <v>280.36666666666702</v>
          </cell>
          <cell r="O637">
            <v>7</v>
          </cell>
          <cell r="P637">
            <v>1000</v>
          </cell>
          <cell r="S637">
            <v>50</v>
          </cell>
          <cell r="T637" t="str">
            <v>ГКО-60</v>
          </cell>
        </row>
        <row r="638">
          <cell r="A638" t="str">
            <v>KZ9CK3107A19</v>
          </cell>
          <cell r="B638" t="str">
            <v>523/n</v>
          </cell>
          <cell r="C638">
            <v>37018</v>
          </cell>
          <cell r="D638">
            <v>37103</v>
          </cell>
          <cell r="E638">
            <v>84</v>
          </cell>
          <cell r="F638">
            <v>98.75</v>
          </cell>
          <cell r="G638">
            <v>98.75</v>
          </cell>
          <cell r="H638">
            <v>5.4852320675105499</v>
          </cell>
          <cell r="I638">
            <v>500000000</v>
          </cell>
          <cell r="J638">
            <v>4520239</v>
          </cell>
          <cell r="K638">
            <v>444474885.56999999</v>
          </cell>
          <cell r="L638">
            <v>500100</v>
          </cell>
          <cell r="M638">
            <v>49384876</v>
          </cell>
          <cell r="N638">
            <v>88.894977114</v>
          </cell>
          <cell r="O638">
            <v>11</v>
          </cell>
          <cell r="P638">
            <v>100</v>
          </cell>
          <cell r="S638">
            <v>60</v>
          </cell>
          <cell r="T638" t="str">
            <v>Ноты-84</v>
          </cell>
        </row>
        <row r="639">
          <cell r="A639" t="str">
            <v>KZ4CL1005A28</v>
          </cell>
          <cell r="B639" t="str">
            <v>72/12</v>
          </cell>
          <cell r="C639">
            <v>37021</v>
          </cell>
          <cell r="D639">
            <v>37386</v>
          </cell>
          <cell r="E639">
            <v>365</v>
          </cell>
          <cell r="F639">
            <v>93.2</v>
          </cell>
          <cell r="G639">
            <v>93.2</v>
          </cell>
          <cell r="H639">
            <v>7.2961373390557904</v>
          </cell>
          <cell r="I639">
            <v>250000000</v>
          </cell>
          <cell r="J639">
            <v>10670100</v>
          </cell>
          <cell r="K639">
            <v>976548493</v>
          </cell>
          <cell r="L639">
            <v>1491302</v>
          </cell>
          <cell r="M639">
            <v>138989519.40000001</v>
          </cell>
          <cell r="N639">
            <v>390.61939719999998</v>
          </cell>
          <cell r="O639">
            <v>12</v>
          </cell>
          <cell r="P639">
            <v>100</v>
          </cell>
          <cell r="S639">
            <v>50</v>
          </cell>
          <cell r="T639" t="str">
            <v>ГКО-12</v>
          </cell>
        </row>
        <row r="640">
          <cell r="A640" t="str">
            <v>KZ9BK2707A16</v>
          </cell>
          <cell r="B640" t="str">
            <v>524/n</v>
          </cell>
          <cell r="C640">
            <v>37022</v>
          </cell>
          <cell r="D640">
            <v>37099</v>
          </cell>
          <cell r="E640">
            <v>77</v>
          </cell>
          <cell r="F640">
            <v>98.87</v>
          </cell>
          <cell r="G640">
            <v>98.87</v>
          </cell>
          <cell r="H640">
            <v>5.4028706198221501</v>
          </cell>
          <cell r="I640">
            <v>500000000</v>
          </cell>
          <cell r="J640">
            <v>17108811</v>
          </cell>
          <cell r="K640">
            <v>1691201005.5699999</v>
          </cell>
          <cell r="L640">
            <v>15088811</v>
          </cell>
          <cell r="M640">
            <v>1491830743.5699999</v>
          </cell>
          <cell r="N640">
            <v>338.240201114</v>
          </cell>
          <cell r="O640">
            <v>8</v>
          </cell>
          <cell r="P640">
            <v>100</v>
          </cell>
          <cell r="S640">
            <v>60</v>
          </cell>
          <cell r="T640" t="str">
            <v>Ноты-77</v>
          </cell>
        </row>
        <row r="641">
          <cell r="A641" t="str">
            <v>KZ43L1708A18</v>
          </cell>
          <cell r="B641" t="str">
            <v>282/3</v>
          </cell>
          <cell r="C641">
            <v>37025</v>
          </cell>
          <cell r="D641">
            <v>37120</v>
          </cell>
          <cell r="E641">
            <v>95</v>
          </cell>
          <cell r="F641">
            <v>98.75</v>
          </cell>
          <cell r="G641">
            <v>98.75</v>
          </cell>
          <cell r="H641">
            <v>5.0772012797329298</v>
          </cell>
          <cell r="I641">
            <v>100000000</v>
          </cell>
          <cell r="J641">
            <v>7110100</v>
          </cell>
          <cell r="K641">
            <v>700719871</v>
          </cell>
          <cell r="L641">
            <v>1006329</v>
          </cell>
          <cell r="M641">
            <v>99374988.75</v>
          </cell>
          <cell r="N641">
            <v>700.71987100000001</v>
          </cell>
          <cell r="O641">
            <v>9</v>
          </cell>
          <cell r="P641">
            <v>100</v>
          </cell>
          <cell r="S641">
            <v>50</v>
          </cell>
          <cell r="T641" t="str">
            <v>ГКО-3</v>
          </cell>
        </row>
        <row r="642">
          <cell r="A642" t="str">
            <v>KZ98K1107A10</v>
          </cell>
          <cell r="B642" t="str">
            <v>525/n</v>
          </cell>
          <cell r="C642">
            <v>37026</v>
          </cell>
          <cell r="D642">
            <v>37083</v>
          </cell>
          <cell r="E642">
            <v>56</v>
          </cell>
          <cell r="F642">
            <v>99.18</v>
          </cell>
          <cell r="G642">
            <v>99.18</v>
          </cell>
          <cell r="H642">
            <v>5.3740673522887201</v>
          </cell>
          <cell r="I642">
            <v>500000000</v>
          </cell>
          <cell r="J642">
            <v>5372100</v>
          </cell>
          <cell r="K642">
            <v>532046604</v>
          </cell>
          <cell r="L642">
            <v>2252100</v>
          </cell>
          <cell r="M642">
            <v>223363284</v>
          </cell>
          <cell r="N642">
            <v>106.4093208</v>
          </cell>
          <cell r="O642">
            <v>9</v>
          </cell>
          <cell r="P642">
            <v>100</v>
          </cell>
          <cell r="S642">
            <v>60</v>
          </cell>
          <cell r="T642" t="str">
            <v>Ноты-56</v>
          </cell>
        </row>
        <row r="643">
          <cell r="A643" t="str">
            <v>KZ54L1705A58</v>
          </cell>
          <cell r="B643" t="str">
            <v>2/48</v>
          </cell>
          <cell r="C643">
            <v>37027</v>
          </cell>
          <cell r="D643">
            <v>38489</v>
          </cell>
          <cell r="E643">
            <v>1461</v>
          </cell>
          <cell r="H643">
            <v>10</v>
          </cell>
          <cell r="I643">
            <v>400000000</v>
          </cell>
          <cell r="J643">
            <v>293758</v>
          </cell>
          <cell r="K643">
            <v>293758000</v>
          </cell>
          <cell r="L643">
            <v>112758</v>
          </cell>
          <cell r="M643">
            <v>112758000</v>
          </cell>
          <cell r="N643">
            <v>73.439499999999995</v>
          </cell>
          <cell r="O643">
            <v>7</v>
          </cell>
          <cell r="P643">
            <v>1000</v>
          </cell>
          <cell r="S643">
            <v>50</v>
          </cell>
          <cell r="T643" t="str">
            <v>ГКО-48</v>
          </cell>
        </row>
        <row r="644">
          <cell r="A644" t="str">
            <v>KZ9CK1008A13</v>
          </cell>
          <cell r="B644" t="str">
            <v>526/n</v>
          </cell>
          <cell r="C644">
            <v>37028</v>
          </cell>
          <cell r="D644">
            <v>37113</v>
          </cell>
          <cell r="E644">
            <v>84</v>
          </cell>
          <cell r="F644">
            <v>98.75</v>
          </cell>
          <cell r="G644">
            <v>98.75</v>
          </cell>
          <cell r="H644">
            <v>5.4852320675105499</v>
          </cell>
          <cell r="I644">
            <v>500000000</v>
          </cell>
          <cell r="J644">
            <v>23265963</v>
          </cell>
          <cell r="K644">
            <v>2289640876.25</v>
          </cell>
          <cell r="L644">
            <v>9569463</v>
          </cell>
          <cell r="M644">
            <v>944984471.25</v>
          </cell>
          <cell r="N644">
            <v>457.92817524999998</v>
          </cell>
          <cell r="O644">
            <v>7</v>
          </cell>
          <cell r="P644">
            <v>100</v>
          </cell>
          <cell r="S644">
            <v>60</v>
          </cell>
          <cell r="T644" t="str">
            <v>Ноты-84</v>
          </cell>
        </row>
        <row r="645">
          <cell r="A645" t="str">
            <v>KZ9BK0308A13</v>
          </cell>
          <cell r="B645" t="str">
            <v>527/n</v>
          </cell>
          <cell r="C645">
            <v>37029</v>
          </cell>
          <cell r="D645">
            <v>37106</v>
          </cell>
          <cell r="E645">
            <v>77</v>
          </cell>
          <cell r="F645">
            <v>98.86</v>
          </cell>
          <cell r="G645">
            <v>98.86</v>
          </cell>
          <cell r="H645">
            <v>5.4512349879535797</v>
          </cell>
          <cell r="I645">
            <v>500000000</v>
          </cell>
          <cell r="J645">
            <v>11244095</v>
          </cell>
          <cell r="K645">
            <v>1111282186.7</v>
          </cell>
          <cell r="L645">
            <v>6904095</v>
          </cell>
          <cell r="M645">
            <v>682538831.70000005</v>
          </cell>
          <cell r="N645">
            <v>222.25643733999999</v>
          </cell>
          <cell r="O645">
            <v>9</v>
          </cell>
          <cell r="P645">
            <v>100</v>
          </cell>
          <cell r="S645">
            <v>60</v>
          </cell>
          <cell r="T645" t="str">
            <v>Ноты-77</v>
          </cell>
        </row>
        <row r="646">
          <cell r="A646" t="str">
            <v>KZ53L2205A45</v>
          </cell>
          <cell r="B646" t="str">
            <v>38/36</v>
          </cell>
          <cell r="C646">
            <v>37032</v>
          </cell>
          <cell r="D646">
            <v>38129</v>
          </cell>
          <cell r="E646">
            <v>1097</v>
          </cell>
          <cell r="H646">
            <v>8</v>
          </cell>
          <cell r="I646">
            <v>350000000</v>
          </cell>
          <cell r="J646">
            <v>627200</v>
          </cell>
          <cell r="K646">
            <v>627200000</v>
          </cell>
          <cell r="L646">
            <v>175200</v>
          </cell>
          <cell r="M646">
            <v>175200000</v>
          </cell>
          <cell r="N646">
            <v>179.2</v>
          </cell>
          <cell r="O646">
            <v>10</v>
          </cell>
          <cell r="P646">
            <v>1000</v>
          </cell>
          <cell r="S646">
            <v>50</v>
          </cell>
          <cell r="T646" t="str">
            <v>ГКО-36</v>
          </cell>
        </row>
        <row r="647">
          <cell r="A647" t="str">
            <v>KZ9CK1508A18</v>
          </cell>
          <cell r="B647" t="str">
            <v>528/n</v>
          </cell>
          <cell r="C647">
            <v>37033</v>
          </cell>
          <cell r="D647">
            <v>37118</v>
          </cell>
          <cell r="E647">
            <v>84</v>
          </cell>
          <cell r="F647">
            <v>98.75</v>
          </cell>
          <cell r="G647">
            <v>98.75</v>
          </cell>
          <cell r="H647">
            <v>5.4852320675105499</v>
          </cell>
          <cell r="I647">
            <v>500000000</v>
          </cell>
          <cell r="J647">
            <v>14860095</v>
          </cell>
          <cell r="K647">
            <v>1458039234.3099999</v>
          </cell>
          <cell r="L647">
            <v>1792888</v>
          </cell>
          <cell r="M647">
            <v>177047690</v>
          </cell>
          <cell r="N647">
            <v>291.60784686199997</v>
          </cell>
          <cell r="O647">
            <v>12</v>
          </cell>
          <cell r="P647">
            <v>100</v>
          </cell>
          <cell r="S647">
            <v>60</v>
          </cell>
          <cell r="T647" t="str">
            <v>Ноты-84</v>
          </cell>
        </row>
        <row r="648">
          <cell r="A648" t="str">
            <v>KZ9AK0308A14</v>
          </cell>
          <cell r="B648" t="str">
            <v>529/n</v>
          </cell>
          <cell r="C648">
            <v>37035</v>
          </cell>
          <cell r="D648">
            <v>37106</v>
          </cell>
          <cell r="E648">
            <v>70</v>
          </cell>
          <cell r="F648">
            <v>98.99</v>
          </cell>
          <cell r="G648">
            <v>98.99</v>
          </cell>
          <cell r="H648">
            <v>5.3055864228710199</v>
          </cell>
          <cell r="I648">
            <v>500000000</v>
          </cell>
          <cell r="J648">
            <v>3164444</v>
          </cell>
          <cell r="K648">
            <v>312336980.75999999</v>
          </cell>
          <cell r="L648">
            <v>954644</v>
          </cell>
          <cell r="M648">
            <v>94500209.560000002</v>
          </cell>
          <cell r="N648">
            <v>62.467396151999999</v>
          </cell>
          <cell r="O648">
            <v>8</v>
          </cell>
          <cell r="P648">
            <v>100</v>
          </cell>
          <cell r="S648">
            <v>60</v>
          </cell>
          <cell r="T648" t="str">
            <v>Ноты-70</v>
          </cell>
        </row>
        <row r="649">
          <cell r="A649" t="str">
            <v>KZ54L3005A51</v>
          </cell>
          <cell r="B649" t="str">
            <v>3/48</v>
          </cell>
          <cell r="C649">
            <v>37039</v>
          </cell>
          <cell r="D649">
            <v>38502</v>
          </cell>
          <cell r="E649">
            <v>1461</v>
          </cell>
          <cell r="H649">
            <v>10</v>
          </cell>
          <cell r="I649">
            <v>400000000</v>
          </cell>
          <cell r="J649">
            <v>592100</v>
          </cell>
          <cell r="K649">
            <v>592100000</v>
          </cell>
          <cell r="L649">
            <v>250100</v>
          </cell>
          <cell r="M649">
            <v>250100000</v>
          </cell>
          <cell r="N649">
            <v>148.02500000000001</v>
          </cell>
          <cell r="O649">
            <v>9</v>
          </cell>
          <cell r="P649">
            <v>1000</v>
          </cell>
          <cell r="S649">
            <v>50</v>
          </cell>
          <cell r="T649" t="str">
            <v>ГКО-48</v>
          </cell>
        </row>
        <row r="650">
          <cell r="A650" t="str">
            <v>KZ9BK1508A19</v>
          </cell>
          <cell r="B650" t="str">
            <v>530/n</v>
          </cell>
          <cell r="C650">
            <v>37040</v>
          </cell>
          <cell r="D650">
            <v>37118</v>
          </cell>
          <cell r="E650">
            <v>77</v>
          </cell>
          <cell r="F650">
            <v>98.86</v>
          </cell>
          <cell r="G650">
            <v>98.86</v>
          </cell>
          <cell r="H650">
            <v>5.4512349879535797</v>
          </cell>
          <cell r="I650">
            <v>500000000</v>
          </cell>
          <cell r="J650">
            <v>2383240</v>
          </cell>
          <cell r="K650">
            <v>233967676.40000001</v>
          </cell>
          <cell r="L650">
            <v>670240</v>
          </cell>
          <cell r="M650">
            <v>66259926.399999999</v>
          </cell>
          <cell r="N650">
            <v>46.79353528</v>
          </cell>
          <cell r="O650">
            <v>5</v>
          </cell>
          <cell r="P650">
            <v>100</v>
          </cell>
          <cell r="S650">
            <v>60</v>
          </cell>
          <cell r="T650" t="str">
            <v>Ноты-77</v>
          </cell>
        </row>
        <row r="651">
          <cell r="A651" t="str">
            <v>KZ3KL3005A66</v>
          </cell>
          <cell r="B651" t="str">
            <v>1/60i</v>
          </cell>
          <cell r="C651">
            <v>37041</v>
          </cell>
          <cell r="D651">
            <v>38867</v>
          </cell>
          <cell r="E651">
            <v>1826</v>
          </cell>
          <cell r="H651">
            <v>4.3</v>
          </cell>
          <cell r="I651">
            <v>400000000</v>
          </cell>
          <cell r="J651">
            <v>943100</v>
          </cell>
          <cell r="K651">
            <v>943100000</v>
          </cell>
          <cell r="L651">
            <v>200400</v>
          </cell>
          <cell r="M651">
            <v>200400000</v>
          </cell>
          <cell r="N651">
            <v>235.77500000000001</v>
          </cell>
          <cell r="O651">
            <v>9</v>
          </cell>
          <cell r="P651">
            <v>1000</v>
          </cell>
          <cell r="S651">
            <v>50</v>
          </cell>
          <cell r="T651" t="str">
            <v>ГИКО-60</v>
          </cell>
        </row>
        <row r="652">
          <cell r="A652" t="str">
            <v>KZ9CK2408A17</v>
          </cell>
          <cell r="B652" t="str">
            <v>531/n</v>
          </cell>
          <cell r="C652">
            <v>37042</v>
          </cell>
          <cell r="D652">
            <v>37127</v>
          </cell>
          <cell r="E652">
            <v>84</v>
          </cell>
          <cell r="F652">
            <v>98.75</v>
          </cell>
          <cell r="G652">
            <v>98.75</v>
          </cell>
          <cell r="H652">
            <v>5.4852320675105499</v>
          </cell>
          <cell r="I652">
            <v>500000000</v>
          </cell>
          <cell r="J652">
            <v>7876299</v>
          </cell>
          <cell r="K652">
            <v>777304480.64999998</v>
          </cell>
          <cell r="L652">
            <v>5464299</v>
          </cell>
          <cell r="M652">
            <v>539599526.25</v>
          </cell>
          <cell r="N652">
            <v>155.46089613000001</v>
          </cell>
          <cell r="O652">
            <v>11</v>
          </cell>
          <cell r="P652">
            <v>100</v>
          </cell>
          <cell r="S652">
            <v>60</v>
          </cell>
          <cell r="T652" t="str">
            <v>Ноты-84</v>
          </cell>
        </row>
        <row r="653">
          <cell r="A653" t="str">
            <v>KZ99K0308A18</v>
          </cell>
          <cell r="B653" t="str">
            <v>532/n</v>
          </cell>
          <cell r="C653">
            <v>37043</v>
          </cell>
          <cell r="D653">
            <v>37106</v>
          </cell>
          <cell r="E653">
            <v>63</v>
          </cell>
          <cell r="F653">
            <v>99.07</v>
          </cell>
          <cell r="G653">
            <v>99.06</v>
          </cell>
          <cell r="H653">
            <v>5.4237744355843098</v>
          </cell>
          <cell r="I653">
            <v>500000000</v>
          </cell>
          <cell r="J653">
            <v>11510000</v>
          </cell>
          <cell r="K653">
            <v>1139685000</v>
          </cell>
          <cell r="L653">
            <v>3000000</v>
          </cell>
          <cell r="M653">
            <v>297200000</v>
          </cell>
          <cell r="N653">
            <v>227.93700000000001</v>
          </cell>
          <cell r="O653">
            <v>11</v>
          </cell>
          <cell r="P653">
            <v>100</v>
          </cell>
          <cell r="S653">
            <v>60</v>
          </cell>
          <cell r="T653" t="str">
            <v>Ноты-63</v>
          </cell>
        </row>
        <row r="654">
          <cell r="A654" t="str">
            <v>KZ55L0606A67</v>
          </cell>
          <cell r="B654" t="str">
            <v>2/60</v>
          </cell>
          <cell r="C654">
            <v>37046</v>
          </cell>
          <cell r="D654">
            <v>38874</v>
          </cell>
          <cell r="E654">
            <v>1826</v>
          </cell>
          <cell r="H654">
            <v>8.1999999999999993</v>
          </cell>
          <cell r="I654">
            <v>450000000</v>
          </cell>
          <cell r="J654">
            <v>1055912</v>
          </cell>
          <cell r="K654">
            <v>1055912000</v>
          </cell>
          <cell r="L654">
            <v>288912</v>
          </cell>
          <cell r="M654">
            <v>288912000</v>
          </cell>
          <cell r="N654">
            <v>234.647111111111</v>
          </cell>
          <cell r="O654">
            <v>9</v>
          </cell>
          <cell r="P654">
            <v>1000</v>
          </cell>
          <cell r="S654">
            <v>50</v>
          </cell>
          <cell r="T654" t="str">
            <v>ГКО-60</v>
          </cell>
        </row>
        <row r="655">
          <cell r="A655" t="str">
            <v>KZ9AK1508A10</v>
          </cell>
          <cell r="B655" t="str">
            <v>533/n</v>
          </cell>
          <cell r="C655">
            <v>37047</v>
          </cell>
          <cell r="D655">
            <v>37118</v>
          </cell>
          <cell r="E655">
            <v>70</v>
          </cell>
          <cell r="F655">
            <v>98.95</v>
          </cell>
          <cell r="G655">
            <v>98.94</v>
          </cell>
          <cell r="H655">
            <v>5.5179383527033696</v>
          </cell>
          <cell r="I655">
            <v>500000000</v>
          </cell>
          <cell r="J655">
            <v>14113058</v>
          </cell>
          <cell r="K655">
            <v>1394354589.0999999</v>
          </cell>
          <cell r="L655">
            <v>10603058</v>
          </cell>
          <cell r="M655">
            <v>1049192589.1</v>
          </cell>
          <cell r="N655">
            <v>278.87091781999999</v>
          </cell>
          <cell r="O655">
            <v>8</v>
          </cell>
          <cell r="P655">
            <v>100</v>
          </cell>
          <cell r="S655">
            <v>60</v>
          </cell>
          <cell r="T655" t="str">
            <v>Ноты-70</v>
          </cell>
        </row>
        <row r="656">
          <cell r="A656" t="str">
            <v>KZ9BK2308A19</v>
          </cell>
          <cell r="B656" t="str">
            <v>535/n</v>
          </cell>
          <cell r="C656">
            <v>37048</v>
          </cell>
          <cell r="D656">
            <v>37126</v>
          </cell>
          <cell r="E656">
            <v>77</v>
          </cell>
          <cell r="F656">
            <v>98.83</v>
          </cell>
          <cell r="G656">
            <v>98.83</v>
          </cell>
          <cell r="H656">
            <v>5.5963868166640696</v>
          </cell>
          <cell r="I656">
            <v>500000000</v>
          </cell>
          <cell r="J656">
            <v>19643648</v>
          </cell>
          <cell r="K656">
            <v>1936622028.1800001</v>
          </cell>
          <cell r="L656">
            <v>14158526</v>
          </cell>
          <cell r="M656">
            <v>1399287124.5799999</v>
          </cell>
          <cell r="N656">
            <v>387.32440563599999</v>
          </cell>
          <cell r="O656">
            <v>10</v>
          </cell>
          <cell r="P656">
            <v>100</v>
          </cell>
          <cell r="S656">
            <v>60</v>
          </cell>
          <cell r="T656" t="str">
            <v>Ноты-77</v>
          </cell>
        </row>
        <row r="657">
          <cell r="A657" t="str">
            <v>KZ9CK3108A18</v>
          </cell>
          <cell r="B657" t="str">
            <v>534/n</v>
          </cell>
          <cell r="C657">
            <v>37049</v>
          </cell>
          <cell r="D657">
            <v>37134</v>
          </cell>
          <cell r="E657">
            <v>84</v>
          </cell>
          <cell r="F657">
            <v>98.73</v>
          </cell>
          <cell r="G657">
            <v>98.73</v>
          </cell>
          <cell r="H657">
            <v>5.5741247172422899</v>
          </cell>
          <cell r="I657">
            <v>500000000</v>
          </cell>
          <cell r="J657">
            <v>6099235</v>
          </cell>
          <cell r="K657">
            <v>602110171.54999995</v>
          </cell>
          <cell r="L657">
            <v>5589235</v>
          </cell>
          <cell r="M657">
            <v>551825171.54999995</v>
          </cell>
          <cell r="N657">
            <v>120.42203431</v>
          </cell>
          <cell r="O657">
            <v>5</v>
          </cell>
          <cell r="P657">
            <v>100</v>
          </cell>
          <cell r="S657">
            <v>60</v>
          </cell>
          <cell r="T657" t="str">
            <v>Ноты-84</v>
          </cell>
        </row>
        <row r="658">
          <cell r="A658" t="str">
            <v>KZ54L1306A51</v>
          </cell>
          <cell r="B658" t="str">
            <v>4/48</v>
          </cell>
          <cell r="C658">
            <v>37053</v>
          </cell>
          <cell r="D658">
            <v>38516</v>
          </cell>
          <cell r="E658">
            <v>1461</v>
          </cell>
          <cell r="H658">
            <v>9</v>
          </cell>
          <cell r="I658">
            <v>300000000</v>
          </cell>
          <cell r="J658">
            <v>553000</v>
          </cell>
          <cell r="K658">
            <v>553000000</v>
          </cell>
          <cell r="L658">
            <v>51000</v>
          </cell>
          <cell r="M658">
            <v>51000000</v>
          </cell>
          <cell r="N658">
            <v>184.333333333333</v>
          </cell>
          <cell r="O658">
            <v>11</v>
          </cell>
          <cell r="P658">
            <v>1000</v>
          </cell>
          <cell r="S658">
            <v>50</v>
          </cell>
          <cell r="T658" t="str">
            <v>ГКО-48</v>
          </cell>
        </row>
        <row r="659">
          <cell r="A659" t="str">
            <v>KZ9CK0509A19</v>
          </cell>
          <cell r="B659" t="str">
            <v>536/n</v>
          </cell>
          <cell r="C659">
            <v>37054</v>
          </cell>
          <cell r="D659">
            <v>37139</v>
          </cell>
          <cell r="E659">
            <v>84</v>
          </cell>
          <cell r="F659">
            <v>98.73</v>
          </cell>
          <cell r="G659">
            <v>98.73</v>
          </cell>
          <cell r="H659">
            <v>5.5741247172422899</v>
          </cell>
          <cell r="I659">
            <v>500000000</v>
          </cell>
          <cell r="J659">
            <v>17803955</v>
          </cell>
          <cell r="K659">
            <v>1756784866.1900001</v>
          </cell>
          <cell r="L659">
            <v>14183818</v>
          </cell>
          <cell r="M659">
            <v>1400368351.1400001</v>
          </cell>
          <cell r="N659">
            <v>351.35697323800002</v>
          </cell>
          <cell r="O659">
            <v>12</v>
          </cell>
          <cell r="P659">
            <v>100</v>
          </cell>
          <cell r="S659">
            <v>60</v>
          </cell>
          <cell r="T659" t="str">
            <v>Ноты-84</v>
          </cell>
        </row>
        <row r="660">
          <cell r="A660" t="str">
            <v>KZ9BK3108A19</v>
          </cell>
          <cell r="B660" t="str">
            <v>537/n</v>
          </cell>
          <cell r="C660">
            <v>37056</v>
          </cell>
          <cell r="D660">
            <v>37134</v>
          </cell>
          <cell r="E660">
            <v>77</v>
          </cell>
          <cell r="F660">
            <v>98.83</v>
          </cell>
          <cell r="G660">
            <v>98.83</v>
          </cell>
          <cell r="H660">
            <v>5.5963868166640696</v>
          </cell>
          <cell r="I660">
            <v>500000000</v>
          </cell>
          <cell r="J660">
            <v>24323120</v>
          </cell>
          <cell r="K660">
            <v>2402727594.1999998</v>
          </cell>
          <cell r="L660">
            <v>21723120</v>
          </cell>
          <cell r="M660">
            <v>2146895949.5999999</v>
          </cell>
          <cell r="N660">
            <v>480.54551884</v>
          </cell>
          <cell r="O660">
            <v>10</v>
          </cell>
          <cell r="P660">
            <v>100</v>
          </cell>
          <cell r="S660">
            <v>60</v>
          </cell>
          <cell r="T660" t="str">
            <v>Ноты-77</v>
          </cell>
        </row>
        <row r="661">
          <cell r="A661" t="str">
            <v>KZ95K2007A12</v>
          </cell>
          <cell r="B661" t="str">
            <v>538/n</v>
          </cell>
          <cell r="C661">
            <v>37057</v>
          </cell>
          <cell r="D661">
            <v>37092</v>
          </cell>
          <cell r="E661">
            <v>35</v>
          </cell>
          <cell r="F661">
            <v>99.51</v>
          </cell>
          <cell r="G661">
            <v>99.51</v>
          </cell>
          <cell r="H661">
            <v>5.1210933574514597</v>
          </cell>
          <cell r="I661">
            <v>500000000</v>
          </cell>
          <cell r="J661">
            <v>25465168</v>
          </cell>
          <cell r="K661">
            <v>2532874667.6799998</v>
          </cell>
          <cell r="L661">
            <v>21425168</v>
          </cell>
          <cell r="M661">
            <v>2132018467.6800001</v>
          </cell>
          <cell r="N661">
            <v>506.574933536</v>
          </cell>
          <cell r="O661">
            <v>8</v>
          </cell>
          <cell r="P661">
            <v>100</v>
          </cell>
          <cell r="S661">
            <v>60</v>
          </cell>
          <cell r="T661" t="str">
            <v>Ноты-35</v>
          </cell>
        </row>
        <row r="662">
          <cell r="A662" t="str">
            <v>KZ43L2009A12</v>
          </cell>
          <cell r="B662" t="str">
            <v>283/3</v>
          </cell>
          <cell r="C662">
            <v>37060</v>
          </cell>
          <cell r="D662">
            <v>37154</v>
          </cell>
          <cell r="E662">
            <v>94</v>
          </cell>
          <cell r="F662">
            <v>98.8</v>
          </cell>
          <cell r="G662">
            <v>98.8</v>
          </cell>
          <cell r="H662">
            <v>4.8716465720514401</v>
          </cell>
          <cell r="I662">
            <v>100000000</v>
          </cell>
          <cell r="J662">
            <v>9899100</v>
          </cell>
          <cell r="K662">
            <v>976174157</v>
          </cell>
          <cell r="L662">
            <v>1012146</v>
          </cell>
          <cell r="M662">
            <v>100000024.8</v>
          </cell>
          <cell r="N662">
            <v>976.17415700000004</v>
          </cell>
          <cell r="O662">
            <v>10</v>
          </cell>
          <cell r="P662">
            <v>100</v>
          </cell>
          <cell r="S662">
            <v>50</v>
          </cell>
          <cell r="T662" t="str">
            <v>ГКО-3</v>
          </cell>
        </row>
        <row r="663">
          <cell r="A663" t="str">
            <v>KZ7051806A46</v>
          </cell>
          <cell r="B663" t="str">
            <v>1/36VKO</v>
          </cell>
          <cell r="C663">
            <v>37061</v>
          </cell>
          <cell r="D663">
            <v>38156</v>
          </cell>
          <cell r="E663">
            <v>1095</v>
          </cell>
          <cell r="H663">
            <v>6.3</v>
          </cell>
          <cell r="I663">
            <v>500000000</v>
          </cell>
          <cell r="J663">
            <v>57500</v>
          </cell>
          <cell r="K663">
            <v>5750000</v>
          </cell>
          <cell r="L663">
            <v>6000</v>
          </cell>
          <cell r="M663">
            <v>600000</v>
          </cell>
          <cell r="N663">
            <v>168.41749999999999</v>
          </cell>
          <cell r="O663">
            <v>7</v>
          </cell>
          <cell r="P663">
            <v>100</v>
          </cell>
          <cell r="Q663">
            <v>146.44999999999999</v>
          </cell>
          <cell r="S663">
            <v>0</v>
          </cell>
          <cell r="T663" t="str">
            <v>VKU036.001</v>
          </cell>
        </row>
        <row r="664">
          <cell r="A664" t="str">
            <v>KZ9BK0509A10</v>
          </cell>
          <cell r="B664" t="str">
            <v>539/n</v>
          </cell>
          <cell r="C664">
            <v>37061</v>
          </cell>
          <cell r="D664">
            <v>37139</v>
          </cell>
          <cell r="E664">
            <v>77</v>
          </cell>
          <cell r="F664">
            <v>98.83</v>
          </cell>
          <cell r="G664">
            <v>98.83</v>
          </cell>
          <cell r="H664">
            <v>5.5963868166640696</v>
          </cell>
          <cell r="I664">
            <v>500000000</v>
          </cell>
          <cell r="J664">
            <v>11367592</v>
          </cell>
          <cell r="K664">
            <v>1123304117.3599999</v>
          </cell>
          <cell r="L664">
            <v>9367592</v>
          </cell>
          <cell r="M664">
            <v>925799117.36000001</v>
          </cell>
          <cell r="N664">
            <v>224.660823472</v>
          </cell>
          <cell r="O664">
            <v>6</v>
          </cell>
          <cell r="P664">
            <v>100</v>
          </cell>
          <cell r="S664">
            <v>60</v>
          </cell>
          <cell r="T664" t="str">
            <v>Ноты-77</v>
          </cell>
        </row>
        <row r="665">
          <cell r="A665" t="str">
            <v>KZ9CK1409A18</v>
          </cell>
          <cell r="B665" t="str">
            <v>540/n</v>
          </cell>
          <cell r="C665">
            <v>37063</v>
          </cell>
          <cell r="D665">
            <v>37148</v>
          </cell>
          <cell r="E665">
            <v>84</v>
          </cell>
          <cell r="F665">
            <v>98.73</v>
          </cell>
          <cell r="G665">
            <v>98.73</v>
          </cell>
          <cell r="H665">
            <v>5.5741247172422899</v>
          </cell>
          <cell r="I665">
            <v>500000000</v>
          </cell>
          <cell r="J665">
            <v>18930386</v>
          </cell>
          <cell r="K665">
            <v>1867973553.24</v>
          </cell>
          <cell r="L665">
            <v>14330386</v>
          </cell>
          <cell r="M665">
            <v>1414839009.78</v>
          </cell>
          <cell r="N665">
            <v>373.59471064799999</v>
          </cell>
          <cell r="O665">
            <v>9</v>
          </cell>
          <cell r="P665">
            <v>100</v>
          </cell>
          <cell r="S665">
            <v>60</v>
          </cell>
          <cell r="T665" t="str">
            <v>Ноты-84</v>
          </cell>
        </row>
        <row r="666">
          <cell r="A666" t="str">
            <v>KZ52L2706A32</v>
          </cell>
          <cell r="B666" t="str">
            <v>40/24</v>
          </cell>
          <cell r="C666">
            <v>37067</v>
          </cell>
          <cell r="D666">
            <v>37799</v>
          </cell>
          <cell r="E666">
            <v>732</v>
          </cell>
          <cell r="H666">
            <v>7.1</v>
          </cell>
          <cell r="I666">
            <v>350000000</v>
          </cell>
          <cell r="J666">
            <v>926000</v>
          </cell>
          <cell r="K666">
            <v>926000000</v>
          </cell>
          <cell r="L666">
            <v>195000</v>
          </cell>
          <cell r="M666">
            <v>195000000</v>
          </cell>
          <cell r="N666">
            <v>264.57142857142901</v>
          </cell>
          <cell r="O666">
            <v>11</v>
          </cell>
          <cell r="P666">
            <v>1000</v>
          </cell>
          <cell r="S666">
            <v>50</v>
          </cell>
          <cell r="T666" t="str">
            <v>ГКО-24</v>
          </cell>
        </row>
        <row r="667">
          <cell r="A667" t="str">
            <v>KZ7051806A46</v>
          </cell>
          <cell r="B667" t="str">
            <v>1/36VKO1</v>
          </cell>
          <cell r="C667">
            <v>37068</v>
          </cell>
          <cell r="D667">
            <v>38156</v>
          </cell>
          <cell r="E667">
            <v>1095</v>
          </cell>
          <cell r="F667">
            <v>94.806200000000004</v>
          </cell>
          <cell r="G667">
            <v>94.32</v>
          </cell>
          <cell r="H667">
            <v>8.3026999999999997</v>
          </cell>
          <cell r="I667">
            <v>412130000</v>
          </cell>
          <cell r="J667">
            <v>60100</v>
          </cell>
          <cell r="K667">
            <v>5649492.5972602703</v>
          </cell>
          <cell r="L667">
            <v>29635</v>
          </cell>
          <cell r="M667">
            <v>2813140.7575342502</v>
          </cell>
          <cell r="N667">
            <v>200.82271746745701</v>
          </cell>
          <cell r="O667">
            <v>4</v>
          </cell>
          <cell r="P667">
            <v>100</v>
          </cell>
          <cell r="Q667">
            <v>146.5</v>
          </cell>
          <cell r="S667">
            <v>0</v>
          </cell>
          <cell r="T667" t="str">
            <v>VKU036.001</v>
          </cell>
        </row>
        <row r="668">
          <cell r="A668" t="str">
            <v>KZ99K2908A18</v>
          </cell>
          <cell r="B668" t="str">
            <v>541/n</v>
          </cell>
          <cell r="C668">
            <v>37068</v>
          </cell>
          <cell r="D668">
            <v>37132</v>
          </cell>
          <cell r="E668">
            <v>63</v>
          </cell>
          <cell r="F668">
            <v>99.05</v>
          </cell>
          <cell r="G668">
            <v>99.05</v>
          </cell>
          <cell r="H668">
            <v>5.5415334567278203</v>
          </cell>
          <cell r="I668">
            <v>500000000</v>
          </cell>
          <cell r="J668">
            <v>21294325</v>
          </cell>
          <cell r="K668">
            <v>2108164603.25</v>
          </cell>
          <cell r="L668">
            <v>9594325</v>
          </cell>
          <cell r="M668">
            <v>950317891.25</v>
          </cell>
          <cell r="N668">
            <v>421.63292065000002</v>
          </cell>
          <cell r="O668">
            <v>9</v>
          </cell>
          <cell r="P668">
            <v>100</v>
          </cell>
          <cell r="S668">
            <v>60</v>
          </cell>
          <cell r="T668" t="str">
            <v>Ноты-63</v>
          </cell>
        </row>
        <row r="669">
          <cell r="A669" t="str">
            <v>KZ3KL2806A69</v>
          </cell>
          <cell r="B669" t="str">
            <v>2/60i</v>
          </cell>
          <cell r="C669">
            <v>37070</v>
          </cell>
          <cell r="D669">
            <v>38896</v>
          </cell>
          <cell r="E669">
            <v>1826</v>
          </cell>
          <cell r="H669">
            <v>4</v>
          </cell>
          <cell r="I669">
            <v>300000000</v>
          </cell>
          <cell r="J669">
            <v>1325100</v>
          </cell>
          <cell r="K669">
            <v>1325100000</v>
          </cell>
          <cell r="L669">
            <v>300000</v>
          </cell>
          <cell r="M669">
            <v>300000000</v>
          </cell>
          <cell r="N669">
            <v>441.7</v>
          </cell>
          <cell r="O669">
            <v>9</v>
          </cell>
          <cell r="P669">
            <v>1000</v>
          </cell>
          <cell r="S669">
            <v>50</v>
          </cell>
          <cell r="T669" t="str">
            <v>ГИКО-60</v>
          </cell>
        </row>
        <row r="670">
          <cell r="A670" t="str">
            <v>KZ9CK2109A19</v>
          </cell>
          <cell r="B670" t="str">
            <v>542/n</v>
          </cell>
          <cell r="C670">
            <v>37071</v>
          </cell>
          <cell r="D670">
            <v>37155</v>
          </cell>
          <cell r="E670">
            <v>84</v>
          </cell>
          <cell r="F670">
            <v>98.73</v>
          </cell>
          <cell r="G670">
            <v>98.73</v>
          </cell>
          <cell r="H670">
            <v>5.5741247172422899</v>
          </cell>
          <cell r="I670">
            <v>500000000</v>
          </cell>
          <cell r="J670">
            <v>41137699</v>
          </cell>
          <cell r="K670">
            <v>4059404393.4400001</v>
          </cell>
          <cell r="L670">
            <v>26327557</v>
          </cell>
          <cell r="M670">
            <v>2599319702.6100001</v>
          </cell>
          <cell r="N670">
            <v>811.88087868800005</v>
          </cell>
          <cell r="O670">
            <v>11</v>
          </cell>
          <cell r="P670">
            <v>100</v>
          </cell>
          <cell r="S670">
            <v>60</v>
          </cell>
          <cell r="T670" t="str">
            <v>Ноты-84</v>
          </cell>
        </row>
        <row r="671">
          <cell r="A671" t="str">
            <v>KZ54L0407A51</v>
          </cell>
          <cell r="B671" t="str">
            <v>5/48</v>
          </cell>
          <cell r="C671">
            <v>37074</v>
          </cell>
          <cell r="D671">
            <v>38537</v>
          </cell>
          <cell r="E671">
            <v>1461</v>
          </cell>
          <cell r="H671">
            <v>8.57</v>
          </cell>
          <cell r="I671">
            <v>450000000</v>
          </cell>
          <cell r="J671">
            <v>671100</v>
          </cell>
          <cell r="K671">
            <v>671100000</v>
          </cell>
          <cell r="L671">
            <v>75100</v>
          </cell>
          <cell r="M671">
            <v>75100000</v>
          </cell>
          <cell r="N671">
            <v>149.13333333333301</v>
          </cell>
          <cell r="O671">
            <v>9</v>
          </cell>
          <cell r="P671">
            <v>1000</v>
          </cell>
          <cell r="S671">
            <v>50</v>
          </cell>
          <cell r="T671" t="str">
            <v>ГКО-48</v>
          </cell>
        </row>
        <row r="672">
          <cell r="A672" t="str">
            <v>KZ97K2208A17</v>
          </cell>
          <cell r="B672" t="str">
            <v>543/n</v>
          </cell>
          <cell r="C672">
            <v>37075</v>
          </cell>
          <cell r="D672">
            <v>37125</v>
          </cell>
          <cell r="E672">
            <v>49</v>
          </cell>
          <cell r="F672">
            <v>99.29</v>
          </cell>
          <cell r="G672">
            <v>99.29</v>
          </cell>
          <cell r="H672">
            <v>5.3120009208235102</v>
          </cell>
          <cell r="I672">
            <v>500000000</v>
          </cell>
          <cell r="J672">
            <v>32731000</v>
          </cell>
          <cell r="K672">
            <v>3248833890</v>
          </cell>
          <cell r="L672">
            <v>17331000</v>
          </cell>
          <cell r="M672">
            <v>1720794990</v>
          </cell>
          <cell r="N672">
            <v>649.76677800000004</v>
          </cell>
          <cell r="O672">
            <v>10</v>
          </cell>
          <cell r="P672">
            <v>100</v>
          </cell>
          <cell r="S672">
            <v>60</v>
          </cell>
          <cell r="T672" t="str">
            <v>Ноты-49</v>
          </cell>
        </row>
        <row r="673">
          <cell r="A673" t="str">
            <v>KZ9AK1309A11</v>
          </cell>
          <cell r="B673" t="str">
            <v>544/n</v>
          </cell>
          <cell r="C673">
            <v>37076</v>
          </cell>
          <cell r="D673">
            <v>37147</v>
          </cell>
          <cell r="E673">
            <v>70</v>
          </cell>
          <cell r="F673">
            <v>98.95</v>
          </cell>
          <cell r="G673">
            <v>98.95</v>
          </cell>
          <cell r="H673">
            <v>5.5179383527033696</v>
          </cell>
          <cell r="I673">
            <v>500000000</v>
          </cell>
          <cell r="J673">
            <v>9571835</v>
          </cell>
          <cell r="K673">
            <v>947130573.25</v>
          </cell>
          <cell r="L673">
            <v>9321835</v>
          </cell>
          <cell r="M673">
            <v>922395573.25</v>
          </cell>
          <cell r="N673">
            <v>189.42611464999999</v>
          </cell>
          <cell r="O673">
            <v>4</v>
          </cell>
          <cell r="P673">
            <v>100</v>
          </cell>
          <cell r="S673">
            <v>60</v>
          </cell>
          <cell r="T673" t="str">
            <v>Ноты-70</v>
          </cell>
        </row>
        <row r="674">
          <cell r="A674" t="str">
            <v>KZ55L0507A67</v>
          </cell>
          <cell r="B674" t="str">
            <v>3/60</v>
          </cell>
          <cell r="C674">
            <v>37077</v>
          </cell>
          <cell r="D674">
            <v>38903</v>
          </cell>
          <cell r="E674">
            <v>1826</v>
          </cell>
          <cell r="I674">
            <v>450000000</v>
          </cell>
          <cell r="P674">
            <v>1000</v>
          </cell>
          <cell r="S674">
            <v>50</v>
          </cell>
          <cell r="T674" t="str">
            <v>ГКО-60</v>
          </cell>
        </row>
        <row r="675">
          <cell r="A675" t="str">
            <v>KZ9CK2809A12</v>
          </cell>
          <cell r="B675" t="str">
            <v>545/n</v>
          </cell>
          <cell r="C675">
            <v>37078</v>
          </cell>
          <cell r="D675">
            <v>37162</v>
          </cell>
          <cell r="E675">
            <v>84</v>
          </cell>
          <cell r="F675">
            <v>98.73</v>
          </cell>
          <cell r="G675">
            <v>98.73</v>
          </cell>
          <cell r="H675">
            <v>5.5741247172422899</v>
          </cell>
          <cell r="I675">
            <v>500000000</v>
          </cell>
          <cell r="J675">
            <v>10206158</v>
          </cell>
          <cell r="K675">
            <v>1007114979.34</v>
          </cell>
          <cell r="L675">
            <v>6356158</v>
          </cell>
          <cell r="M675">
            <v>627543479.34000003</v>
          </cell>
          <cell r="N675">
            <v>201.42299586799999</v>
          </cell>
          <cell r="O675">
            <v>11</v>
          </cell>
          <cell r="P675">
            <v>100</v>
          </cell>
          <cell r="S675">
            <v>60</v>
          </cell>
          <cell r="T675" t="str">
            <v>Ноты-84</v>
          </cell>
        </row>
        <row r="676">
          <cell r="A676" t="str">
            <v>KZ54L1107A52</v>
          </cell>
          <cell r="B676" t="str">
            <v>6/48</v>
          </cell>
          <cell r="C676">
            <v>37081</v>
          </cell>
          <cell r="D676">
            <v>38544</v>
          </cell>
          <cell r="E676">
            <v>1461</v>
          </cell>
          <cell r="H676">
            <v>8</v>
          </cell>
          <cell r="I676">
            <v>450000000</v>
          </cell>
          <cell r="J676">
            <v>581100</v>
          </cell>
          <cell r="K676">
            <v>581100000</v>
          </cell>
          <cell r="L676">
            <v>100000</v>
          </cell>
          <cell r="M676">
            <v>100000000</v>
          </cell>
          <cell r="N676">
            <v>129.13333333333301</v>
          </cell>
          <cell r="O676">
            <v>8</v>
          </cell>
          <cell r="P676">
            <v>1000</v>
          </cell>
          <cell r="S676">
            <v>50</v>
          </cell>
          <cell r="T676" t="str">
            <v>ГКО-48</v>
          </cell>
        </row>
        <row r="677">
          <cell r="A677" t="str">
            <v>KZ9AK1909A15</v>
          </cell>
          <cell r="B677" t="str">
            <v>546/n</v>
          </cell>
          <cell r="C677">
            <v>37082</v>
          </cell>
          <cell r="D677">
            <v>37153</v>
          </cell>
          <cell r="E677">
            <v>70</v>
          </cell>
          <cell r="F677">
            <v>98.95</v>
          </cell>
          <cell r="G677">
            <v>98.95</v>
          </cell>
          <cell r="H677">
            <v>5.5179383527033696</v>
          </cell>
          <cell r="I677">
            <v>500000000</v>
          </cell>
          <cell r="J677">
            <v>12775417</v>
          </cell>
          <cell r="K677">
            <v>1263453728.8499999</v>
          </cell>
          <cell r="L677">
            <v>8375417</v>
          </cell>
          <cell r="M677">
            <v>828747512.14999998</v>
          </cell>
          <cell r="N677">
            <v>252.69074577000001</v>
          </cell>
          <cell r="O677">
            <v>9</v>
          </cell>
          <cell r="P677">
            <v>100</v>
          </cell>
          <cell r="S677">
            <v>60</v>
          </cell>
          <cell r="T677" t="str">
            <v>Ноты-70</v>
          </cell>
        </row>
        <row r="678">
          <cell r="A678" t="str">
            <v>KZ9CK0510A16</v>
          </cell>
          <cell r="B678" t="str">
            <v>547/n</v>
          </cell>
          <cell r="C678">
            <v>37084</v>
          </cell>
          <cell r="D678">
            <v>37169</v>
          </cell>
          <cell r="E678">
            <v>84</v>
          </cell>
          <cell r="F678" t="str">
            <v>н/д</v>
          </cell>
          <cell r="G678" t="str">
            <v>н/д</v>
          </cell>
          <cell r="H678" t="str">
            <v>н/д</v>
          </cell>
          <cell r="I678">
            <v>500000000</v>
          </cell>
          <cell r="J678" t="str">
            <v>н/д</v>
          </cell>
          <cell r="K678" t="str">
            <v>н/д</v>
          </cell>
          <cell r="L678" t="str">
            <v>н/д</v>
          </cell>
          <cell r="M678" t="str">
            <v>н/д</v>
          </cell>
          <cell r="N678" t="str">
            <v>н/д</v>
          </cell>
          <cell r="O678" t="str">
            <v>н/д</v>
          </cell>
          <cell r="P678">
            <v>100</v>
          </cell>
          <cell r="S678">
            <v>60</v>
          </cell>
          <cell r="T678" t="str">
            <v>Ноты-84</v>
          </cell>
        </row>
        <row r="679">
          <cell r="A679" t="str">
            <v>KZ9BK2809A13</v>
          </cell>
          <cell r="B679" t="str">
            <v>548/n</v>
          </cell>
          <cell r="C679">
            <v>37085</v>
          </cell>
          <cell r="D679">
            <v>37162</v>
          </cell>
          <cell r="E679">
            <v>77</v>
          </cell>
          <cell r="F679">
            <v>98.83</v>
          </cell>
          <cell r="G679">
            <v>98.83</v>
          </cell>
          <cell r="H679">
            <v>5.5963868166640696</v>
          </cell>
          <cell r="I679">
            <v>500000000</v>
          </cell>
          <cell r="J679">
            <v>12148858</v>
          </cell>
          <cell r="K679">
            <v>1200487758.98</v>
          </cell>
          <cell r="L679">
            <v>7434726</v>
          </cell>
          <cell r="M679">
            <v>734773970.58000004</v>
          </cell>
          <cell r="N679">
            <v>240.097551796</v>
          </cell>
          <cell r="O679">
            <v>8</v>
          </cell>
          <cell r="P679">
            <v>100</v>
          </cell>
          <cell r="S679">
            <v>60</v>
          </cell>
          <cell r="T679" t="str">
            <v>Ноты-77</v>
          </cell>
        </row>
        <row r="680">
          <cell r="A680" t="str">
            <v>KZ55L1807A62</v>
          </cell>
          <cell r="B680" t="str">
            <v>4/60</v>
          </cell>
          <cell r="C680">
            <v>37088</v>
          </cell>
          <cell r="D680">
            <v>38916</v>
          </cell>
          <cell r="E680">
            <v>1826</v>
          </cell>
          <cell r="H680">
            <v>8.1999999999999993</v>
          </cell>
          <cell r="I680">
            <v>450000000</v>
          </cell>
          <cell r="J680">
            <v>691100</v>
          </cell>
          <cell r="K680">
            <v>691100000</v>
          </cell>
          <cell r="L680">
            <v>66100</v>
          </cell>
          <cell r="M680">
            <v>66100000</v>
          </cell>
          <cell r="N680">
            <v>153.57777777777801</v>
          </cell>
          <cell r="O680">
            <v>9</v>
          </cell>
          <cell r="P680">
            <v>1000</v>
          </cell>
          <cell r="S680">
            <v>50</v>
          </cell>
          <cell r="T680" t="str">
            <v>ГКО-60</v>
          </cell>
        </row>
        <row r="681">
          <cell r="A681" t="str">
            <v>KZ9BK0310A19</v>
          </cell>
          <cell r="B681" t="str">
            <v>549/n</v>
          </cell>
          <cell r="C681">
            <v>37089</v>
          </cell>
          <cell r="D681">
            <v>37167</v>
          </cell>
          <cell r="E681">
            <v>77</v>
          </cell>
          <cell r="F681">
            <v>98.83</v>
          </cell>
          <cell r="G681">
            <v>98.83</v>
          </cell>
          <cell r="H681">
            <v>5.5963868166640696</v>
          </cell>
          <cell r="I681">
            <v>500000000</v>
          </cell>
          <cell r="J681">
            <v>8606169</v>
          </cell>
          <cell r="K681">
            <v>850159627.11000001</v>
          </cell>
          <cell r="L681">
            <v>5543037</v>
          </cell>
          <cell r="M681">
            <v>547818346.71000004</v>
          </cell>
          <cell r="N681">
            <v>170.031925422</v>
          </cell>
          <cell r="O681">
            <v>8</v>
          </cell>
          <cell r="P681">
            <v>100</v>
          </cell>
          <cell r="S681">
            <v>60</v>
          </cell>
          <cell r="T681" t="str">
            <v>Ноты-77</v>
          </cell>
        </row>
        <row r="682">
          <cell r="A682" t="str">
            <v>KZ9CK1210A17</v>
          </cell>
          <cell r="B682" t="str">
            <v>550/n</v>
          </cell>
          <cell r="C682">
            <v>37091</v>
          </cell>
          <cell r="D682">
            <v>37176</v>
          </cell>
          <cell r="E682">
            <v>84</v>
          </cell>
          <cell r="F682">
            <v>98.73</v>
          </cell>
          <cell r="G682">
            <v>98.73</v>
          </cell>
          <cell r="H682">
            <v>5.5741247172422899</v>
          </cell>
          <cell r="I682">
            <v>500000000</v>
          </cell>
          <cell r="J682">
            <v>3466184</v>
          </cell>
          <cell r="K682">
            <v>342066851.62</v>
          </cell>
          <cell r="L682">
            <v>956050</v>
          </cell>
          <cell r="M682">
            <v>94390816.5</v>
          </cell>
          <cell r="N682">
            <v>68.413370323999999</v>
          </cell>
          <cell r="O682">
            <v>6</v>
          </cell>
          <cell r="P682">
            <v>100</v>
          </cell>
          <cell r="S682">
            <v>60</v>
          </cell>
          <cell r="T682" t="str">
            <v>Ноты-84</v>
          </cell>
        </row>
        <row r="683">
          <cell r="A683" t="str">
            <v>KZ9AK2809A14</v>
          </cell>
          <cell r="B683" t="str">
            <v>551/n</v>
          </cell>
          <cell r="C683">
            <v>37092</v>
          </cell>
          <cell r="D683">
            <v>37162</v>
          </cell>
          <cell r="E683">
            <v>70</v>
          </cell>
          <cell r="F683">
            <v>98.99</v>
          </cell>
          <cell r="G683">
            <v>98.97</v>
          </cell>
          <cell r="H683">
            <v>5.3055864228710199</v>
          </cell>
          <cell r="I683">
            <v>500000000</v>
          </cell>
          <cell r="J683">
            <v>3120727</v>
          </cell>
          <cell r="K683">
            <v>308465351.19</v>
          </cell>
          <cell r="L683">
            <v>420727</v>
          </cell>
          <cell r="M683">
            <v>41647351.189999998</v>
          </cell>
          <cell r="N683">
            <v>61.693070237999997</v>
          </cell>
          <cell r="O683">
            <v>8</v>
          </cell>
          <cell r="P683">
            <v>100</v>
          </cell>
          <cell r="S683">
            <v>60</v>
          </cell>
          <cell r="T683" t="str">
            <v>Ноты-70</v>
          </cell>
        </row>
        <row r="684">
          <cell r="A684" t="str">
            <v>KZ43L2510A14</v>
          </cell>
          <cell r="B684" t="str">
            <v>284/3</v>
          </cell>
          <cell r="C684">
            <v>37095</v>
          </cell>
          <cell r="D684">
            <v>37189</v>
          </cell>
          <cell r="E684">
            <v>94</v>
          </cell>
          <cell r="F684">
            <v>98.81</v>
          </cell>
          <cell r="G684">
            <v>98.81</v>
          </cell>
          <cell r="H684">
            <v>4.8305605941472702</v>
          </cell>
          <cell r="I684">
            <v>100000000</v>
          </cell>
          <cell r="J684">
            <v>8925000</v>
          </cell>
          <cell r="K684">
            <v>881587820</v>
          </cell>
          <cell r="L684">
            <v>1012022</v>
          </cell>
          <cell r="M684">
            <v>99997893.819999993</v>
          </cell>
          <cell r="N684">
            <v>881.58781999999997</v>
          </cell>
          <cell r="O684">
            <v>6</v>
          </cell>
          <cell r="P684">
            <v>100</v>
          </cell>
          <cell r="S684">
            <v>50</v>
          </cell>
          <cell r="T684" t="str">
            <v>ГКО-3</v>
          </cell>
        </row>
        <row r="685">
          <cell r="A685" t="str">
            <v>KZ9BK1010A10</v>
          </cell>
          <cell r="B685" t="str">
            <v>552/n</v>
          </cell>
          <cell r="C685">
            <v>37096</v>
          </cell>
          <cell r="D685">
            <v>37174</v>
          </cell>
          <cell r="E685">
            <v>77</v>
          </cell>
          <cell r="F685">
            <v>98.83</v>
          </cell>
          <cell r="G685">
            <v>98.83</v>
          </cell>
          <cell r="H685">
            <v>5.5963868166640696</v>
          </cell>
          <cell r="I685">
            <v>500000000</v>
          </cell>
          <cell r="J685">
            <v>9164724</v>
          </cell>
          <cell r="K685">
            <v>903743035.75999999</v>
          </cell>
          <cell r="L685">
            <v>1350592</v>
          </cell>
          <cell r="M685">
            <v>133479007.36</v>
          </cell>
          <cell r="N685">
            <v>180.74860715200001</v>
          </cell>
          <cell r="O685">
            <v>9</v>
          </cell>
          <cell r="P685">
            <v>100</v>
          </cell>
          <cell r="S685">
            <v>60</v>
          </cell>
          <cell r="T685" t="str">
            <v>Ноты-77</v>
          </cell>
        </row>
        <row r="686">
          <cell r="A686" t="str">
            <v>KZ9CK1910A10</v>
          </cell>
          <cell r="B686" t="str">
            <v>553/n</v>
          </cell>
          <cell r="C686">
            <v>37098</v>
          </cell>
          <cell r="D686">
            <v>37183</v>
          </cell>
          <cell r="E686">
            <v>84</v>
          </cell>
          <cell r="F686">
            <v>98.73</v>
          </cell>
          <cell r="G686">
            <v>98.73</v>
          </cell>
          <cell r="H686">
            <v>5.5741247172422899</v>
          </cell>
          <cell r="I686">
            <v>500000000</v>
          </cell>
          <cell r="J686">
            <v>6110403</v>
          </cell>
          <cell r="K686">
            <v>601923517.23000002</v>
          </cell>
          <cell r="L686">
            <v>748266</v>
          </cell>
          <cell r="M686">
            <v>73876302.180000007</v>
          </cell>
          <cell r="N686">
            <v>120.384703446</v>
          </cell>
          <cell r="O686">
            <v>9</v>
          </cell>
          <cell r="P686">
            <v>100</v>
          </cell>
          <cell r="S686">
            <v>60</v>
          </cell>
          <cell r="T686" t="str">
            <v>Ноты-84</v>
          </cell>
        </row>
        <row r="687">
          <cell r="A687" t="str">
            <v>KZW1KD775545</v>
          </cell>
          <cell r="B687" t="str">
            <v>554/n</v>
          </cell>
          <cell r="C687">
            <v>37099</v>
          </cell>
          <cell r="D687">
            <v>37176</v>
          </cell>
          <cell r="E687">
            <v>77</v>
          </cell>
          <cell r="F687">
            <v>98.83</v>
          </cell>
          <cell r="G687">
            <v>98.83</v>
          </cell>
          <cell r="H687">
            <v>5.5963868166640696</v>
          </cell>
          <cell r="I687">
            <v>500000000</v>
          </cell>
          <cell r="J687">
            <v>9878592</v>
          </cell>
          <cell r="K687">
            <v>975216707.36000001</v>
          </cell>
          <cell r="L687">
            <v>2278592</v>
          </cell>
          <cell r="M687">
            <v>225193247.36000001</v>
          </cell>
          <cell r="N687">
            <v>195.04334147200001</v>
          </cell>
          <cell r="O687">
            <v>7</v>
          </cell>
          <cell r="P687">
            <v>100</v>
          </cell>
          <cell r="S687">
            <v>60</v>
          </cell>
          <cell r="T687" t="str">
            <v>Ноты-77</v>
          </cell>
        </row>
        <row r="688">
          <cell r="A688" t="str">
            <v>KZ3KL3007A64</v>
          </cell>
          <cell r="B688" t="str">
            <v>3/60i</v>
          </cell>
          <cell r="C688">
            <v>37102</v>
          </cell>
          <cell r="D688">
            <v>38928</v>
          </cell>
          <cell r="E688">
            <v>1826</v>
          </cell>
          <cell r="H688">
            <v>4</v>
          </cell>
          <cell r="I688">
            <v>400000000</v>
          </cell>
          <cell r="J688">
            <v>980100</v>
          </cell>
          <cell r="K688">
            <v>980100000</v>
          </cell>
          <cell r="L688">
            <v>220000</v>
          </cell>
          <cell r="M688">
            <v>220000000</v>
          </cell>
          <cell r="N688">
            <v>245.02500000000001</v>
          </cell>
          <cell r="O688">
            <v>10</v>
          </cell>
          <cell r="P688">
            <v>1000</v>
          </cell>
          <cell r="S688">
            <v>50</v>
          </cell>
          <cell r="T688" t="str">
            <v>ГИКО-60</v>
          </cell>
        </row>
        <row r="689">
          <cell r="A689" t="str">
            <v>KZ7051806A46</v>
          </cell>
          <cell r="B689" t="str">
            <v>1/36VKO2</v>
          </cell>
          <cell r="C689">
            <v>37103</v>
          </cell>
          <cell r="D689">
            <v>38156</v>
          </cell>
          <cell r="E689">
            <v>1053</v>
          </cell>
          <cell r="I689">
            <v>500000000</v>
          </cell>
          <cell r="J689">
            <v>0</v>
          </cell>
          <cell r="K689">
            <v>0</v>
          </cell>
          <cell r="O689">
            <v>0</v>
          </cell>
          <cell r="P689">
            <v>100</v>
          </cell>
          <cell r="S689">
            <v>0</v>
          </cell>
          <cell r="T689" t="str">
            <v>VKU036.001</v>
          </cell>
        </row>
        <row r="690">
          <cell r="A690" t="str">
            <v>KZW1KD775552</v>
          </cell>
          <cell r="B690" t="str">
            <v>555/n</v>
          </cell>
          <cell r="C690">
            <v>37103</v>
          </cell>
          <cell r="D690">
            <v>37181</v>
          </cell>
          <cell r="E690">
            <v>77</v>
          </cell>
          <cell r="F690">
            <v>98.83</v>
          </cell>
          <cell r="G690">
            <v>98.83</v>
          </cell>
          <cell r="H690">
            <v>5.5963868166640696</v>
          </cell>
          <cell r="I690">
            <v>500000000</v>
          </cell>
          <cell r="J690">
            <v>15338497</v>
          </cell>
          <cell r="K690">
            <v>1515154220.1099999</v>
          </cell>
          <cell r="L690">
            <v>8738497</v>
          </cell>
          <cell r="M690">
            <v>863625658.50999999</v>
          </cell>
          <cell r="N690">
            <v>303.030844022</v>
          </cell>
          <cell r="O690">
            <v>10</v>
          </cell>
          <cell r="P690">
            <v>100</v>
          </cell>
          <cell r="S690">
            <v>60</v>
          </cell>
          <cell r="T690" t="str">
            <v>Ноты-77</v>
          </cell>
        </row>
        <row r="691">
          <cell r="A691" t="str">
            <v>KZW1KD845561</v>
          </cell>
          <cell r="B691" t="str">
            <v>556/n</v>
          </cell>
          <cell r="C691">
            <v>37105</v>
          </cell>
          <cell r="D691">
            <v>37190</v>
          </cell>
          <cell r="E691">
            <v>84</v>
          </cell>
          <cell r="F691">
            <v>98.73</v>
          </cell>
          <cell r="G691">
            <v>98.73</v>
          </cell>
          <cell r="H691">
            <v>5.5741247172422899</v>
          </cell>
          <cell r="I691">
            <v>500000000</v>
          </cell>
          <cell r="J691">
            <v>10289887</v>
          </cell>
          <cell r="K691">
            <v>1015557464.79</v>
          </cell>
          <cell r="L691">
            <v>6311754</v>
          </cell>
          <cell r="M691">
            <v>623159472.41999996</v>
          </cell>
          <cell r="N691">
            <v>203.11149295800001</v>
          </cell>
          <cell r="O691">
            <v>12</v>
          </cell>
          <cell r="P691">
            <v>100</v>
          </cell>
          <cell r="S691">
            <v>60</v>
          </cell>
          <cell r="T691" t="str">
            <v>Ноты-84</v>
          </cell>
        </row>
        <row r="692">
          <cell r="A692" t="str">
            <v>KZW1KD705575</v>
          </cell>
          <cell r="B692" t="str">
            <v>557/n</v>
          </cell>
          <cell r="C692">
            <v>37106</v>
          </cell>
          <cell r="D692">
            <v>37176</v>
          </cell>
          <cell r="E692">
            <v>70</v>
          </cell>
          <cell r="F692">
            <v>98.99</v>
          </cell>
          <cell r="G692">
            <v>98.99</v>
          </cell>
          <cell r="H692">
            <v>5.3055864228710199</v>
          </cell>
          <cell r="I692">
            <v>500000000</v>
          </cell>
          <cell r="J692">
            <v>10110122</v>
          </cell>
          <cell r="K692">
            <v>1000548353.6</v>
          </cell>
          <cell r="L692">
            <v>7130000</v>
          </cell>
          <cell r="M692">
            <v>705798700</v>
          </cell>
          <cell r="N692">
            <v>200.10967072</v>
          </cell>
          <cell r="O692">
            <v>7</v>
          </cell>
          <cell r="P692">
            <v>100</v>
          </cell>
          <cell r="S692">
            <v>60</v>
          </cell>
          <cell r="T692" t="str">
            <v>Ноты-70</v>
          </cell>
        </row>
        <row r="693">
          <cell r="A693" t="str">
            <v>KZW1KD775586</v>
          </cell>
          <cell r="B693" t="str">
            <v>558/n</v>
          </cell>
          <cell r="C693">
            <v>37109</v>
          </cell>
          <cell r="D693">
            <v>37187</v>
          </cell>
          <cell r="E693">
            <v>77</v>
          </cell>
          <cell r="F693">
            <v>98.83</v>
          </cell>
          <cell r="G693">
            <v>98.83</v>
          </cell>
          <cell r="H693">
            <v>5.5963868166640696</v>
          </cell>
          <cell r="I693">
            <v>500000000</v>
          </cell>
          <cell r="J693">
            <v>4619856</v>
          </cell>
          <cell r="K693">
            <v>455713198.48000002</v>
          </cell>
          <cell r="L693">
            <v>2119856</v>
          </cell>
          <cell r="M693">
            <v>209505368.47999999</v>
          </cell>
          <cell r="N693">
            <v>91.142639696000003</v>
          </cell>
          <cell r="O693">
            <v>6</v>
          </cell>
          <cell r="P693">
            <v>100</v>
          </cell>
          <cell r="S693">
            <v>60</v>
          </cell>
          <cell r="T693" t="str">
            <v>Ноты-77</v>
          </cell>
        </row>
        <row r="694">
          <cell r="A694" t="str">
            <v>KZ7051806A46</v>
          </cell>
          <cell r="B694" t="str">
            <v>1/36VKO3</v>
          </cell>
          <cell r="C694">
            <v>37110</v>
          </cell>
          <cell r="D694">
            <v>38156</v>
          </cell>
          <cell r="E694">
            <v>1046</v>
          </cell>
          <cell r="F694">
            <v>92.858999999999995</v>
          </cell>
          <cell r="G694">
            <v>92.82</v>
          </cell>
          <cell r="H694">
            <v>9.1856000000000009</v>
          </cell>
          <cell r="I694">
            <v>500000000</v>
          </cell>
          <cell r="J694">
            <v>42800</v>
          </cell>
          <cell r="K694">
            <v>4005540.0965753398</v>
          </cell>
          <cell r="L694">
            <v>36000</v>
          </cell>
          <cell r="M694">
            <v>3373364.7232876699</v>
          </cell>
          <cell r="N694">
            <v>117.802934240281</v>
          </cell>
          <cell r="O694">
            <v>4</v>
          </cell>
          <cell r="P694">
            <v>100</v>
          </cell>
          <cell r="Q694">
            <v>147.05000000000001</v>
          </cell>
          <cell r="S694">
            <v>0</v>
          </cell>
          <cell r="T694" t="str">
            <v>VKU036.001</v>
          </cell>
        </row>
        <row r="695">
          <cell r="A695" t="str">
            <v>KZK2KY040071</v>
          </cell>
          <cell r="B695" t="str">
            <v>7/48</v>
          </cell>
          <cell r="C695">
            <v>37110</v>
          </cell>
          <cell r="D695">
            <v>38572</v>
          </cell>
          <cell r="E695">
            <v>1461</v>
          </cell>
          <cell r="H695">
            <v>7.98</v>
          </cell>
          <cell r="I695">
            <v>300000000</v>
          </cell>
          <cell r="J695">
            <v>900000</v>
          </cell>
          <cell r="K695">
            <v>900000000</v>
          </cell>
          <cell r="L695">
            <v>300000</v>
          </cell>
          <cell r="M695">
            <v>300000000</v>
          </cell>
          <cell r="N695">
            <v>300</v>
          </cell>
          <cell r="O695">
            <v>12</v>
          </cell>
          <cell r="P695">
            <v>1000</v>
          </cell>
          <cell r="S695">
            <v>50</v>
          </cell>
          <cell r="T695" t="str">
            <v>ГКО-48</v>
          </cell>
        </row>
        <row r="696">
          <cell r="A696" t="str">
            <v>KZW1KD845595</v>
          </cell>
          <cell r="B696" t="str">
            <v>559/n</v>
          </cell>
          <cell r="C696">
            <v>37111</v>
          </cell>
          <cell r="D696">
            <v>37196</v>
          </cell>
          <cell r="E696">
            <v>84</v>
          </cell>
          <cell r="F696">
            <v>98.73</v>
          </cell>
          <cell r="G696">
            <v>98.73</v>
          </cell>
          <cell r="H696">
            <v>5.5741247172422899</v>
          </cell>
          <cell r="I696">
            <v>500000000</v>
          </cell>
          <cell r="J696">
            <v>9159697</v>
          </cell>
          <cell r="K696">
            <v>903056004.80999994</v>
          </cell>
          <cell r="L696">
            <v>3791697</v>
          </cell>
          <cell r="M696">
            <v>374354244.81</v>
          </cell>
          <cell r="N696">
            <v>180.611200962</v>
          </cell>
          <cell r="O696">
            <v>9</v>
          </cell>
          <cell r="P696">
            <v>100</v>
          </cell>
          <cell r="S696">
            <v>60</v>
          </cell>
          <cell r="T696" t="str">
            <v>Ноты-84</v>
          </cell>
        </row>
        <row r="697">
          <cell r="A697" t="str">
            <v>KZK2KY050054</v>
          </cell>
          <cell r="B697" t="str">
            <v>5/60</v>
          </cell>
          <cell r="C697">
            <v>37112</v>
          </cell>
          <cell r="D697">
            <v>38938</v>
          </cell>
          <cell r="E697">
            <v>1826</v>
          </cell>
          <cell r="H697">
            <v>8</v>
          </cell>
          <cell r="I697">
            <v>300000000</v>
          </cell>
          <cell r="J697">
            <v>654821</v>
          </cell>
          <cell r="K697">
            <v>654821000</v>
          </cell>
          <cell r="L697">
            <v>204281</v>
          </cell>
          <cell r="M697">
            <v>204281000</v>
          </cell>
          <cell r="N697">
            <v>218.273666666667</v>
          </cell>
          <cell r="O697">
            <v>7</v>
          </cell>
          <cell r="P697">
            <v>1000</v>
          </cell>
          <cell r="S697">
            <v>50</v>
          </cell>
          <cell r="T697" t="str">
            <v>ГКО-60</v>
          </cell>
        </row>
        <row r="698">
          <cell r="A698" t="str">
            <v>KZW1KD845603</v>
          </cell>
          <cell r="B698" t="str">
            <v>560/n</v>
          </cell>
          <cell r="C698">
            <v>37113</v>
          </cell>
          <cell r="D698">
            <v>37197</v>
          </cell>
          <cell r="E698">
            <v>84</v>
          </cell>
          <cell r="F698">
            <v>98.73</v>
          </cell>
          <cell r="G698">
            <v>98.73</v>
          </cell>
          <cell r="H698">
            <v>5.5741247172422899</v>
          </cell>
          <cell r="I698">
            <v>500000000</v>
          </cell>
          <cell r="J698">
            <v>9384803</v>
          </cell>
          <cell r="K698">
            <v>924528986.28999996</v>
          </cell>
          <cell r="L698">
            <v>3523664</v>
          </cell>
          <cell r="M698">
            <v>347891346.72000003</v>
          </cell>
          <cell r="N698">
            <v>184.90579725800001</v>
          </cell>
          <cell r="O698">
            <v>12</v>
          </cell>
          <cell r="P698">
            <v>100</v>
          </cell>
          <cell r="S698">
            <v>60</v>
          </cell>
          <cell r="T698" t="str">
            <v>Ноты-84</v>
          </cell>
        </row>
        <row r="699">
          <cell r="A699" t="str">
            <v>KZK2KY040089</v>
          </cell>
          <cell r="B699" t="str">
            <v>8/48</v>
          </cell>
          <cell r="C699">
            <v>37116</v>
          </cell>
          <cell r="D699">
            <v>38579</v>
          </cell>
          <cell r="E699">
            <v>1461</v>
          </cell>
          <cell r="H699">
            <v>7.85</v>
          </cell>
          <cell r="I699">
            <v>300000000</v>
          </cell>
          <cell r="J699">
            <v>450100</v>
          </cell>
          <cell r="K699">
            <v>450100000</v>
          </cell>
          <cell r="L699">
            <v>170100</v>
          </cell>
          <cell r="M699">
            <v>170100000</v>
          </cell>
          <cell r="N699">
            <v>150.03333333333299</v>
          </cell>
          <cell r="O699">
            <v>9</v>
          </cell>
          <cell r="P699">
            <v>1000</v>
          </cell>
          <cell r="S699">
            <v>50</v>
          </cell>
          <cell r="T699" t="str">
            <v>ГКО-48</v>
          </cell>
        </row>
        <row r="700">
          <cell r="A700" t="str">
            <v>KZ7051806A46</v>
          </cell>
          <cell r="B700" t="str">
            <v>1/36VKO4</v>
          </cell>
          <cell r="C700">
            <v>37117</v>
          </cell>
          <cell r="D700">
            <v>38156</v>
          </cell>
          <cell r="E700">
            <v>1039</v>
          </cell>
          <cell r="I700">
            <v>3946717.45</v>
          </cell>
          <cell r="J700">
            <v>5300</v>
          </cell>
          <cell r="K700">
            <v>492986.84931506898</v>
          </cell>
          <cell r="N700">
            <v>1837.43494305629</v>
          </cell>
          <cell r="O700">
            <v>2</v>
          </cell>
          <cell r="P700">
            <v>100</v>
          </cell>
          <cell r="S700">
            <v>0</v>
          </cell>
          <cell r="T700" t="str">
            <v>VKU036.001</v>
          </cell>
        </row>
        <row r="701">
          <cell r="A701" t="str">
            <v>KZW1KD845611</v>
          </cell>
          <cell r="B701" t="str">
            <v>561/n</v>
          </cell>
          <cell r="C701">
            <v>37118</v>
          </cell>
          <cell r="D701">
            <v>37203</v>
          </cell>
          <cell r="E701">
            <v>84</v>
          </cell>
          <cell r="F701">
            <v>98.73</v>
          </cell>
          <cell r="G701">
            <v>98.73</v>
          </cell>
          <cell r="H701">
            <v>5.5741247172422899</v>
          </cell>
          <cell r="I701">
            <v>500000000</v>
          </cell>
          <cell r="J701">
            <v>6509265</v>
          </cell>
          <cell r="K701">
            <v>641175203.45000005</v>
          </cell>
          <cell r="L701">
            <v>2658265</v>
          </cell>
          <cell r="M701">
            <v>262450503.44999999</v>
          </cell>
          <cell r="N701">
            <v>128.23504069000001</v>
          </cell>
          <cell r="O701">
            <v>13</v>
          </cell>
          <cell r="P701">
            <v>100</v>
          </cell>
          <cell r="S701">
            <v>60</v>
          </cell>
          <cell r="T701" t="str">
            <v>Ноты-84</v>
          </cell>
        </row>
        <row r="702">
          <cell r="A702" t="str">
            <v>KZK2KY050062</v>
          </cell>
          <cell r="B702" t="str">
            <v>6/60</v>
          </cell>
          <cell r="C702">
            <v>37119</v>
          </cell>
          <cell r="D702">
            <v>38945</v>
          </cell>
          <cell r="E702">
            <v>1826</v>
          </cell>
          <cell r="H702">
            <v>8</v>
          </cell>
          <cell r="I702">
            <v>300000000</v>
          </cell>
          <cell r="J702">
            <v>173855</v>
          </cell>
          <cell r="K702">
            <v>173855000</v>
          </cell>
          <cell r="L702">
            <v>33855</v>
          </cell>
          <cell r="M702">
            <v>33855000</v>
          </cell>
          <cell r="N702">
            <v>57.951666666666704</v>
          </cell>
          <cell r="O702">
            <v>5</v>
          </cell>
          <cell r="P702">
            <v>1000</v>
          </cell>
          <cell r="S702">
            <v>50</v>
          </cell>
          <cell r="T702" t="str">
            <v>ГКО-60</v>
          </cell>
        </row>
        <row r="703">
          <cell r="A703" t="str">
            <v>KZW1KD775628</v>
          </cell>
          <cell r="B703" t="str">
            <v>562/n</v>
          </cell>
          <cell r="C703">
            <v>37120</v>
          </cell>
          <cell r="D703">
            <v>37197</v>
          </cell>
          <cell r="E703">
            <v>77</v>
          </cell>
          <cell r="F703">
            <v>98.83</v>
          </cell>
          <cell r="G703">
            <v>98.83</v>
          </cell>
          <cell r="H703">
            <v>5.5963868166640696</v>
          </cell>
          <cell r="I703">
            <v>500000000</v>
          </cell>
          <cell r="J703">
            <v>2585724</v>
          </cell>
          <cell r="K703">
            <v>255158985.75999999</v>
          </cell>
          <cell r="L703">
            <v>725592</v>
          </cell>
          <cell r="M703">
            <v>71710257.359999999</v>
          </cell>
          <cell r="N703">
            <v>51.031797152000003</v>
          </cell>
          <cell r="O703">
            <v>7</v>
          </cell>
          <cell r="P703">
            <v>100</v>
          </cell>
          <cell r="S703">
            <v>60</v>
          </cell>
          <cell r="T703" t="str">
            <v>Ноты-70</v>
          </cell>
        </row>
        <row r="704">
          <cell r="A704" t="str">
            <v>KZK2KY020412</v>
          </cell>
          <cell r="B704" t="str">
            <v>41/24</v>
          </cell>
          <cell r="C704">
            <v>37123</v>
          </cell>
          <cell r="D704">
            <v>37856</v>
          </cell>
          <cell r="E704">
            <v>733</v>
          </cell>
          <cell r="H704">
            <v>7.1</v>
          </cell>
          <cell r="I704">
            <v>300000000</v>
          </cell>
          <cell r="J704">
            <v>1045100</v>
          </cell>
          <cell r="K704">
            <v>1045100000</v>
          </cell>
          <cell r="L704">
            <v>240100</v>
          </cell>
          <cell r="M704">
            <v>240100000</v>
          </cell>
          <cell r="N704">
            <v>348.36666666666702</v>
          </cell>
          <cell r="O704">
            <v>13</v>
          </cell>
          <cell r="P704">
            <v>1000</v>
          </cell>
          <cell r="S704">
            <v>50</v>
          </cell>
          <cell r="T704" t="str">
            <v>ГКО-24</v>
          </cell>
        </row>
        <row r="705">
          <cell r="A705" t="str">
            <v>KZ7051806A46</v>
          </cell>
          <cell r="B705" t="str">
            <v>1/36VKO5</v>
          </cell>
          <cell r="C705">
            <v>37124</v>
          </cell>
          <cell r="D705">
            <v>38156</v>
          </cell>
          <cell r="E705">
            <v>1032</v>
          </cell>
          <cell r="F705">
            <v>92.9</v>
          </cell>
          <cell r="G705">
            <v>92.9</v>
          </cell>
          <cell r="H705">
            <v>9.2029999999999994</v>
          </cell>
          <cell r="I705">
            <v>3946717.45</v>
          </cell>
          <cell r="J705">
            <v>270</v>
          </cell>
          <cell r="K705">
            <v>25376.597260274</v>
          </cell>
          <cell r="L705">
            <v>270</v>
          </cell>
          <cell r="M705">
            <v>25376.597260274</v>
          </cell>
          <cell r="N705">
            <v>94.614482393446096</v>
          </cell>
          <cell r="O705">
            <v>1</v>
          </cell>
          <cell r="P705">
            <v>100</v>
          </cell>
          <cell r="Q705">
            <v>147.15</v>
          </cell>
          <cell r="S705">
            <v>0</v>
          </cell>
          <cell r="T705" t="str">
            <v>VKU036.001</v>
          </cell>
        </row>
        <row r="706">
          <cell r="A706" t="str">
            <v>KZW1KD495631</v>
          </cell>
          <cell r="B706" t="str">
            <v>563/n</v>
          </cell>
          <cell r="C706">
            <v>37124</v>
          </cell>
          <cell r="D706">
            <v>37174</v>
          </cell>
          <cell r="E706">
            <v>49</v>
          </cell>
          <cell r="F706">
            <v>99.29</v>
          </cell>
          <cell r="G706">
            <v>99.29</v>
          </cell>
          <cell r="H706">
            <v>5.3120009208235102</v>
          </cell>
          <cell r="I706">
            <v>500000000</v>
          </cell>
          <cell r="J706">
            <v>3018936</v>
          </cell>
          <cell r="K706">
            <v>299700048.16000003</v>
          </cell>
          <cell r="L706">
            <v>2018936</v>
          </cell>
          <cell r="M706">
            <v>200460155.44</v>
          </cell>
          <cell r="N706">
            <v>59.940009631999999</v>
          </cell>
          <cell r="O706">
            <v>5</v>
          </cell>
          <cell r="P706">
            <v>100</v>
          </cell>
          <cell r="S706">
            <v>60</v>
          </cell>
          <cell r="T706" t="str">
            <v>Ноты-49</v>
          </cell>
        </row>
        <row r="707">
          <cell r="A707" t="str">
            <v>KZW1KD565649</v>
          </cell>
          <cell r="B707" t="str">
            <v>564/n</v>
          </cell>
          <cell r="C707">
            <v>37126</v>
          </cell>
          <cell r="D707">
            <v>37183</v>
          </cell>
          <cell r="E707">
            <v>56</v>
          </cell>
          <cell r="F707">
            <v>99.18</v>
          </cell>
          <cell r="G707">
            <v>99.18</v>
          </cell>
          <cell r="H707">
            <v>5.3740673522887201</v>
          </cell>
          <cell r="I707">
            <v>500000000</v>
          </cell>
          <cell r="J707">
            <v>4245215</v>
          </cell>
          <cell r="K707">
            <v>420848687.69999999</v>
          </cell>
          <cell r="L707">
            <v>2135215</v>
          </cell>
          <cell r="M707">
            <v>211770623.69999999</v>
          </cell>
          <cell r="N707">
            <v>84.16973754</v>
          </cell>
          <cell r="O707">
            <v>8</v>
          </cell>
          <cell r="P707">
            <v>100</v>
          </cell>
          <cell r="S707">
            <v>60</v>
          </cell>
          <cell r="T707" t="str">
            <v>Ноты-56</v>
          </cell>
        </row>
        <row r="708">
          <cell r="A708" t="str">
            <v>KZK1KM032858</v>
          </cell>
          <cell r="B708" t="str">
            <v>285/3</v>
          </cell>
          <cell r="C708">
            <v>37130</v>
          </cell>
          <cell r="D708">
            <v>37222</v>
          </cell>
          <cell r="E708">
            <v>94</v>
          </cell>
          <cell r="F708">
            <v>98.84</v>
          </cell>
          <cell r="G708">
            <v>98.84</v>
          </cell>
          <cell r="H708">
            <v>4.7073525422371896</v>
          </cell>
          <cell r="I708">
            <v>100000000</v>
          </cell>
          <cell r="J708">
            <v>16990100</v>
          </cell>
          <cell r="K708">
            <v>1653311783</v>
          </cell>
          <cell r="L708">
            <v>1005868</v>
          </cell>
          <cell r="M708">
            <v>99419993.120000005</v>
          </cell>
          <cell r="N708">
            <v>1653.3117830000001</v>
          </cell>
          <cell r="O708">
            <v>8</v>
          </cell>
          <cell r="P708">
            <v>100</v>
          </cell>
          <cell r="S708">
            <v>50</v>
          </cell>
          <cell r="T708" t="str">
            <v>ГКО-3</v>
          </cell>
        </row>
        <row r="709">
          <cell r="A709" t="str">
            <v>KZK4KY070019</v>
          </cell>
          <cell r="B709" t="str">
            <v>1/84i</v>
          </cell>
          <cell r="C709">
            <v>37131</v>
          </cell>
          <cell r="D709">
            <v>39687</v>
          </cell>
          <cell r="E709">
            <v>2555</v>
          </cell>
          <cell r="H709">
            <v>4.0999999999999996</v>
          </cell>
          <cell r="I709">
            <v>300000000</v>
          </cell>
          <cell r="J709">
            <v>1304599</v>
          </cell>
          <cell r="K709">
            <v>1304599000</v>
          </cell>
          <cell r="L709">
            <v>214599</v>
          </cell>
          <cell r="M709">
            <v>214599000</v>
          </cell>
          <cell r="N709">
            <v>434.86633333333299</v>
          </cell>
          <cell r="O709">
            <v>4</v>
          </cell>
          <cell r="P709">
            <v>1000</v>
          </cell>
          <cell r="S709">
            <v>50</v>
          </cell>
          <cell r="T709" t="str">
            <v>ГИКО-84</v>
          </cell>
        </row>
        <row r="710">
          <cell r="A710" t="str">
            <v>KZW1KD425653</v>
          </cell>
          <cell r="B710" t="str">
            <v>565/n</v>
          </cell>
          <cell r="C710">
            <v>37132</v>
          </cell>
          <cell r="D710">
            <v>37174</v>
          </cell>
          <cell r="E710">
            <v>42</v>
          </cell>
          <cell r="F710">
            <v>99.4</v>
          </cell>
          <cell r="G710">
            <v>99.4</v>
          </cell>
          <cell r="H710">
            <v>5.2313883299798301</v>
          </cell>
          <cell r="I710">
            <v>500000000</v>
          </cell>
          <cell r="J710">
            <v>5021305</v>
          </cell>
          <cell r="K710">
            <v>497698063.60000002</v>
          </cell>
          <cell r="L710">
            <v>2111305</v>
          </cell>
          <cell r="M710">
            <v>209863717</v>
          </cell>
          <cell r="N710">
            <v>99.539612719999994</v>
          </cell>
          <cell r="O710">
            <v>9</v>
          </cell>
          <cell r="P710">
            <v>100</v>
          </cell>
          <cell r="S710">
            <v>60</v>
          </cell>
          <cell r="T710" t="str">
            <v>Ноты-42</v>
          </cell>
        </row>
        <row r="711">
          <cell r="A711" t="str">
            <v>KZW1KD615667</v>
          </cell>
          <cell r="B711" t="str">
            <v>566/n</v>
          </cell>
          <cell r="C711">
            <v>37136</v>
          </cell>
          <cell r="D711">
            <v>37197</v>
          </cell>
          <cell r="E711">
            <v>61</v>
          </cell>
          <cell r="F711">
            <v>99.11</v>
          </cell>
          <cell r="G711">
            <v>99.11</v>
          </cell>
          <cell r="H711">
            <v>5.3585104148230798</v>
          </cell>
          <cell r="I711">
            <v>500000000</v>
          </cell>
          <cell r="J711">
            <v>10625175</v>
          </cell>
          <cell r="K711">
            <v>1052861094.25</v>
          </cell>
          <cell r="L711">
            <v>9125175</v>
          </cell>
          <cell r="M711">
            <v>904396094.25</v>
          </cell>
          <cell r="N711">
            <v>210.57221885000001</v>
          </cell>
          <cell r="O711">
            <v>6</v>
          </cell>
          <cell r="P711">
            <v>100</v>
          </cell>
          <cell r="S711">
            <v>60</v>
          </cell>
          <cell r="T711" t="str">
            <v>Ноты-61</v>
          </cell>
        </row>
        <row r="712">
          <cell r="A712" t="str">
            <v>KZK2KY040097</v>
          </cell>
          <cell r="B712" t="str">
            <v>9/48</v>
          </cell>
          <cell r="C712">
            <v>37137</v>
          </cell>
          <cell r="D712">
            <v>38598</v>
          </cell>
          <cell r="E712">
            <v>1460</v>
          </cell>
          <cell r="H712">
            <v>8</v>
          </cell>
          <cell r="I712">
            <v>400000000</v>
          </cell>
          <cell r="J712">
            <v>1455500</v>
          </cell>
          <cell r="K712">
            <v>1455500000</v>
          </cell>
          <cell r="L712">
            <v>230500</v>
          </cell>
          <cell r="M712">
            <v>230500000</v>
          </cell>
          <cell r="N712">
            <v>363.875</v>
          </cell>
          <cell r="O712">
            <v>10</v>
          </cell>
          <cell r="P712">
            <v>1000</v>
          </cell>
          <cell r="S712">
            <v>50</v>
          </cell>
          <cell r="T712" t="str">
            <v>ГКО-48</v>
          </cell>
        </row>
        <row r="713">
          <cell r="A713" t="str">
            <v>KZK1KM061659</v>
          </cell>
          <cell r="B713" t="str">
            <v>165/6</v>
          </cell>
          <cell r="C713">
            <v>37138</v>
          </cell>
          <cell r="D713">
            <v>37321</v>
          </cell>
          <cell r="E713">
            <v>182</v>
          </cell>
          <cell r="F713">
            <v>97.32</v>
          </cell>
          <cell r="G713">
            <v>97.32</v>
          </cell>
          <cell r="H713">
            <v>5.5227345609589902</v>
          </cell>
          <cell r="I713">
            <v>400000000</v>
          </cell>
          <cell r="J713">
            <v>8040000</v>
          </cell>
          <cell r="K713">
            <v>776572600</v>
          </cell>
          <cell r="L713">
            <v>5040000</v>
          </cell>
          <cell r="M713">
            <v>490492800</v>
          </cell>
          <cell r="N713">
            <v>194.14314999999999</v>
          </cell>
          <cell r="O713">
            <v>8</v>
          </cell>
          <cell r="P713">
            <v>100</v>
          </cell>
          <cell r="S713">
            <v>50</v>
          </cell>
          <cell r="T713" t="str">
            <v>ГКО-6</v>
          </cell>
        </row>
        <row r="714">
          <cell r="A714" t="str">
            <v>KZW1KD635673</v>
          </cell>
          <cell r="B714" t="str">
            <v>567/n</v>
          </cell>
          <cell r="C714">
            <v>37139</v>
          </cell>
          <cell r="D714">
            <v>37203</v>
          </cell>
          <cell r="E714">
            <v>63</v>
          </cell>
          <cell r="F714">
            <v>99.07</v>
          </cell>
          <cell r="G714">
            <v>99.07</v>
          </cell>
          <cell r="H714">
            <v>5.4237744355843098</v>
          </cell>
          <cell r="I714">
            <v>500000000</v>
          </cell>
          <cell r="J714">
            <v>10832100</v>
          </cell>
          <cell r="K714">
            <v>1072948447</v>
          </cell>
          <cell r="L714">
            <v>9830100</v>
          </cell>
          <cell r="M714">
            <v>973868007</v>
          </cell>
          <cell r="N714">
            <v>214.5896894</v>
          </cell>
          <cell r="O714">
            <v>7</v>
          </cell>
          <cell r="P714">
            <v>100</v>
          </cell>
          <cell r="S714">
            <v>60</v>
          </cell>
          <cell r="T714" t="str">
            <v>Ноты-63</v>
          </cell>
        </row>
        <row r="715">
          <cell r="B715" t="str">
            <v>42/24</v>
          </cell>
          <cell r="C715">
            <v>37140</v>
          </cell>
          <cell r="D715">
            <v>37871</v>
          </cell>
          <cell r="E715">
            <v>730</v>
          </cell>
          <cell r="F715" t="str">
            <v>н/д</v>
          </cell>
          <cell r="G715" t="str">
            <v>н/д</v>
          </cell>
          <cell r="H715" t="str">
            <v>н/д</v>
          </cell>
          <cell r="I715">
            <v>400000000</v>
          </cell>
          <cell r="J715" t="str">
            <v>н/д</v>
          </cell>
          <cell r="K715" t="str">
            <v>н/д</v>
          </cell>
          <cell r="L715" t="str">
            <v>н/д</v>
          </cell>
          <cell r="M715" t="str">
            <v>н/д</v>
          </cell>
          <cell r="N715" t="str">
            <v>н/д</v>
          </cell>
          <cell r="O715" t="str">
            <v>н/д</v>
          </cell>
          <cell r="P715">
            <v>1000</v>
          </cell>
          <cell r="S715">
            <v>50</v>
          </cell>
          <cell r="T715" t="str">
            <v>ГКО-24</v>
          </cell>
        </row>
        <row r="716">
          <cell r="B716" t="str">
            <v>568/n</v>
          </cell>
          <cell r="C716">
            <v>37141</v>
          </cell>
          <cell r="D716">
            <v>37218</v>
          </cell>
          <cell r="E716">
            <v>77</v>
          </cell>
          <cell r="F716" t="str">
            <v>н/д</v>
          </cell>
          <cell r="G716" t="str">
            <v>н/д</v>
          </cell>
          <cell r="H716" t="str">
            <v>н/д</v>
          </cell>
          <cell r="I716">
            <v>500000000</v>
          </cell>
          <cell r="J716" t="str">
            <v>н/д</v>
          </cell>
          <cell r="K716" t="str">
            <v>н/д</v>
          </cell>
          <cell r="L716" t="str">
            <v>н/д</v>
          </cell>
          <cell r="M716" t="str">
            <v>н/д</v>
          </cell>
          <cell r="N716" t="str">
            <v>н/д</v>
          </cell>
          <cell r="O716" t="str">
            <v>н/д</v>
          </cell>
          <cell r="P716">
            <v>100</v>
          </cell>
          <cell r="S716">
            <v>60</v>
          </cell>
          <cell r="T716" t="str">
            <v>Ноты-77</v>
          </cell>
        </row>
        <row r="65306">
          <cell r="B65306">
            <v>0</v>
          </cell>
          <cell r="C65306">
            <v>0</v>
          </cell>
          <cell r="D65306">
            <v>0</v>
          </cell>
          <cell r="E65306">
            <v>0</v>
          </cell>
          <cell r="F65306">
            <v>0</v>
          </cell>
          <cell r="G65306">
            <v>0</v>
          </cell>
          <cell r="H65306">
            <v>0</v>
          </cell>
          <cell r="I65306">
            <v>70000000</v>
          </cell>
          <cell r="J65306">
            <v>1789740</v>
          </cell>
          <cell r="K65306">
            <v>119067600</v>
          </cell>
          <cell r="L65306">
            <v>1148040</v>
          </cell>
          <cell r="M65306">
            <v>76414975.75</v>
          </cell>
          <cell r="N65306">
            <v>170.1</v>
          </cell>
          <cell r="O65306">
            <v>9</v>
          </cell>
          <cell r="P65306">
            <v>100</v>
          </cell>
          <cell r="Q65306" t="str">
            <v>н/д</v>
          </cell>
          <cell r="R65306" t="str">
            <v>н/д</v>
          </cell>
          <cell r="S65306" t="str">
            <v>н/д</v>
          </cell>
          <cell r="T65306" t="str">
            <v>ГКО-3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факт 2005 г."/>
      <sheetName val="факт 2005 г.-2"/>
      <sheetName val="Лист2"/>
      <sheetName val="IFRS FS"/>
      <sheetName val="факт 2005 г_"/>
      <sheetName val="ОборБалФормОтч"/>
      <sheetName val="ТитулЛистОтч"/>
      <sheetName val="База"/>
      <sheetName val="группа"/>
      <sheetName val="Инв.вл"/>
      <sheetName val="SMSTemp"/>
      <sheetName val="83"/>
      <sheetName val="FES"/>
      <sheetName val="Форма2"/>
      <sheetName val="Добычанефти4"/>
      <sheetName val="поставкасравн13"/>
      <sheetName val="U2.2"/>
      <sheetName val="ОТиТБ"/>
      <sheetName val="3310"/>
    </sheetNames>
    <sheetDataSet>
      <sheetData sheetId="0" refreshError="1"/>
      <sheetData sheetId="1" refreshError="1">
        <row r="47">
          <cell r="J47">
            <v>175167.48800000001</v>
          </cell>
          <cell r="L47">
            <v>511311</v>
          </cell>
          <cell r="M47">
            <v>177683.81299999999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главление"/>
      <sheetName val="Информация"/>
      <sheetName val="Список"/>
      <sheetName val="Доп инфо"/>
      <sheetName val="Проверка"/>
      <sheetName val="Etalon"/>
      <sheetName val="ОСВ"/>
      <sheetName val="ОВ (79)"/>
      <sheetName val="Ф1"/>
      <sheetName val="Ф2"/>
      <sheetName val="№1"/>
      <sheetName val="№2"/>
      <sheetName val="№3"/>
      <sheetName val="№4"/>
      <sheetName val="№5-16"/>
      <sheetName val="№17"/>
      <sheetName val="№18-25"/>
      <sheetName val="ОС"/>
      <sheetName val="КВ"/>
      <sheetName val="ДЗ"/>
      <sheetName val="Налоги"/>
      <sheetName val="ТМЦ"/>
      <sheetName val="Расходы"/>
      <sheetName val="Расходы_прочие"/>
      <sheetName val="Доходы"/>
      <sheetName val="Доходы-Ростелеком"/>
      <sheetName val="С3"/>
      <sheetName val="С4"/>
      <sheetName val="С5"/>
      <sheetName val="OUTPUT"/>
      <sheetName val="факт 2005 г."/>
    </sheetNames>
    <sheetDataSet>
      <sheetData sheetId="0" refreshError="1"/>
      <sheetData sheetId="1" refreshError="1"/>
      <sheetData sheetId="2" refreshError="1"/>
      <sheetData sheetId="3" refreshError="1">
        <row r="99">
          <cell r="A99" t="str">
            <v>автоматическое разнесение</v>
          </cell>
        </row>
        <row r="100">
          <cell r="A100" t="str">
            <v>ручной ввод</v>
          </cell>
        </row>
      </sheetData>
      <sheetData sheetId="4" refreshError="1"/>
      <sheetData sheetId="5" refreshError="1"/>
      <sheetData sheetId="6" refreshError="1">
        <row r="7">
          <cell r="H7">
            <v>7886613192</v>
          </cell>
          <cell r="I7">
            <v>-4276566587</v>
          </cell>
        </row>
        <row r="8">
          <cell r="H8">
            <v>5965631817</v>
          </cell>
          <cell r="I8">
            <v>-2863868444</v>
          </cell>
        </row>
        <row r="9">
          <cell r="H9">
            <v>10071081</v>
          </cell>
          <cell r="I9">
            <v>-26688</v>
          </cell>
        </row>
        <row r="10">
          <cell r="H10">
            <v>553003821</v>
          </cell>
          <cell r="I10">
            <v>-52097420</v>
          </cell>
        </row>
        <row r="11">
          <cell r="H11">
            <v>2366033389</v>
          </cell>
          <cell r="I11">
            <v>-177318658</v>
          </cell>
        </row>
        <row r="12">
          <cell r="H12">
            <v>135144085</v>
          </cell>
          <cell r="I12">
            <v>-413923939</v>
          </cell>
        </row>
        <row r="13">
          <cell r="H13">
            <v>111730494</v>
          </cell>
          <cell r="I13">
            <v>-41181519</v>
          </cell>
        </row>
        <row r="14">
          <cell r="H14">
            <v>893139562</v>
          </cell>
          <cell r="I14">
            <v>-249588408</v>
          </cell>
        </row>
        <row r="15">
          <cell r="H15">
            <v>1377509003</v>
          </cell>
          <cell r="I15">
            <v>-550650076</v>
          </cell>
        </row>
        <row r="16">
          <cell r="H16">
            <v>143464218</v>
          </cell>
          <cell r="I16">
            <v>-23632589</v>
          </cell>
        </row>
        <row r="17">
          <cell r="H17">
            <v>315374981</v>
          </cell>
          <cell r="I17">
            <v>-100629885</v>
          </cell>
        </row>
        <row r="18">
          <cell r="H18">
            <v>60161183</v>
          </cell>
          <cell r="I18">
            <v>-1254819262</v>
          </cell>
        </row>
        <row r="19">
          <cell r="H19">
            <v>293594728</v>
          </cell>
          <cell r="I19">
            <v>-293594728</v>
          </cell>
        </row>
        <row r="20">
          <cell r="H20">
            <v>428624527</v>
          </cell>
          <cell r="I20">
            <v>-273111098</v>
          </cell>
        </row>
        <row r="21">
          <cell r="H21">
            <v>4139209</v>
          </cell>
          <cell r="I21">
            <v>0</v>
          </cell>
        </row>
        <row r="22">
          <cell r="H22">
            <v>0</v>
          </cell>
          <cell r="I22">
            <v>0</v>
          </cell>
        </row>
        <row r="23">
          <cell r="H23">
            <v>0</v>
          </cell>
          <cell r="I23">
            <v>-2</v>
          </cell>
        </row>
        <row r="24">
          <cell r="H24">
            <v>1852892</v>
          </cell>
          <cell r="I24">
            <v>-1043570</v>
          </cell>
        </row>
        <row r="25">
          <cell r="H25">
            <v>1266670</v>
          </cell>
          <cell r="I25">
            <v>-2017578</v>
          </cell>
        </row>
        <row r="26">
          <cell r="H26">
            <v>186481023</v>
          </cell>
          <cell r="I26">
            <v>-18867266</v>
          </cell>
        </row>
        <row r="27">
          <cell r="H27">
            <v>260595</v>
          </cell>
          <cell r="I27">
            <v>-5227697</v>
          </cell>
        </row>
        <row r="28">
          <cell r="H28">
            <v>7381384</v>
          </cell>
          <cell r="I28">
            <v>-10257626</v>
          </cell>
        </row>
        <row r="29">
          <cell r="H29">
            <v>227242754</v>
          </cell>
          <cell r="I29">
            <v>-235697359</v>
          </cell>
        </row>
        <row r="30">
          <cell r="H30">
            <v>873669596</v>
          </cell>
          <cell r="I30">
            <v>-310347474</v>
          </cell>
        </row>
        <row r="31">
          <cell r="H31">
            <v>6756895</v>
          </cell>
          <cell r="I31">
            <v>-1351397</v>
          </cell>
        </row>
        <row r="32">
          <cell r="H32">
            <v>600831096</v>
          </cell>
          <cell r="I32">
            <v>-37120812</v>
          </cell>
        </row>
        <row r="33">
          <cell r="H33">
            <v>265758617</v>
          </cell>
          <cell r="I33">
            <v>-269187306</v>
          </cell>
        </row>
        <row r="34">
          <cell r="H34">
            <v>0</v>
          </cell>
          <cell r="I34">
            <v>0</v>
          </cell>
        </row>
        <row r="35">
          <cell r="H35">
            <v>322988</v>
          </cell>
          <cell r="I35">
            <v>-2687959</v>
          </cell>
        </row>
        <row r="36">
          <cell r="H36">
            <v>0</v>
          </cell>
          <cell r="I36">
            <v>0</v>
          </cell>
        </row>
        <row r="37">
          <cell r="H37">
            <v>42157669</v>
          </cell>
          <cell r="I37">
            <v>-35082794</v>
          </cell>
        </row>
        <row r="38">
          <cell r="H38">
            <v>26237</v>
          </cell>
          <cell r="I38">
            <v>-27111</v>
          </cell>
        </row>
        <row r="39">
          <cell r="H39">
            <v>1774589</v>
          </cell>
          <cell r="I39">
            <v>-13251870</v>
          </cell>
        </row>
        <row r="40">
          <cell r="H40">
            <v>256700</v>
          </cell>
          <cell r="I40">
            <v>0</v>
          </cell>
        </row>
        <row r="41">
          <cell r="H41">
            <v>0</v>
          </cell>
          <cell r="I41">
            <v>-112640</v>
          </cell>
        </row>
        <row r="42">
          <cell r="H42">
            <v>0</v>
          </cell>
          <cell r="I42">
            <v>0</v>
          </cell>
        </row>
        <row r="43">
          <cell r="H43">
            <v>2824806</v>
          </cell>
          <cell r="I43">
            <v>-2085812</v>
          </cell>
        </row>
        <row r="44">
          <cell r="H44">
            <v>2270229</v>
          </cell>
          <cell r="I44">
            <v>-18330546</v>
          </cell>
        </row>
        <row r="45">
          <cell r="H45">
            <v>0</v>
          </cell>
          <cell r="I45">
            <v>0</v>
          </cell>
        </row>
        <row r="46">
          <cell r="H46">
            <v>18837783</v>
          </cell>
          <cell r="I46">
            <v>-327642</v>
          </cell>
        </row>
        <row r="47">
          <cell r="H47">
            <v>85641</v>
          </cell>
          <cell r="I47">
            <v>-85901</v>
          </cell>
        </row>
        <row r="48">
          <cell r="H48">
            <v>74322</v>
          </cell>
          <cell r="I48">
            <v>0</v>
          </cell>
        </row>
        <row r="49">
          <cell r="H49">
            <v>326821</v>
          </cell>
          <cell r="I49">
            <v>-34525</v>
          </cell>
        </row>
        <row r="50">
          <cell r="H50">
            <v>9414671</v>
          </cell>
          <cell r="I50">
            <v>-111096</v>
          </cell>
        </row>
        <row r="51">
          <cell r="H51">
            <v>6265870</v>
          </cell>
          <cell r="I51">
            <v>-715651</v>
          </cell>
        </row>
        <row r="52">
          <cell r="H52">
            <v>128875851</v>
          </cell>
          <cell r="I52">
            <v>-59542415</v>
          </cell>
        </row>
        <row r="53">
          <cell r="H53">
            <v>21474338</v>
          </cell>
          <cell r="I53">
            <v>-10343677</v>
          </cell>
        </row>
        <row r="54">
          <cell r="H54">
            <v>11858924</v>
          </cell>
          <cell r="I54">
            <v>-938065</v>
          </cell>
        </row>
        <row r="55">
          <cell r="H55">
            <v>15414470</v>
          </cell>
          <cell r="I55">
            <v>-10961927</v>
          </cell>
        </row>
        <row r="56">
          <cell r="H56">
            <v>80128119</v>
          </cell>
          <cell r="I56">
            <v>-37298746</v>
          </cell>
        </row>
        <row r="57">
          <cell r="H57">
            <v>7614096</v>
          </cell>
          <cell r="I57">
            <v>-5721703</v>
          </cell>
        </row>
        <row r="58">
          <cell r="H58">
            <v>0</v>
          </cell>
          <cell r="I58">
            <v>-8044</v>
          </cell>
        </row>
        <row r="59">
          <cell r="H59">
            <v>47004</v>
          </cell>
          <cell r="I59">
            <v>0</v>
          </cell>
        </row>
        <row r="60">
          <cell r="H60">
            <v>1468423</v>
          </cell>
          <cell r="I60">
            <v>-2572683</v>
          </cell>
        </row>
        <row r="61">
          <cell r="H61">
            <v>33446</v>
          </cell>
          <cell r="I61">
            <v>0</v>
          </cell>
        </row>
        <row r="62">
          <cell r="H62">
            <v>442645</v>
          </cell>
          <cell r="I62">
            <v>0</v>
          </cell>
        </row>
        <row r="63">
          <cell r="H63">
            <v>5622578</v>
          </cell>
          <cell r="I63">
            <v>-3140976</v>
          </cell>
        </row>
        <row r="64">
          <cell r="H64">
            <v>29159442</v>
          </cell>
          <cell r="I64">
            <v>-31176259</v>
          </cell>
        </row>
        <row r="65">
          <cell r="H65">
            <v>7613644</v>
          </cell>
          <cell r="I65">
            <v>-31176259</v>
          </cell>
        </row>
        <row r="66">
          <cell r="H66">
            <v>21545798</v>
          </cell>
          <cell r="I66">
            <v>0</v>
          </cell>
        </row>
        <row r="67">
          <cell r="H67">
            <v>117285466</v>
          </cell>
          <cell r="I67">
            <v>-404121672</v>
          </cell>
        </row>
        <row r="68">
          <cell r="H68">
            <v>39763709</v>
          </cell>
          <cell r="I68">
            <v>-394176261</v>
          </cell>
        </row>
        <row r="69">
          <cell r="H69">
            <v>20455058</v>
          </cell>
          <cell r="I69">
            <v>0</v>
          </cell>
        </row>
        <row r="70">
          <cell r="H70">
            <v>51403290</v>
          </cell>
          <cell r="I70">
            <v>-7113705</v>
          </cell>
        </row>
        <row r="71">
          <cell r="H71">
            <v>5663409</v>
          </cell>
          <cell r="I71">
            <v>-2831706</v>
          </cell>
        </row>
        <row r="72">
          <cell r="H72">
            <v>0</v>
          </cell>
          <cell r="I72">
            <v>0</v>
          </cell>
        </row>
        <row r="73">
          <cell r="H73">
            <v>0</v>
          </cell>
          <cell r="I73">
            <v>0</v>
          </cell>
        </row>
        <row r="74">
          <cell r="H74">
            <v>0</v>
          </cell>
          <cell r="I74">
            <v>0</v>
          </cell>
        </row>
        <row r="75">
          <cell r="H75">
            <v>0</v>
          </cell>
          <cell r="I75">
            <v>0</v>
          </cell>
        </row>
        <row r="76">
          <cell r="H76">
            <v>0</v>
          </cell>
          <cell r="I76">
            <v>0</v>
          </cell>
        </row>
        <row r="77">
          <cell r="H77">
            <v>0</v>
          </cell>
          <cell r="I77">
            <v>0</v>
          </cell>
        </row>
        <row r="78">
          <cell r="H78">
            <v>0</v>
          </cell>
          <cell r="I78">
            <v>0</v>
          </cell>
        </row>
        <row r="79">
          <cell r="H79">
            <v>1828110789</v>
          </cell>
          <cell r="I79">
            <v>-3402947943</v>
          </cell>
        </row>
        <row r="80">
          <cell r="H80">
            <v>1706180904</v>
          </cell>
          <cell r="I80">
            <v>-2866415560</v>
          </cell>
        </row>
        <row r="81">
          <cell r="H81">
            <v>21060184</v>
          </cell>
          <cell r="I81">
            <v>-89771648</v>
          </cell>
        </row>
        <row r="82">
          <cell r="H82">
            <v>20397365</v>
          </cell>
          <cell r="I82">
            <v>-1118873724</v>
          </cell>
        </row>
        <row r="83">
          <cell r="H83">
            <v>107605378</v>
          </cell>
          <cell r="I83">
            <v>-47199276</v>
          </cell>
        </row>
        <row r="84">
          <cell r="H84">
            <v>37408748</v>
          </cell>
          <cell r="I84">
            <v>-120140570</v>
          </cell>
        </row>
        <row r="85">
          <cell r="H85">
            <v>31682074</v>
          </cell>
          <cell r="I85">
            <v>-457841721</v>
          </cell>
        </row>
        <row r="86">
          <cell r="H86">
            <v>395679524</v>
          </cell>
          <cell r="I86">
            <v>-731141421</v>
          </cell>
        </row>
        <row r="87">
          <cell r="H87">
            <v>13682205</v>
          </cell>
          <cell r="I87">
            <v>-85912989</v>
          </cell>
        </row>
        <row r="88">
          <cell r="H88">
            <v>41499404</v>
          </cell>
          <cell r="I88">
            <v>-196052983</v>
          </cell>
        </row>
        <row r="89">
          <cell r="H89">
            <v>1037166022</v>
          </cell>
          <cell r="I89">
            <v>-19481228</v>
          </cell>
        </row>
        <row r="90">
          <cell r="H90">
            <v>2571798</v>
          </cell>
          <cell r="I90">
            <v>-152374734</v>
          </cell>
        </row>
        <row r="91">
          <cell r="H91">
            <v>0</v>
          </cell>
          <cell r="I91">
            <v>-1446756</v>
          </cell>
        </row>
        <row r="92">
          <cell r="H92">
            <v>0</v>
          </cell>
          <cell r="I92">
            <v>0</v>
          </cell>
        </row>
        <row r="93">
          <cell r="H93">
            <v>2</v>
          </cell>
          <cell r="I93">
            <v>0</v>
          </cell>
        </row>
        <row r="94">
          <cell r="H94">
            <v>0</v>
          </cell>
          <cell r="I94">
            <v>0</v>
          </cell>
        </row>
        <row r="95">
          <cell r="H95">
            <v>136707</v>
          </cell>
          <cell r="I95">
            <v>-1663</v>
          </cell>
        </row>
        <row r="96">
          <cell r="H96">
            <v>1429230</v>
          </cell>
          <cell r="I96">
            <v>-150621152</v>
          </cell>
        </row>
        <row r="97">
          <cell r="H97">
            <v>116177</v>
          </cell>
          <cell r="I97">
            <v>-16017</v>
          </cell>
        </row>
        <row r="98">
          <cell r="H98">
            <v>459817</v>
          </cell>
          <cell r="I98">
            <v>-268273</v>
          </cell>
        </row>
        <row r="99">
          <cell r="H99">
            <v>429865</v>
          </cell>
          <cell r="I99">
            <v>-20873</v>
          </cell>
        </row>
        <row r="100">
          <cell r="H100">
            <v>2842229</v>
          </cell>
          <cell r="I100">
            <v>-211962608</v>
          </cell>
        </row>
        <row r="101">
          <cell r="H101">
            <v>0</v>
          </cell>
          <cell r="I101">
            <v>-9436201</v>
          </cell>
        </row>
        <row r="102">
          <cell r="H102">
            <v>0</v>
          </cell>
          <cell r="I102">
            <v>-128062067</v>
          </cell>
        </row>
        <row r="103">
          <cell r="H103">
            <v>154270</v>
          </cell>
          <cell r="I103">
            <v>-68779764</v>
          </cell>
        </row>
        <row r="104">
          <cell r="H104">
            <v>0</v>
          </cell>
          <cell r="I104">
            <v>0</v>
          </cell>
        </row>
        <row r="105">
          <cell r="H105">
            <v>2687959</v>
          </cell>
          <cell r="I105">
            <v>-5684576</v>
          </cell>
        </row>
        <row r="106">
          <cell r="H106">
            <v>0</v>
          </cell>
          <cell r="I106">
            <v>0</v>
          </cell>
        </row>
        <row r="107">
          <cell r="H107">
            <v>3634011</v>
          </cell>
          <cell r="I107">
            <v>-10720161</v>
          </cell>
        </row>
        <row r="108">
          <cell r="H108">
            <v>0</v>
          </cell>
          <cell r="I108">
            <v>0</v>
          </cell>
        </row>
        <row r="109">
          <cell r="H109">
            <v>617966</v>
          </cell>
          <cell r="I109">
            <v>-230212</v>
          </cell>
        </row>
        <row r="110">
          <cell r="H110">
            <v>0</v>
          </cell>
          <cell r="I110">
            <v>-327257</v>
          </cell>
        </row>
        <row r="111">
          <cell r="H111">
            <v>60929</v>
          </cell>
          <cell r="I111">
            <v>-91980</v>
          </cell>
        </row>
        <row r="112">
          <cell r="H112">
            <v>0</v>
          </cell>
          <cell r="I112">
            <v>-108492</v>
          </cell>
        </row>
        <row r="113">
          <cell r="H113">
            <v>1092871</v>
          </cell>
          <cell r="I113">
            <v>-1680348</v>
          </cell>
        </row>
        <row r="114">
          <cell r="H114">
            <v>1368638</v>
          </cell>
          <cell r="I114">
            <v>-780623</v>
          </cell>
        </row>
        <row r="115">
          <cell r="H115">
            <v>0</v>
          </cell>
          <cell r="I115">
            <v>0</v>
          </cell>
        </row>
        <row r="116">
          <cell r="H116">
            <v>240235</v>
          </cell>
          <cell r="I116">
            <v>-1668150</v>
          </cell>
        </row>
        <row r="117">
          <cell r="H117">
            <v>85662</v>
          </cell>
          <cell r="I117">
            <v>-305312</v>
          </cell>
        </row>
        <row r="118">
          <cell r="H118">
            <v>0</v>
          </cell>
          <cell r="I118">
            <v>-17008</v>
          </cell>
        </row>
        <row r="119">
          <cell r="H119">
            <v>0</v>
          </cell>
          <cell r="I119">
            <v>-74788</v>
          </cell>
        </row>
        <row r="120">
          <cell r="H120">
            <v>111096</v>
          </cell>
          <cell r="I120">
            <v>-4264163</v>
          </cell>
        </row>
        <row r="121">
          <cell r="H121">
            <v>56614</v>
          </cell>
          <cell r="I121">
            <v>-1171828</v>
          </cell>
        </row>
        <row r="122">
          <cell r="H122">
            <v>55368665</v>
          </cell>
          <cell r="I122">
            <v>-124391776</v>
          </cell>
        </row>
        <row r="123">
          <cell r="H123">
            <v>9008045</v>
          </cell>
          <cell r="I123">
            <v>-20741592</v>
          </cell>
        </row>
        <row r="124">
          <cell r="H124">
            <v>778447</v>
          </cell>
          <cell r="I124">
            <v>-11457463</v>
          </cell>
        </row>
        <row r="125">
          <cell r="H125">
            <v>9509692</v>
          </cell>
          <cell r="I125">
            <v>-14363796</v>
          </cell>
        </row>
        <row r="126">
          <cell r="H126">
            <v>36072481</v>
          </cell>
          <cell r="I126">
            <v>-77828925</v>
          </cell>
        </row>
        <row r="127">
          <cell r="H127">
            <v>5632572</v>
          </cell>
          <cell r="I127">
            <v>-7521678</v>
          </cell>
        </row>
        <row r="128">
          <cell r="H128">
            <v>0</v>
          </cell>
          <cell r="I128">
            <v>0</v>
          </cell>
        </row>
        <row r="129">
          <cell r="H129">
            <v>0</v>
          </cell>
          <cell r="I129">
            <v>-47004</v>
          </cell>
        </row>
        <row r="130">
          <cell r="H130">
            <v>2564936</v>
          </cell>
          <cell r="I130">
            <v>-1432403</v>
          </cell>
        </row>
        <row r="131">
          <cell r="H131">
            <v>0</v>
          </cell>
          <cell r="I131">
            <v>-33446</v>
          </cell>
        </row>
        <row r="132">
          <cell r="H132">
            <v>0</v>
          </cell>
          <cell r="I132">
            <v>-442645</v>
          </cell>
        </row>
        <row r="133">
          <cell r="H133">
            <v>3067636</v>
          </cell>
          <cell r="I133">
            <v>-5566180</v>
          </cell>
        </row>
        <row r="134">
          <cell r="H134">
            <v>674746</v>
          </cell>
          <cell r="I134">
            <v>-636278</v>
          </cell>
        </row>
        <row r="135">
          <cell r="H135">
            <v>8430</v>
          </cell>
          <cell r="I135">
            <v>-8430</v>
          </cell>
        </row>
        <row r="136">
          <cell r="H136">
            <v>666316</v>
          </cell>
          <cell r="I136">
            <v>-627848</v>
          </cell>
        </row>
        <row r="137">
          <cell r="H137">
            <v>51205864</v>
          </cell>
          <cell r="I137">
            <v>-28925148</v>
          </cell>
        </row>
        <row r="138">
          <cell r="H138">
            <v>46724354</v>
          </cell>
          <cell r="I138">
            <v>-9714904</v>
          </cell>
        </row>
        <row r="139">
          <cell r="H139">
            <v>0</v>
          </cell>
          <cell r="I139">
            <v>-13353150</v>
          </cell>
        </row>
        <row r="140">
          <cell r="H140">
            <v>1649804</v>
          </cell>
          <cell r="I140">
            <v>-193685</v>
          </cell>
        </row>
        <row r="141">
          <cell r="H141">
            <v>2831706</v>
          </cell>
          <cell r="I141">
            <v>-5663409</v>
          </cell>
        </row>
        <row r="142">
          <cell r="H142">
            <v>0</v>
          </cell>
          <cell r="I142">
            <v>0</v>
          </cell>
        </row>
        <row r="143">
          <cell r="H143">
            <v>0</v>
          </cell>
          <cell r="I143">
            <v>0</v>
          </cell>
        </row>
        <row r="144">
          <cell r="H144">
            <v>0</v>
          </cell>
          <cell r="I144">
            <v>0</v>
          </cell>
        </row>
        <row r="145">
          <cell r="H145">
            <v>0</v>
          </cell>
          <cell r="I145">
            <v>0</v>
          </cell>
        </row>
        <row r="146">
          <cell r="H146">
            <v>0</v>
          </cell>
          <cell r="I146">
            <v>0</v>
          </cell>
        </row>
        <row r="147">
          <cell r="H147">
            <v>0</v>
          </cell>
          <cell r="I147">
            <v>0</v>
          </cell>
        </row>
        <row r="148">
          <cell r="H148">
            <v>0</v>
          </cell>
          <cell r="I148">
            <v>0</v>
          </cell>
        </row>
        <row r="149">
          <cell r="H149">
            <v>722120</v>
          </cell>
          <cell r="I149">
            <v>-713452</v>
          </cell>
        </row>
        <row r="150">
          <cell r="H150">
            <v>722120</v>
          </cell>
          <cell r="I150">
            <v>-713452</v>
          </cell>
        </row>
        <row r="151">
          <cell r="H151">
            <v>0</v>
          </cell>
          <cell r="I151">
            <v>0</v>
          </cell>
        </row>
        <row r="152">
          <cell r="H152">
            <v>0</v>
          </cell>
          <cell r="I152">
            <v>0</v>
          </cell>
        </row>
        <row r="153">
          <cell r="H153">
            <v>0</v>
          </cell>
          <cell r="I153">
            <v>0</v>
          </cell>
        </row>
        <row r="154">
          <cell r="H154">
            <v>0</v>
          </cell>
          <cell r="I154">
            <v>0</v>
          </cell>
        </row>
        <row r="155">
          <cell r="H155">
            <v>0</v>
          </cell>
          <cell r="I155">
            <v>0</v>
          </cell>
        </row>
        <row r="156">
          <cell r="H156">
            <v>0</v>
          </cell>
          <cell r="I156">
            <v>0</v>
          </cell>
        </row>
        <row r="157">
          <cell r="H157">
            <v>0</v>
          </cell>
          <cell r="I157">
            <v>0</v>
          </cell>
        </row>
        <row r="158">
          <cell r="H158">
            <v>0</v>
          </cell>
          <cell r="I158">
            <v>0</v>
          </cell>
        </row>
        <row r="159">
          <cell r="H159">
            <v>0</v>
          </cell>
          <cell r="I159">
            <v>0</v>
          </cell>
        </row>
        <row r="160">
          <cell r="H160">
            <v>0</v>
          </cell>
          <cell r="I160">
            <v>0</v>
          </cell>
        </row>
        <row r="161">
          <cell r="H161">
            <v>0</v>
          </cell>
          <cell r="I161">
            <v>-91389</v>
          </cell>
        </row>
        <row r="162">
          <cell r="H162">
            <v>0</v>
          </cell>
          <cell r="I162">
            <v>0</v>
          </cell>
        </row>
        <row r="163">
          <cell r="H163">
            <v>0</v>
          </cell>
          <cell r="I163">
            <v>-90654</v>
          </cell>
        </row>
        <row r="164">
          <cell r="H164">
            <v>0</v>
          </cell>
          <cell r="I164">
            <v>-735</v>
          </cell>
        </row>
        <row r="165">
          <cell r="H165">
            <v>0</v>
          </cell>
          <cell r="I165">
            <v>0</v>
          </cell>
        </row>
        <row r="166">
          <cell r="H166">
            <v>3875723853</v>
          </cell>
          <cell r="I166">
            <v>-3584217059</v>
          </cell>
        </row>
        <row r="167">
          <cell r="H167">
            <v>2015305036</v>
          </cell>
          <cell r="I167">
            <v>-1776733585</v>
          </cell>
        </row>
        <row r="168">
          <cell r="H168">
            <v>1726977524</v>
          </cell>
          <cell r="I168">
            <v>-1706066636</v>
          </cell>
        </row>
        <row r="169">
          <cell r="H169">
            <v>133441293</v>
          </cell>
          <cell r="I169">
            <v>-101416838</v>
          </cell>
        </row>
        <row r="170">
          <cell r="H170">
            <v>0</v>
          </cell>
          <cell r="I170">
            <v>0</v>
          </cell>
        </row>
        <row r="171">
          <cell r="H171">
            <v>0</v>
          </cell>
          <cell r="I171">
            <v>0</v>
          </cell>
        </row>
        <row r="172">
          <cell r="H172">
            <v>6246375789</v>
          </cell>
          <cell r="I172">
            <v>-4487161024</v>
          </cell>
        </row>
        <row r="173">
          <cell r="H173">
            <v>7933935</v>
          </cell>
          <cell r="I173">
            <v>-10071076</v>
          </cell>
        </row>
        <row r="174">
          <cell r="H174">
            <v>0</v>
          </cell>
          <cell r="I174">
            <v>0</v>
          </cell>
        </row>
        <row r="175">
          <cell r="H175">
            <v>4679786470</v>
          </cell>
          <cell r="I175">
            <v>-3082509369</v>
          </cell>
        </row>
        <row r="176">
          <cell r="H176">
            <v>1519671750</v>
          </cell>
          <cell r="I176">
            <v>-771335956</v>
          </cell>
        </row>
        <row r="177">
          <cell r="H177">
            <v>206127979</v>
          </cell>
          <cell r="I177">
            <v>-94306966</v>
          </cell>
        </row>
        <row r="178">
          <cell r="H178">
            <v>105562307</v>
          </cell>
          <cell r="I178">
            <v>-57721935</v>
          </cell>
        </row>
        <row r="179">
          <cell r="H179">
            <v>27797680</v>
          </cell>
          <cell r="I179">
            <v>-16884168</v>
          </cell>
        </row>
        <row r="180">
          <cell r="H180">
            <v>101431843</v>
          </cell>
          <cell r="I180">
            <v>-67977451</v>
          </cell>
        </row>
        <row r="181">
          <cell r="H181">
            <v>27842920</v>
          </cell>
          <cell r="I181">
            <v>-20435801</v>
          </cell>
        </row>
        <row r="182">
          <cell r="H182">
            <v>1779859683</v>
          </cell>
          <cell r="I182">
            <v>-1451059894</v>
          </cell>
        </row>
        <row r="183">
          <cell r="H183">
            <v>911492308</v>
          </cell>
          <cell r="I183">
            <v>-602787198</v>
          </cell>
        </row>
        <row r="184">
          <cell r="H184">
            <v>0</v>
          </cell>
          <cell r="I184">
            <v>0</v>
          </cell>
        </row>
        <row r="185">
          <cell r="H185">
            <v>876378809</v>
          </cell>
          <cell r="I185">
            <v>-626349734</v>
          </cell>
        </row>
        <row r="186">
          <cell r="H186">
            <v>166616342</v>
          </cell>
          <cell r="I186">
            <v>-114541043</v>
          </cell>
        </row>
        <row r="187">
          <cell r="H187">
            <v>317552831</v>
          </cell>
          <cell r="I187">
            <v>-198413178</v>
          </cell>
        </row>
        <row r="188">
          <cell r="H188">
            <v>7328994</v>
          </cell>
          <cell r="I188">
            <v>-243795</v>
          </cell>
        </row>
        <row r="189">
          <cell r="H189">
            <v>867051</v>
          </cell>
          <cell r="I189">
            <v>-91450</v>
          </cell>
        </row>
        <row r="190">
          <cell r="H190">
            <v>30294627</v>
          </cell>
          <cell r="I190">
            <v>-20015844</v>
          </cell>
        </row>
        <row r="191">
          <cell r="H191">
            <v>3121060</v>
          </cell>
          <cell r="I191">
            <v>-3965598</v>
          </cell>
        </row>
        <row r="192">
          <cell r="H192">
            <v>350597904</v>
          </cell>
          <cell r="I192">
            <v>-289078826</v>
          </cell>
        </row>
        <row r="193">
          <cell r="H193">
            <v>0</v>
          </cell>
          <cell r="I193">
            <v>0</v>
          </cell>
        </row>
        <row r="194">
          <cell r="H194">
            <v>0</v>
          </cell>
          <cell r="I194">
            <v>0</v>
          </cell>
        </row>
        <row r="195">
          <cell r="H195">
            <v>346872</v>
          </cell>
          <cell r="I195">
            <v>-392735</v>
          </cell>
        </row>
        <row r="196">
          <cell r="H196">
            <v>501777276</v>
          </cell>
          <cell r="I196">
            <v>-482786010</v>
          </cell>
        </row>
        <row r="197">
          <cell r="H197">
            <v>0</v>
          </cell>
          <cell r="I197">
            <v>0</v>
          </cell>
        </row>
        <row r="198">
          <cell r="H198">
            <v>9459592</v>
          </cell>
          <cell r="I198">
            <v>-78460425</v>
          </cell>
        </row>
        <row r="199">
          <cell r="H199" t="str">
            <v>Х</v>
          </cell>
          <cell r="I199" t="str">
            <v>Х</v>
          </cell>
        </row>
        <row r="200">
          <cell r="H200">
            <v>3372881</v>
          </cell>
          <cell r="I200">
            <v>-3372881</v>
          </cell>
        </row>
        <row r="201">
          <cell r="H201">
            <v>15614280</v>
          </cell>
          <cell r="I201">
            <v>-30881974</v>
          </cell>
        </row>
        <row r="202">
          <cell r="H202">
            <v>0</v>
          </cell>
          <cell r="I202">
            <v>0</v>
          </cell>
        </row>
        <row r="203">
          <cell r="H203">
            <v>0</v>
          </cell>
          <cell r="I203">
            <v>0</v>
          </cell>
        </row>
        <row r="204">
          <cell r="H204">
            <v>0</v>
          </cell>
          <cell r="I204">
            <v>0</v>
          </cell>
        </row>
        <row r="205">
          <cell r="H205">
            <v>0</v>
          </cell>
          <cell r="I205">
            <v>0</v>
          </cell>
        </row>
        <row r="206">
          <cell r="H206">
            <v>0</v>
          </cell>
          <cell r="I206">
            <v>0</v>
          </cell>
        </row>
        <row r="207">
          <cell r="H207">
            <v>0</v>
          </cell>
          <cell r="I207">
            <v>0</v>
          </cell>
        </row>
        <row r="208">
          <cell r="H208">
            <v>151705674</v>
          </cell>
          <cell r="I208">
            <v>-172336820</v>
          </cell>
        </row>
        <row r="209">
          <cell r="H209">
            <v>-139394802</v>
          </cell>
          <cell r="I209">
            <v>0</v>
          </cell>
        </row>
        <row r="210">
          <cell r="H210">
            <v>2669224042</v>
          </cell>
          <cell r="I210">
            <v>-2408071655</v>
          </cell>
        </row>
        <row r="211">
          <cell r="H211">
            <v>581658810</v>
          </cell>
          <cell r="I211">
            <v>-508461166</v>
          </cell>
        </row>
        <row r="212">
          <cell r="H212">
            <v>369959086</v>
          </cell>
          <cell r="I212">
            <v>-298791986</v>
          </cell>
        </row>
        <row r="213">
          <cell r="H213">
            <v>211699724</v>
          </cell>
          <cell r="I213">
            <v>-209669180</v>
          </cell>
        </row>
        <row r="214">
          <cell r="H214">
            <v>378004558</v>
          </cell>
          <cell r="I214">
            <v>-336650727</v>
          </cell>
        </row>
        <row r="215">
          <cell r="H215">
            <v>171262872</v>
          </cell>
          <cell r="I215">
            <v>-168507286</v>
          </cell>
        </row>
        <row r="216">
          <cell r="H216">
            <v>230820815</v>
          </cell>
          <cell r="I216">
            <v>-222799813</v>
          </cell>
        </row>
        <row r="217">
          <cell r="H217">
            <v>349724068</v>
          </cell>
          <cell r="I217">
            <v>-354747499</v>
          </cell>
        </row>
        <row r="218">
          <cell r="H218">
            <v>72505984</v>
          </cell>
          <cell r="I218">
            <v>-48326521</v>
          </cell>
        </row>
        <row r="219">
          <cell r="H219">
            <v>753393539</v>
          </cell>
          <cell r="I219">
            <v>-649798387</v>
          </cell>
        </row>
        <row r="220">
          <cell r="H220">
            <v>297478654</v>
          </cell>
          <cell r="I220">
            <v>-263690363</v>
          </cell>
        </row>
        <row r="221">
          <cell r="H221">
            <v>231727585</v>
          </cell>
          <cell r="I221">
            <v>-194224138</v>
          </cell>
        </row>
        <row r="222">
          <cell r="H222">
            <v>224187300</v>
          </cell>
          <cell r="I222">
            <v>-191883886</v>
          </cell>
        </row>
        <row r="223">
          <cell r="H223">
            <v>129305013</v>
          </cell>
          <cell r="I223">
            <v>-116469039</v>
          </cell>
        </row>
        <row r="224">
          <cell r="H224">
            <v>43729644</v>
          </cell>
          <cell r="I224">
            <v>-41788548</v>
          </cell>
        </row>
        <row r="225">
          <cell r="H225">
            <v>67359302</v>
          </cell>
          <cell r="I225">
            <v>-60508863</v>
          </cell>
        </row>
        <row r="226">
          <cell r="H226">
            <v>13114505</v>
          </cell>
          <cell r="I226">
            <v>-11285925</v>
          </cell>
        </row>
        <row r="227">
          <cell r="H227">
            <v>4118919</v>
          </cell>
          <cell r="I227">
            <v>-2682700</v>
          </cell>
        </row>
        <row r="228">
          <cell r="H228">
            <v>982643</v>
          </cell>
          <cell r="I228">
            <v>-203003</v>
          </cell>
        </row>
        <row r="229">
          <cell r="H229">
            <v>1110308</v>
          </cell>
          <cell r="I229">
            <v>-1108008</v>
          </cell>
        </row>
        <row r="230">
          <cell r="H230">
            <v>1438075</v>
          </cell>
          <cell r="I230">
            <v>-1203209</v>
          </cell>
        </row>
        <row r="231">
          <cell r="H231">
            <v>0</v>
          </cell>
          <cell r="I231">
            <v>0</v>
          </cell>
        </row>
        <row r="232">
          <cell r="H232">
            <v>0</v>
          </cell>
          <cell r="I232">
            <v>0</v>
          </cell>
        </row>
        <row r="233">
          <cell r="H233">
            <v>0</v>
          </cell>
          <cell r="I233">
            <v>0</v>
          </cell>
        </row>
        <row r="234">
          <cell r="H234">
            <v>0</v>
          </cell>
          <cell r="I234">
            <v>0</v>
          </cell>
        </row>
        <row r="235">
          <cell r="H235">
            <v>0</v>
          </cell>
          <cell r="I235">
            <v>0</v>
          </cell>
        </row>
        <row r="236">
          <cell r="H236">
            <v>0</v>
          </cell>
          <cell r="I236">
            <v>0</v>
          </cell>
        </row>
        <row r="237">
          <cell r="H237">
            <v>0</v>
          </cell>
          <cell r="I237">
            <v>0</v>
          </cell>
        </row>
        <row r="238">
          <cell r="H238">
            <v>0</v>
          </cell>
          <cell r="I238">
            <v>0</v>
          </cell>
        </row>
        <row r="239">
          <cell r="H239">
            <v>0</v>
          </cell>
          <cell r="I239">
            <v>0</v>
          </cell>
        </row>
        <row r="240">
          <cell r="H240">
            <v>0</v>
          </cell>
          <cell r="I240">
            <v>0</v>
          </cell>
        </row>
        <row r="241">
          <cell r="H241">
            <v>0</v>
          </cell>
          <cell r="I241">
            <v>0</v>
          </cell>
        </row>
        <row r="242">
          <cell r="H242">
            <v>0</v>
          </cell>
          <cell r="I242">
            <v>0</v>
          </cell>
        </row>
        <row r="243">
          <cell r="H243">
            <v>0</v>
          </cell>
          <cell r="I243">
            <v>0</v>
          </cell>
        </row>
        <row r="244">
          <cell r="H244">
            <v>0</v>
          </cell>
          <cell r="I244">
            <v>0</v>
          </cell>
        </row>
        <row r="245">
          <cell r="H245">
            <v>0</v>
          </cell>
          <cell r="I245">
            <v>0</v>
          </cell>
        </row>
        <row r="246">
          <cell r="H246">
            <v>0</v>
          </cell>
          <cell r="I246">
            <v>0</v>
          </cell>
        </row>
        <row r="247">
          <cell r="H247">
            <v>0</v>
          </cell>
          <cell r="I247">
            <v>0</v>
          </cell>
        </row>
        <row r="248">
          <cell r="H248">
            <v>0</v>
          </cell>
          <cell r="I248">
            <v>0</v>
          </cell>
        </row>
        <row r="249">
          <cell r="H249">
            <v>0</v>
          </cell>
          <cell r="I249">
            <v>0</v>
          </cell>
        </row>
        <row r="250">
          <cell r="H250">
            <v>895121690</v>
          </cell>
          <cell r="I250">
            <v>-895082341</v>
          </cell>
        </row>
        <row r="251">
          <cell r="H251">
            <v>213685215</v>
          </cell>
          <cell r="I251">
            <v>-213652028</v>
          </cell>
        </row>
        <row r="252">
          <cell r="H252">
            <v>152684958</v>
          </cell>
          <cell r="I252">
            <v>-152651771</v>
          </cell>
        </row>
        <row r="253">
          <cell r="H253">
            <v>61000257</v>
          </cell>
          <cell r="I253">
            <v>-61000257</v>
          </cell>
        </row>
        <row r="254">
          <cell r="H254">
            <v>113864887</v>
          </cell>
          <cell r="I254">
            <v>-113864887</v>
          </cell>
        </row>
        <row r="255">
          <cell r="H255">
            <v>77461266</v>
          </cell>
          <cell r="I255">
            <v>-77461266</v>
          </cell>
        </row>
        <row r="256">
          <cell r="H256">
            <v>75612915</v>
          </cell>
          <cell r="I256">
            <v>-75612915</v>
          </cell>
        </row>
        <row r="257">
          <cell r="H257">
            <v>89871579</v>
          </cell>
          <cell r="I257">
            <v>-89867582</v>
          </cell>
        </row>
        <row r="258">
          <cell r="H258">
            <v>240415100</v>
          </cell>
          <cell r="I258">
            <v>-240414263</v>
          </cell>
        </row>
        <row r="259">
          <cell r="H259">
            <v>51732561</v>
          </cell>
          <cell r="I259">
            <v>-51732561</v>
          </cell>
        </row>
        <row r="260">
          <cell r="H260">
            <v>21971012</v>
          </cell>
          <cell r="I260">
            <v>-21971012</v>
          </cell>
        </row>
        <row r="261">
          <cell r="H261">
            <v>24265943</v>
          </cell>
          <cell r="I261">
            <v>-24265943</v>
          </cell>
        </row>
        <row r="262">
          <cell r="H262">
            <v>5495606</v>
          </cell>
          <cell r="I262">
            <v>-5495606</v>
          </cell>
        </row>
        <row r="263">
          <cell r="H263">
            <v>32478167</v>
          </cell>
          <cell r="I263">
            <v>-32476839</v>
          </cell>
        </row>
        <row r="264">
          <cell r="H264">
            <v>28370482</v>
          </cell>
          <cell r="I264">
            <v>-28370482</v>
          </cell>
        </row>
        <row r="265">
          <cell r="H265">
            <v>4107685</v>
          </cell>
          <cell r="I265">
            <v>-4106357</v>
          </cell>
        </row>
        <row r="266">
          <cell r="H266">
            <v>15388802</v>
          </cell>
          <cell r="I266">
            <v>-12061996</v>
          </cell>
        </row>
        <row r="267">
          <cell r="H267">
            <v>2815275</v>
          </cell>
          <cell r="I267">
            <v>-2055135</v>
          </cell>
        </row>
        <row r="268">
          <cell r="H268">
            <v>2298652</v>
          </cell>
          <cell r="I268">
            <v>-1555550</v>
          </cell>
        </row>
        <row r="269">
          <cell r="H269">
            <v>516623</v>
          </cell>
          <cell r="I269">
            <v>-499585</v>
          </cell>
        </row>
        <row r="270">
          <cell r="H270">
            <v>2322058</v>
          </cell>
          <cell r="I270">
            <v>-2847928</v>
          </cell>
        </row>
        <row r="271">
          <cell r="H271">
            <v>187073</v>
          </cell>
          <cell r="I271">
            <v>-183766</v>
          </cell>
        </row>
        <row r="272">
          <cell r="H272">
            <v>56691</v>
          </cell>
          <cell r="I272">
            <v>-166486</v>
          </cell>
        </row>
        <row r="273">
          <cell r="H273">
            <v>952174</v>
          </cell>
          <cell r="I273">
            <v>-679551</v>
          </cell>
        </row>
        <row r="274">
          <cell r="H274">
            <v>8832223</v>
          </cell>
          <cell r="I274">
            <v>-5936186</v>
          </cell>
        </row>
        <row r="275">
          <cell r="H275">
            <v>140173</v>
          </cell>
          <cell r="I275">
            <v>-109508</v>
          </cell>
        </row>
        <row r="276">
          <cell r="H276">
            <v>58841</v>
          </cell>
          <cell r="I276">
            <v>-60412</v>
          </cell>
        </row>
        <row r="277">
          <cell r="H277">
            <v>77404</v>
          </cell>
          <cell r="I277">
            <v>-43420</v>
          </cell>
        </row>
        <row r="278">
          <cell r="H278">
            <v>3928</v>
          </cell>
          <cell r="I278">
            <v>-5676</v>
          </cell>
        </row>
        <row r="279">
          <cell r="H279">
            <v>83135</v>
          </cell>
          <cell r="I279">
            <v>-83436</v>
          </cell>
        </row>
        <row r="280">
          <cell r="H280">
            <v>36391</v>
          </cell>
          <cell r="I280">
            <v>-35942</v>
          </cell>
        </row>
        <row r="281">
          <cell r="H281">
            <v>46744</v>
          </cell>
          <cell r="I281">
            <v>-47494</v>
          </cell>
        </row>
        <row r="282">
          <cell r="H282">
            <v>0</v>
          </cell>
          <cell r="I282">
            <v>0</v>
          </cell>
        </row>
        <row r="283">
          <cell r="H283">
            <v>3756847322</v>
          </cell>
          <cell r="I283">
            <v>-3785096551</v>
          </cell>
        </row>
        <row r="284">
          <cell r="H284">
            <v>34885191</v>
          </cell>
          <cell r="I284">
            <v>-48044336</v>
          </cell>
        </row>
        <row r="285">
          <cell r="H285">
            <v>534577026</v>
          </cell>
          <cell r="I285">
            <v>-629827511</v>
          </cell>
        </row>
        <row r="286">
          <cell r="H286">
            <v>424635348</v>
          </cell>
          <cell r="I286">
            <v>-488132990</v>
          </cell>
        </row>
        <row r="287">
          <cell r="H287">
            <v>50623923</v>
          </cell>
          <cell r="I287">
            <v>-54681056</v>
          </cell>
        </row>
        <row r="288">
          <cell r="H288">
            <v>349929</v>
          </cell>
          <cell r="I288">
            <v>-437680</v>
          </cell>
        </row>
        <row r="289">
          <cell r="H289">
            <v>58967826</v>
          </cell>
          <cell r="I289">
            <v>-86575785</v>
          </cell>
        </row>
        <row r="290">
          <cell r="H290">
            <v>226282725</v>
          </cell>
          <cell r="I290">
            <v>-240542733</v>
          </cell>
        </row>
        <row r="291">
          <cell r="H291">
            <v>244053983</v>
          </cell>
          <cell r="I291">
            <v>-235152596</v>
          </cell>
        </row>
        <row r="292">
          <cell r="H292">
            <v>722639538</v>
          </cell>
          <cell r="I292">
            <v>-747387610</v>
          </cell>
        </row>
        <row r="293">
          <cell r="H293">
            <v>84645409</v>
          </cell>
          <cell r="I293">
            <v>-84452041</v>
          </cell>
        </row>
        <row r="294">
          <cell r="H294">
            <v>78978425</v>
          </cell>
          <cell r="I294">
            <v>-78406192</v>
          </cell>
        </row>
        <row r="295">
          <cell r="H295">
            <v>0</v>
          </cell>
          <cell r="I295">
            <v>0</v>
          </cell>
        </row>
        <row r="296">
          <cell r="H296">
            <v>5666984</v>
          </cell>
          <cell r="I296">
            <v>-6045849</v>
          </cell>
        </row>
        <row r="297">
          <cell r="H297">
            <v>0</v>
          </cell>
          <cell r="I297">
            <v>0</v>
          </cell>
        </row>
        <row r="298">
          <cell r="H298">
            <v>30422958</v>
          </cell>
          <cell r="I298">
            <v>-30849768</v>
          </cell>
        </row>
        <row r="299">
          <cell r="H299">
            <v>195033874</v>
          </cell>
          <cell r="I299">
            <v>-134615649</v>
          </cell>
        </row>
        <row r="300">
          <cell r="H300">
            <v>0</v>
          </cell>
          <cell r="I300">
            <v>0</v>
          </cell>
        </row>
        <row r="301">
          <cell r="H301">
            <v>1604658</v>
          </cell>
          <cell r="I301">
            <v>-1919714</v>
          </cell>
        </row>
        <row r="302">
          <cell r="H302">
            <v>1941</v>
          </cell>
          <cell r="I302">
            <v>-1941</v>
          </cell>
        </row>
        <row r="303">
          <cell r="H303">
            <v>26456</v>
          </cell>
          <cell r="I303">
            <v>-33123</v>
          </cell>
        </row>
        <row r="304">
          <cell r="H304">
            <v>1576261</v>
          </cell>
          <cell r="I304">
            <v>-1884650</v>
          </cell>
        </row>
        <row r="305">
          <cell r="H305">
            <v>656719</v>
          </cell>
          <cell r="I305">
            <v>-662454</v>
          </cell>
        </row>
        <row r="306">
          <cell r="H306">
            <v>656585</v>
          </cell>
          <cell r="I306">
            <v>-662320</v>
          </cell>
        </row>
        <row r="307">
          <cell r="H307">
            <v>134</v>
          </cell>
          <cell r="I307">
            <v>-134</v>
          </cell>
        </row>
        <row r="308">
          <cell r="H308">
            <v>1682045241</v>
          </cell>
          <cell r="I308">
            <v>-1631642139</v>
          </cell>
        </row>
        <row r="309">
          <cell r="H309">
            <v>65862992</v>
          </cell>
          <cell r="I309">
            <v>-63520137</v>
          </cell>
        </row>
        <row r="310">
          <cell r="H310">
            <v>283078564</v>
          </cell>
          <cell r="I310">
            <v>-307611884</v>
          </cell>
        </row>
        <row r="311">
          <cell r="H311">
            <v>175821593</v>
          </cell>
          <cell r="I311">
            <v>-185129107</v>
          </cell>
        </row>
        <row r="312">
          <cell r="H312">
            <v>196354168</v>
          </cell>
          <cell r="I312">
            <v>-198594877</v>
          </cell>
        </row>
        <row r="313">
          <cell r="H313">
            <v>683268757</v>
          </cell>
          <cell r="I313">
            <v>-680933433</v>
          </cell>
        </row>
        <row r="314">
          <cell r="H314">
            <v>72540741</v>
          </cell>
          <cell r="I314">
            <v>-45494846</v>
          </cell>
        </row>
        <row r="315">
          <cell r="H315">
            <v>17603558</v>
          </cell>
          <cell r="I315">
            <v>-17818727</v>
          </cell>
        </row>
        <row r="316">
          <cell r="H316">
            <v>67178</v>
          </cell>
          <cell r="I316">
            <v>-67178</v>
          </cell>
        </row>
        <row r="317">
          <cell r="H317">
            <v>130605822</v>
          </cell>
          <cell r="I317">
            <v>-76172316</v>
          </cell>
        </row>
        <row r="318">
          <cell r="H318">
            <v>776647</v>
          </cell>
          <cell r="I318">
            <v>-829860</v>
          </cell>
        </row>
        <row r="319">
          <cell r="H319">
            <v>1444888</v>
          </cell>
          <cell r="I319">
            <v>-1439519</v>
          </cell>
        </row>
        <row r="320">
          <cell r="H320">
            <v>54620333</v>
          </cell>
          <cell r="I320">
            <v>-54030255</v>
          </cell>
        </row>
        <row r="321">
          <cell r="H321">
            <v>12211197170</v>
          </cell>
          <cell r="I321">
            <v>-12211197170</v>
          </cell>
        </row>
        <row r="322">
          <cell r="H322">
            <v>223753503</v>
          </cell>
          <cell r="I322">
            <v>-223753503</v>
          </cell>
        </row>
        <row r="323">
          <cell r="H323">
            <v>3806743559</v>
          </cell>
          <cell r="I323">
            <v>-3806743559</v>
          </cell>
        </row>
        <row r="324">
          <cell r="H324">
            <v>151103335</v>
          </cell>
          <cell r="I324">
            <v>-151103335</v>
          </cell>
        </row>
        <row r="325">
          <cell r="H325">
            <v>172854768</v>
          </cell>
          <cell r="I325">
            <v>-172854768</v>
          </cell>
        </row>
        <row r="326">
          <cell r="H326">
            <v>95253583</v>
          </cell>
          <cell r="I326">
            <v>-95253583</v>
          </cell>
        </row>
        <row r="327">
          <cell r="H327">
            <v>20391395</v>
          </cell>
          <cell r="I327">
            <v>-20391395</v>
          </cell>
        </row>
        <row r="328">
          <cell r="H328">
            <v>513807501</v>
          </cell>
          <cell r="I328">
            <v>-513807501</v>
          </cell>
        </row>
        <row r="329">
          <cell r="H329">
            <v>4227778</v>
          </cell>
          <cell r="I329">
            <v>-4227778</v>
          </cell>
        </row>
        <row r="330">
          <cell r="H330">
            <v>3111857</v>
          </cell>
          <cell r="I330">
            <v>-3111857</v>
          </cell>
        </row>
        <row r="331">
          <cell r="H331">
            <v>1962962</v>
          </cell>
          <cell r="I331">
            <v>-1962962</v>
          </cell>
        </row>
        <row r="332">
          <cell r="H332">
            <v>3313613875</v>
          </cell>
          <cell r="I332">
            <v>-3313613875</v>
          </cell>
        </row>
        <row r="333">
          <cell r="H333">
            <v>2712331638</v>
          </cell>
          <cell r="I333">
            <v>-2712331638</v>
          </cell>
        </row>
        <row r="334">
          <cell r="H334">
            <v>601282237</v>
          </cell>
          <cell r="I334">
            <v>-601282237</v>
          </cell>
        </row>
        <row r="335">
          <cell r="H335">
            <v>125905343</v>
          </cell>
          <cell r="I335">
            <v>-125905343</v>
          </cell>
        </row>
        <row r="336">
          <cell r="H336">
            <v>802074876</v>
          </cell>
          <cell r="I336">
            <v>-802074876</v>
          </cell>
        </row>
        <row r="337">
          <cell r="H337">
            <v>653127602</v>
          </cell>
          <cell r="I337">
            <v>-653127602</v>
          </cell>
        </row>
        <row r="338">
          <cell r="H338">
            <v>148947274</v>
          </cell>
          <cell r="I338">
            <v>-148947274</v>
          </cell>
        </row>
        <row r="339">
          <cell r="H339">
            <v>49973662</v>
          </cell>
          <cell r="I339">
            <v>-49973662</v>
          </cell>
        </row>
        <row r="340">
          <cell r="H340">
            <v>52952228</v>
          </cell>
          <cell r="I340">
            <v>-52952228</v>
          </cell>
        </row>
        <row r="341">
          <cell r="H341">
            <v>1774900</v>
          </cell>
          <cell r="I341">
            <v>-1774900</v>
          </cell>
        </row>
        <row r="342">
          <cell r="H342">
            <v>207191501</v>
          </cell>
          <cell r="I342">
            <v>-207191501</v>
          </cell>
        </row>
        <row r="343">
          <cell r="H343">
            <v>8709649</v>
          </cell>
          <cell r="I343">
            <v>-8709649</v>
          </cell>
        </row>
        <row r="344">
          <cell r="H344">
            <v>12760997</v>
          </cell>
          <cell r="I344">
            <v>-12760997</v>
          </cell>
        </row>
        <row r="345">
          <cell r="H345">
            <v>344357839</v>
          </cell>
          <cell r="I345">
            <v>-344357839</v>
          </cell>
        </row>
        <row r="346">
          <cell r="H346">
            <v>6823873</v>
          </cell>
          <cell r="I346">
            <v>-6823873</v>
          </cell>
        </row>
        <row r="347">
          <cell r="H347">
            <v>413500123</v>
          </cell>
          <cell r="I347">
            <v>-413500123</v>
          </cell>
        </row>
        <row r="348">
          <cell r="H348">
            <v>41766881</v>
          </cell>
          <cell r="I348">
            <v>-41766881</v>
          </cell>
        </row>
        <row r="349">
          <cell r="H349">
            <v>87828854</v>
          </cell>
          <cell r="I349">
            <v>-87828854</v>
          </cell>
        </row>
        <row r="350">
          <cell r="H350">
            <v>239158320</v>
          </cell>
          <cell r="I350">
            <v>-239158320</v>
          </cell>
        </row>
        <row r="351">
          <cell r="H351">
            <v>9271638</v>
          </cell>
          <cell r="I351">
            <v>-9271638</v>
          </cell>
        </row>
        <row r="352">
          <cell r="H352">
            <v>27759243</v>
          </cell>
          <cell r="I352">
            <v>-27759243</v>
          </cell>
        </row>
        <row r="353">
          <cell r="H353">
            <v>680041620</v>
          </cell>
          <cell r="I353">
            <v>-680041620</v>
          </cell>
        </row>
        <row r="354">
          <cell r="H354">
            <v>206682624</v>
          </cell>
          <cell r="I354">
            <v>-206682624</v>
          </cell>
        </row>
        <row r="355">
          <cell r="H355">
            <v>160497462</v>
          </cell>
          <cell r="I355">
            <v>-160497462</v>
          </cell>
        </row>
        <row r="356">
          <cell r="H356">
            <v>46185162</v>
          </cell>
          <cell r="I356">
            <v>-46185162</v>
          </cell>
        </row>
        <row r="357">
          <cell r="H357">
            <v>266198781</v>
          </cell>
          <cell r="I357">
            <v>-266198781</v>
          </cell>
        </row>
        <row r="358">
          <cell r="H358">
            <v>58246562</v>
          </cell>
          <cell r="I358">
            <v>-58246562</v>
          </cell>
        </row>
        <row r="359">
          <cell r="H359">
            <v>18430951</v>
          </cell>
          <cell r="I359">
            <v>-18430951</v>
          </cell>
        </row>
        <row r="360">
          <cell r="H360">
            <v>14639835</v>
          </cell>
          <cell r="I360">
            <v>-14639835</v>
          </cell>
        </row>
        <row r="361">
          <cell r="H361">
            <v>3791116</v>
          </cell>
          <cell r="I361">
            <v>-3791116</v>
          </cell>
        </row>
        <row r="362">
          <cell r="H362">
            <v>13493384</v>
          </cell>
          <cell r="I362">
            <v>-13493384</v>
          </cell>
        </row>
        <row r="363">
          <cell r="H363">
            <v>12821129</v>
          </cell>
          <cell r="I363">
            <v>-12821129</v>
          </cell>
        </row>
        <row r="364">
          <cell r="H364">
            <v>3571803</v>
          </cell>
          <cell r="I364">
            <v>-3571803</v>
          </cell>
        </row>
        <row r="365">
          <cell r="H365">
            <v>213076273</v>
          </cell>
          <cell r="I365">
            <v>-213076273</v>
          </cell>
        </row>
        <row r="366">
          <cell r="H366">
            <v>1014359834</v>
          </cell>
          <cell r="I366">
            <v>-1012626877</v>
          </cell>
        </row>
        <row r="367">
          <cell r="H367">
            <v>543073503</v>
          </cell>
          <cell r="I367">
            <v>-543073503</v>
          </cell>
        </row>
        <row r="368">
          <cell r="H368">
            <v>19057711</v>
          </cell>
          <cell r="I368">
            <v>-19057711</v>
          </cell>
        </row>
        <row r="369">
          <cell r="H369">
            <v>50079924</v>
          </cell>
          <cell r="I369">
            <v>-48464706</v>
          </cell>
        </row>
        <row r="370">
          <cell r="H370">
            <v>3180989</v>
          </cell>
          <cell r="I370">
            <v>-3180989</v>
          </cell>
        </row>
        <row r="371">
          <cell r="H371">
            <v>3397620</v>
          </cell>
          <cell r="I371">
            <v>-3397620</v>
          </cell>
        </row>
        <row r="372">
          <cell r="H372">
            <v>61750625</v>
          </cell>
          <cell r="I372">
            <v>-61698534</v>
          </cell>
        </row>
        <row r="373">
          <cell r="H373">
            <v>6365622</v>
          </cell>
          <cell r="I373">
            <v>-6299974</v>
          </cell>
        </row>
        <row r="374">
          <cell r="H374">
            <v>9072257</v>
          </cell>
          <cell r="I374">
            <v>-9072257</v>
          </cell>
        </row>
        <row r="375">
          <cell r="H375">
            <v>0</v>
          </cell>
          <cell r="I375">
            <v>0</v>
          </cell>
        </row>
        <row r="376">
          <cell r="H376">
            <v>28176862</v>
          </cell>
          <cell r="I376">
            <v>-28176862</v>
          </cell>
        </row>
        <row r="377">
          <cell r="H377">
            <v>1120100</v>
          </cell>
          <cell r="I377">
            <v>-1120100</v>
          </cell>
        </row>
        <row r="378">
          <cell r="H378">
            <v>130881</v>
          </cell>
          <cell r="I378">
            <v>-130881</v>
          </cell>
        </row>
        <row r="379">
          <cell r="H379">
            <v>81804837</v>
          </cell>
          <cell r="I379">
            <v>-81804837</v>
          </cell>
        </row>
        <row r="380">
          <cell r="H380">
            <v>204580863</v>
          </cell>
          <cell r="I380">
            <v>-204580863</v>
          </cell>
        </row>
        <row r="381">
          <cell r="H381">
            <v>1401907</v>
          </cell>
          <cell r="I381">
            <v>-1401907</v>
          </cell>
        </row>
        <row r="382">
          <cell r="H382">
            <v>1166133</v>
          </cell>
          <cell r="I382">
            <v>-1166133</v>
          </cell>
        </row>
        <row r="383">
          <cell r="H383">
            <v>0</v>
          </cell>
          <cell r="I383">
            <v>0</v>
          </cell>
        </row>
        <row r="384">
          <cell r="H384">
            <v>82599408</v>
          </cell>
          <cell r="I384">
            <v>-82599408</v>
          </cell>
        </row>
        <row r="385">
          <cell r="H385">
            <v>21431378</v>
          </cell>
          <cell r="I385">
            <v>-21431378</v>
          </cell>
        </row>
        <row r="386">
          <cell r="H386">
            <v>1344031</v>
          </cell>
          <cell r="I386">
            <v>-1344031</v>
          </cell>
        </row>
        <row r="387">
          <cell r="H387">
            <v>22870501</v>
          </cell>
          <cell r="I387">
            <v>-22870501</v>
          </cell>
        </row>
        <row r="388">
          <cell r="H388">
            <v>8000191</v>
          </cell>
          <cell r="I388">
            <v>-8000191</v>
          </cell>
        </row>
        <row r="389">
          <cell r="H389">
            <v>6842659</v>
          </cell>
          <cell r="I389">
            <v>-6842659</v>
          </cell>
        </row>
        <row r="390">
          <cell r="H390">
            <v>1058090</v>
          </cell>
          <cell r="I390">
            <v>-1058090</v>
          </cell>
        </row>
        <row r="391">
          <cell r="H391">
            <v>4957879</v>
          </cell>
          <cell r="I391">
            <v>-4957879</v>
          </cell>
        </row>
        <row r="392">
          <cell r="H392">
            <v>12592375</v>
          </cell>
          <cell r="I392">
            <v>-12592375</v>
          </cell>
        </row>
        <row r="393">
          <cell r="H393">
            <v>0</v>
          </cell>
          <cell r="I393">
            <v>0</v>
          </cell>
        </row>
        <row r="394">
          <cell r="H394">
            <v>3502304</v>
          </cell>
          <cell r="I394">
            <v>-3502304</v>
          </cell>
        </row>
        <row r="395">
          <cell r="H395">
            <v>10546908537</v>
          </cell>
          <cell r="I395">
            <v>-10546908537</v>
          </cell>
        </row>
        <row r="396">
          <cell r="H396">
            <v>3776669329</v>
          </cell>
          <cell r="I396">
            <v>-3776669329</v>
          </cell>
        </row>
        <row r="397">
          <cell r="H397">
            <v>112865315</v>
          </cell>
          <cell r="I397">
            <v>-112865315</v>
          </cell>
        </row>
        <row r="398">
          <cell r="H398">
            <v>116928</v>
          </cell>
          <cell r="I398">
            <v>-116928</v>
          </cell>
        </row>
        <row r="399">
          <cell r="H399">
            <v>9383928</v>
          </cell>
          <cell r="I399">
            <v>-9383928</v>
          </cell>
        </row>
        <row r="400">
          <cell r="H400">
            <v>56266059</v>
          </cell>
          <cell r="I400">
            <v>-56266059</v>
          </cell>
        </row>
        <row r="401">
          <cell r="H401">
            <v>44381872</v>
          </cell>
          <cell r="I401">
            <v>-44381872</v>
          </cell>
        </row>
        <row r="402">
          <cell r="H402">
            <v>424229396</v>
          </cell>
          <cell r="I402">
            <v>-424229396</v>
          </cell>
        </row>
        <row r="403">
          <cell r="H403">
            <v>336237763</v>
          </cell>
          <cell r="I403">
            <v>-336237763</v>
          </cell>
        </row>
        <row r="404">
          <cell r="H404">
            <v>47709765</v>
          </cell>
          <cell r="I404">
            <v>-47709765</v>
          </cell>
        </row>
        <row r="405">
          <cell r="H405">
            <v>165274605</v>
          </cell>
          <cell r="I405">
            <v>-165274605</v>
          </cell>
        </row>
        <row r="406">
          <cell r="H406">
            <v>559286213</v>
          </cell>
          <cell r="I406">
            <v>-559286213</v>
          </cell>
        </row>
        <row r="407">
          <cell r="H407">
            <v>207512531</v>
          </cell>
          <cell r="I407">
            <v>-207512531</v>
          </cell>
        </row>
        <row r="408">
          <cell r="H408">
            <v>11038018</v>
          </cell>
          <cell r="I408">
            <v>-11038018</v>
          </cell>
        </row>
        <row r="409">
          <cell r="H409">
            <v>12258297</v>
          </cell>
          <cell r="I409">
            <v>-12258297</v>
          </cell>
        </row>
        <row r="410">
          <cell r="H410">
            <v>81205615</v>
          </cell>
          <cell r="I410">
            <v>-81205615</v>
          </cell>
        </row>
        <row r="411">
          <cell r="H411">
            <v>590259772</v>
          </cell>
          <cell r="I411">
            <v>-590259772</v>
          </cell>
        </row>
        <row r="412">
          <cell r="H412">
            <v>332510490</v>
          </cell>
          <cell r="I412">
            <v>-332510490</v>
          </cell>
        </row>
        <row r="413">
          <cell r="H413">
            <v>230647845</v>
          </cell>
          <cell r="I413">
            <v>-230647845</v>
          </cell>
        </row>
        <row r="414">
          <cell r="H414">
            <v>50703451</v>
          </cell>
          <cell r="I414">
            <v>-50703451</v>
          </cell>
        </row>
        <row r="415">
          <cell r="H415">
            <v>25806130</v>
          </cell>
          <cell r="I415">
            <v>-25806130</v>
          </cell>
        </row>
        <row r="416">
          <cell r="H416">
            <v>81818504</v>
          </cell>
          <cell r="I416">
            <v>-81818504</v>
          </cell>
        </row>
        <row r="417">
          <cell r="H417">
            <v>237686694</v>
          </cell>
          <cell r="I417">
            <v>-237686694</v>
          </cell>
        </row>
        <row r="418">
          <cell r="H418">
            <v>115291798</v>
          </cell>
          <cell r="I418">
            <v>-115291798</v>
          </cell>
        </row>
        <row r="419">
          <cell r="H419">
            <v>9603672</v>
          </cell>
          <cell r="I419">
            <v>-9603672</v>
          </cell>
        </row>
        <row r="420">
          <cell r="H420">
            <v>1328588</v>
          </cell>
          <cell r="I420">
            <v>-1328588</v>
          </cell>
        </row>
        <row r="421">
          <cell r="H421">
            <v>30507346</v>
          </cell>
          <cell r="I421">
            <v>-30507346</v>
          </cell>
        </row>
        <row r="422">
          <cell r="H422">
            <v>2738734</v>
          </cell>
          <cell r="I422">
            <v>-2738734</v>
          </cell>
        </row>
        <row r="423">
          <cell r="H423">
            <v>6770239208</v>
          </cell>
          <cell r="I423">
            <v>-6770239208</v>
          </cell>
        </row>
        <row r="424">
          <cell r="H424">
            <v>1990570</v>
          </cell>
          <cell r="I424">
            <v>-1990570</v>
          </cell>
        </row>
        <row r="425">
          <cell r="H425">
            <v>11164495</v>
          </cell>
          <cell r="I425">
            <v>-11164495</v>
          </cell>
        </row>
        <row r="426">
          <cell r="H426">
            <v>668503</v>
          </cell>
          <cell r="I426">
            <v>-668503</v>
          </cell>
        </row>
        <row r="427">
          <cell r="H427">
            <v>56220816</v>
          </cell>
          <cell r="I427">
            <v>-56220816</v>
          </cell>
        </row>
        <row r="428">
          <cell r="H428">
            <v>1610712</v>
          </cell>
          <cell r="I428">
            <v>-1610712</v>
          </cell>
        </row>
        <row r="429">
          <cell r="H429">
            <v>8631915</v>
          </cell>
          <cell r="I429">
            <v>-8631915</v>
          </cell>
        </row>
        <row r="430">
          <cell r="H430">
            <v>3586698</v>
          </cell>
          <cell r="I430">
            <v>-3586698</v>
          </cell>
        </row>
        <row r="431">
          <cell r="H431">
            <v>1203220</v>
          </cell>
          <cell r="I431">
            <v>-1203220</v>
          </cell>
        </row>
        <row r="432">
          <cell r="H432">
            <v>105920469</v>
          </cell>
          <cell r="I432">
            <v>-105920469</v>
          </cell>
        </row>
        <row r="433">
          <cell r="H433">
            <v>2001090</v>
          </cell>
          <cell r="I433">
            <v>-2001090</v>
          </cell>
        </row>
        <row r="434">
          <cell r="H434">
            <v>6397640</v>
          </cell>
          <cell r="I434">
            <v>-6397640</v>
          </cell>
        </row>
        <row r="435">
          <cell r="H435">
            <v>3395467</v>
          </cell>
          <cell r="I435">
            <v>-3395467</v>
          </cell>
        </row>
        <row r="436">
          <cell r="H436">
            <v>1051962</v>
          </cell>
          <cell r="I436">
            <v>-1051962</v>
          </cell>
        </row>
        <row r="437">
          <cell r="H437">
            <v>1251598</v>
          </cell>
          <cell r="I437">
            <v>-1251598</v>
          </cell>
        </row>
        <row r="438">
          <cell r="H438">
            <v>10715661</v>
          </cell>
          <cell r="I438">
            <v>-10715661</v>
          </cell>
        </row>
        <row r="439">
          <cell r="H439">
            <v>47258494</v>
          </cell>
          <cell r="I439">
            <v>-47258494</v>
          </cell>
        </row>
        <row r="440">
          <cell r="H440">
            <v>153473525</v>
          </cell>
          <cell r="I440">
            <v>-153473525</v>
          </cell>
        </row>
        <row r="441">
          <cell r="H441">
            <v>9587772</v>
          </cell>
          <cell r="I441">
            <v>-9587772</v>
          </cell>
        </row>
        <row r="442">
          <cell r="H442">
            <v>11866619</v>
          </cell>
          <cell r="I442">
            <v>-11866619</v>
          </cell>
        </row>
        <row r="443">
          <cell r="H443">
            <v>8655318</v>
          </cell>
          <cell r="I443">
            <v>-8655318</v>
          </cell>
        </row>
        <row r="444">
          <cell r="H444">
            <v>7504957</v>
          </cell>
          <cell r="I444">
            <v>-7504957</v>
          </cell>
        </row>
        <row r="445">
          <cell r="H445">
            <v>3004854382</v>
          </cell>
          <cell r="I445">
            <v>-3004854382</v>
          </cell>
        </row>
        <row r="446">
          <cell r="H446">
            <v>1089823213</v>
          </cell>
          <cell r="I446">
            <v>-1089823213</v>
          </cell>
        </row>
        <row r="447">
          <cell r="H447">
            <v>4188958</v>
          </cell>
          <cell r="I447">
            <v>-4188958</v>
          </cell>
        </row>
        <row r="448">
          <cell r="H448">
            <v>133171103</v>
          </cell>
          <cell r="I448">
            <v>-133171103</v>
          </cell>
        </row>
        <row r="449">
          <cell r="H449">
            <v>923</v>
          </cell>
          <cell r="I449">
            <v>-923</v>
          </cell>
        </row>
        <row r="450">
          <cell r="H450">
            <v>82867656</v>
          </cell>
          <cell r="I450">
            <v>-82867656</v>
          </cell>
        </row>
        <row r="451">
          <cell r="H451">
            <v>4020325</v>
          </cell>
          <cell r="I451">
            <v>-4020325</v>
          </cell>
        </row>
        <row r="452">
          <cell r="H452">
            <v>39846409</v>
          </cell>
          <cell r="I452">
            <v>-39846409</v>
          </cell>
        </row>
        <row r="453">
          <cell r="H453">
            <v>348345277</v>
          </cell>
          <cell r="I453">
            <v>-348345277</v>
          </cell>
        </row>
        <row r="454">
          <cell r="H454">
            <v>69647247</v>
          </cell>
          <cell r="I454">
            <v>-69647247</v>
          </cell>
        </row>
        <row r="455">
          <cell r="H455">
            <v>211461345</v>
          </cell>
          <cell r="I455">
            <v>-211461345</v>
          </cell>
        </row>
        <row r="456">
          <cell r="H456">
            <v>50523999</v>
          </cell>
          <cell r="I456">
            <v>-50523999</v>
          </cell>
        </row>
        <row r="457">
          <cell r="H457">
            <v>252900438</v>
          </cell>
          <cell r="I457">
            <v>-252900438</v>
          </cell>
        </row>
        <row r="458">
          <cell r="H458">
            <v>116367434</v>
          </cell>
          <cell r="I458">
            <v>-116367434</v>
          </cell>
        </row>
        <row r="459">
          <cell r="H459">
            <v>25393069</v>
          </cell>
          <cell r="I459">
            <v>-25393069</v>
          </cell>
        </row>
        <row r="460">
          <cell r="H460">
            <v>3936959</v>
          </cell>
          <cell r="I460">
            <v>-3936959</v>
          </cell>
        </row>
        <row r="461">
          <cell r="H461">
            <v>347275531</v>
          </cell>
          <cell r="I461">
            <v>-347275531</v>
          </cell>
        </row>
        <row r="462">
          <cell r="H462">
            <v>5222867</v>
          </cell>
          <cell r="I462">
            <v>-5222867</v>
          </cell>
        </row>
        <row r="463">
          <cell r="H463">
            <v>2746688</v>
          </cell>
          <cell r="I463">
            <v>-2746688</v>
          </cell>
        </row>
        <row r="464">
          <cell r="H464">
            <v>52382278</v>
          </cell>
          <cell r="I464">
            <v>-52382278</v>
          </cell>
        </row>
        <row r="465">
          <cell r="H465">
            <v>3926506</v>
          </cell>
          <cell r="I465">
            <v>-3926506</v>
          </cell>
        </row>
        <row r="466">
          <cell r="H466">
            <v>127154417</v>
          </cell>
          <cell r="I466">
            <v>-127154417</v>
          </cell>
        </row>
        <row r="467">
          <cell r="H467">
            <v>24145967</v>
          </cell>
          <cell r="I467">
            <v>-24145967</v>
          </cell>
        </row>
        <row r="468">
          <cell r="H468">
            <v>1902511</v>
          </cell>
          <cell r="I468">
            <v>-1902511</v>
          </cell>
        </row>
        <row r="469">
          <cell r="H469">
            <v>166404571</v>
          </cell>
          <cell r="I469">
            <v>-166404571</v>
          </cell>
        </row>
        <row r="470">
          <cell r="H470">
            <v>87861516</v>
          </cell>
          <cell r="I470">
            <v>-87861516</v>
          </cell>
        </row>
        <row r="471">
          <cell r="H471">
            <v>6128758</v>
          </cell>
          <cell r="I471">
            <v>-6128758</v>
          </cell>
        </row>
        <row r="472">
          <cell r="H472">
            <v>5347576</v>
          </cell>
          <cell r="I472">
            <v>-5347576</v>
          </cell>
        </row>
        <row r="473">
          <cell r="H473">
            <v>2791032</v>
          </cell>
          <cell r="I473">
            <v>-2791032</v>
          </cell>
        </row>
        <row r="474">
          <cell r="H474">
            <v>14035283</v>
          </cell>
          <cell r="I474">
            <v>-14035283</v>
          </cell>
        </row>
        <row r="475">
          <cell r="H475">
            <v>31407469</v>
          </cell>
          <cell r="I475">
            <v>-31407469</v>
          </cell>
        </row>
        <row r="476">
          <cell r="H476">
            <v>0</v>
          </cell>
          <cell r="I476">
            <v>0</v>
          </cell>
        </row>
        <row r="477">
          <cell r="H477">
            <v>0</v>
          </cell>
          <cell r="I477">
            <v>0</v>
          </cell>
        </row>
        <row r="478">
          <cell r="H478">
            <v>0</v>
          </cell>
          <cell r="I478">
            <v>0</v>
          </cell>
        </row>
        <row r="479">
          <cell r="H479">
            <v>0</v>
          </cell>
          <cell r="I479">
            <v>0</v>
          </cell>
        </row>
        <row r="480">
          <cell r="H480">
            <v>0</v>
          </cell>
          <cell r="I480">
            <v>0</v>
          </cell>
        </row>
        <row r="481">
          <cell r="H481">
            <v>0</v>
          </cell>
          <cell r="I481">
            <v>0</v>
          </cell>
        </row>
        <row r="482">
          <cell r="H482">
            <v>0</v>
          </cell>
          <cell r="I482">
            <v>0</v>
          </cell>
        </row>
        <row r="483">
          <cell r="H483">
            <v>0</v>
          </cell>
          <cell r="I483">
            <v>0</v>
          </cell>
        </row>
        <row r="484">
          <cell r="H484">
            <v>0</v>
          </cell>
          <cell r="I484">
            <v>0</v>
          </cell>
        </row>
        <row r="485">
          <cell r="H485">
            <v>0</v>
          </cell>
          <cell r="I485">
            <v>0</v>
          </cell>
        </row>
        <row r="486">
          <cell r="H486">
            <v>0</v>
          </cell>
          <cell r="I486">
            <v>0</v>
          </cell>
        </row>
        <row r="487">
          <cell r="H487">
            <v>0</v>
          </cell>
          <cell r="I487">
            <v>0</v>
          </cell>
        </row>
        <row r="488">
          <cell r="H488">
            <v>0</v>
          </cell>
          <cell r="I488">
            <v>0</v>
          </cell>
        </row>
        <row r="489">
          <cell r="H489">
            <v>0</v>
          </cell>
          <cell r="I489">
            <v>0</v>
          </cell>
        </row>
        <row r="490">
          <cell r="H490">
            <v>0</v>
          </cell>
          <cell r="I490">
            <v>0</v>
          </cell>
        </row>
        <row r="491">
          <cell r="H491">
            <v>0</v>
          </cell>
          <cell r="I491">
            <v>0</v>
          </cell>
        </row>
        <row r="492">
          <cell r="H492">
            <v>0</v>
          </cell>
          <cell r="I492">
            <v>0</v>
          </cell>
        </row>
        <row r="493">
          <cell r="H493">
            <v>0</v>
          </cell>
          <cell r="I493">
            <v>0</v>
          </cell>
        </row>
        <row r="494">
          <cell r="H494">
            <v>0</v>
          </cell>
          <cell r="I494">
            <v>0</v>
          </cell>
        </row>
        <row r="495">
          <cell r="H495">
            <v>0</v>
          </cell>
          <cell r="I495">
            <v>0</v>
          </cell>
        </row>
        <row r="496">
          <cell r="H496">
            <v>0</v>
          </cell>
          <cell r="I496">
            <v>0</v>
          </cell>
        </row>
        <row r="497">
          <cell r="H497">
            <v>0</v>
          </cell>
          <cell r="I497">
            <v>0</v>
          </cell>
        </row>
        <row r="498">
          <cell r="H498">
            <v>0</v>
          </cell>
          <cell r="I498">
            <v>0</v>
          </cell>
        </row>
        <row r="499">
          <cell r="H499">
            <v>0</v>
          </cell>
          <cell r="I499">
            <v>0</v>
          </cell>
        </row>
        <row r="500">
          <cell r="H500">
            <v>0</v>
          </cell>
          <cell r="I500">
            <v>0</v>
          </cell>
        </row>
        <row r="501">
          <cell r="H501">
            <v>0</v>
          </cell>
          <cell r="I501">
            <v>0</v>
          </cell>
        </row>
        <row r="502">
          <cell r="H502">
            <v>0</v>
          </cell>
          <cell r="I502">
            <v>0</v>
          </cell>
        </row>
        <row r="503">
          <cell r="H503">
            <v>0</v>
          </cell>
          <cell r="I503">
            <v>0</v>
          </cell>
        </row>
        <row r="504">
          <cell r="H504">
            <v>0</v>
          </cell>
          <cell r="I504">
            <v>0</v>
          </cell>
        </row>
        <row r="505">
          <cell r="H505">
            <v>0</v>
          </cell>
          <cell r="I505">
            <v>0</v>
          </cell>
        </row>
        <row r="506">
          <cell r="H506">
            <v>0</v>
          </cell>
          <cell r="I506">
            <v>0</v>
          </cell>
        </row>
        <row r="507">
          <cell r="H507">
            <v>0</v>
          </cell>
          <cell r="I507">
            <v>0</v>
          </cell>
        </row>
        <row r="508">
          <cell r="H508">
            <v>0</v>
          </cell>
          <cell r="I508">
            <v>0</v>
          </cell>
        </row>
        <row r="509">
          <cell r="H509">
            <v>0</v>
          </cell>
          <cell r="I509">
            <v>0</v>
          </cell>
        </row>
        <row r="510">
          <cell r="H510">
            <v>0</v>
          </cell>
          <cell r="I510">
            <v>0</v>
          </cell>
        </row>
        <row r="511">
          <cell r="H511">
            <v>0</v>
          </cell>
          <cell r="I511">
            <v>0</v>
          </cell>
        </row>
        <row r="512">
          <cell r="H512">
            <v>0</v>
          </cell>
          <cell r="I512">
            <v>0</v>
          </cell>
        </row>
        <row r="513">
          <cell r="H513">
            <v>0</v>
          </cell>
          <cell r="I513">
            <v>0</v>
          </cell>
        </row>
        <row r="514">
          <cell r="H514">
            <v>0</v>
          </cell>
          <cell r="I514">
            <v>0</v>
          </cell>
        </row>
        <row r="515">
          <cell r="H515">
            <v>0</v>
          </cell>
          <cell r="I515">
            <v>0</v>
          </cell>
        </row>
        <row r="516">
          <cell r="H516">
            <v>0</v>
          </cell>
          <cell r="I516">
            <v>0</v>
          </cell>
        </row>
        <row r="517">
          <cell r="H517">
            <v>0</v>
          </cell>
          <cell r="I517">
            <v>0</v>
          </cell>
        </row>
        <row r="518">
          <cell r="H518">
            <v>0</v>
          </cell>
          <cell r="I518">
            <v>0</v>
          </cell>
        </row>
        <row r="519">
          <cell r="H519">
            <v>0</v>
          </cell>
          <cell r="I519">
            <v>0</v>
          </cell>
        </row>
        <row r="520">
          <cell r="H520">
            <v>0</v>
          </cell>
          <cell r="I520">
            <v>0</v>
          </cell>
        </row>
        <row r="521">
          <cell r="H521">
            <v>0</v>
          </cell>
          <cell r="I521">
            <v>0</v>
          </cell>
        </row>
        <row r="522">
          <cell r="H522">
            <v>0</v>
          </cell>
          <cell r="I522">
            <v>0</v>
          </cell>
        </row>
        <row r="523">
          <cell r="H523">
            <v>0</v>
          </cell>
          <cell r="I523">
            <v>0</v>
          </cell>
        </row>
        <row r="524">
          <cell r="H524">
            <v>0</v>
          </cell>
          <cell r="I524">
            <v>0</v>
          </cell>
        </row>
        <row r="525">
          <cell r="H525">
            <v>0</v>
          </cell>
          <cell r="I525">
            <v>0</v>
          </cell>
        </row>
        <row r="526">
          <cell r="H526">
            <v>0</v>
          </cell>
          <cell r="I526">
            <v>0</v>
          </cell>
        </row>
        <row r="527">
          <cell r="H527">
            <v>0</v>
          </cell>
          <cell r="I527">
            <v>0</v>
          </cell>
        </row>
        <row r="528">
          <cell r="H528">
            <v>0</v>
          </cell>
          <cell r="I528">
            <v>0</v>
          </cell>
        </row>
        <row r="529">
          <cell r="H529">
            <v>0</v>
          </cell>
          <cell r="I529">
            <v>0</v>
          </cell>
        </row>
        <row r="530">
          <cell r="H530">
            <v>0</v>
          </cell>
          <cell r="I530">
            <v>0</v>
          </cell>
        </row>
        <row r="531">
          <cell r="H531">
            <v>0</v>
          </cell>
          <cell r="I531">
            <v>0</v>
          </cell>
        </row>
        <row r="532">
          <cell r="H532">
            <v>0</v>
          </cell>
          <cell r="I532">
            <v>0</v>
          </cell>
        </row>
        <row r="533">
          <cell r="H533">
            <v>0</v>
          </cell>
          <cell r="I533">
            <v>0</v>
          </cell>
        </row>
        <row r="534">
          <cell r="H534">
            <v>0</v>
          </cell>
          <cell r="I534">
            <v>0</v>
          </cell>
        </row>
        <row r="535">
          <cell r="H535">
            <v>0</v>
          </cell>
          <cell r="I535">
            <v>0</v>
          </cell>
        </row>
        <row r="536">
          <cell r="H536">
            <v>0</v>
          </cell>
          <cell r="I536">
            <v>0</v>
          </cell>
        </row>
        <row r="537">
          <cell r="H537">
            <v>0</v>
          </cell>
          <cell r="I537">
            <v>0</v>
          </cell>
        </row>
        <row r="538">
          <cell r="H538">
            <v>0</v>
          </cell>
          <cell r="I538">
            <v>0</v>
          </cell>
        </row>
        <row r="539">
          <cell r="H539">
            <v>0</v>
          </cell>
          <cell r="I539">
            <v>0</v>
          </cell>
        </row>
        <row r="540">
          <cell r="H540">
            <v>0</v>
          </cell>
          <cell r="I540">
            <v>0</v>
          </cell>
        </row>
        <row r="541">
          <cell r="H541">
            <v>0</v>
          </cell>
          <cell r="I541">
            <v>0</v>
          </cell>
        </row>
        <row r="542">
          <cell r="H542">
            <v>0</v>
          </cell>
          <cell r="I542">
            <v>0</v>
          </cell>
        </row>
        <row r="543">
          <cell r="H543">
            <v>0</v>
          </cell>
          <cell r="I543">
            <v>0</v>
          </cell>
        </row>
        <row r="544">
          <cell r="H544">
            <v>0</v>
          </cell>
          <cell r="I544">
            <v>0</v>
          </cell>
        </row>
        <row r="545">
          <cell r="H545">
            <v>0</v>
          </cell>
          <cell r="I545">
            <v>0</v>
          </cell>
        </row>
        <row r="546">
          <cell r="H546">
            <v>0</v>
          </cell>
          <cell r="I546">
            <v>0</v>
          </cell>
        </row>
        <row r="547">
          <cell r="H547">
            <v>0</v>
          </cell>
          <cell r="I547">
            <v>0</v>
          </cell>
        </row>
        <row r="548">
          <cell r="H548">
            <v>0</v>
          </cell>
          <cell r="I548">
            <v>0</v>
          </cell>
        </row>
        <row r="549">
          <cell r="H549">
            <v>0</v>
          </cell>
          <cell r="I549">
            <v>0</v>
          </cell>
        </row>
        <row r="550">
          <cell r="H550">
            <v>0</v>
          </cell>
          <cell r="I550">
            <v>0</v>
          </cell>
        </row>
        <row r="551">
          <cell r="H551">
            <v>0</v>
          </cell>
          <cell r="I551">
            <v>0</v>
          </cell>
        </row>
        <row r="552">
          <cell r="H552">
            <v>0</v>
          </cell>
          <cell r="I552">
            <v>0</v>
          </cell>
        </row>
        <row r="553">
          <cell r="H553">
            <v>0</v>
          </cell>
          <cell r="I553">
            <v>0</v>
          </cell>
        </row>
        <row r="554">
          <cell r="H554">
            <v>0</v>
          </cell>
          <cell r="I554">
            <v>0</v>
          </cell>
        </row>
        <row r="555">
          <cell r="H555">
            <v>0</v>
          </cell>
          <cell r="I555">
            <v>0</v>
          </cell>
        </row>
        <row r="556">
          <cell r="H556">
            <v>0</v>
          </cell>
          <cell r="I556">
            <v>0</v>
          </cell>
        </row>
        <row r="557">
          <cell r="H557">
            <v>0</v>
          </cell>
          <cell r="I557">
            <v>0</v>
          </cell>
        </row>
        <row r="558">
          <cell r="H558">
            <v>0</v>
          </cell>
          <cell r="I558">
            <v>0</v>
          </cell>
        </row>
        <row r="559">
          <cell r="H559">
            <v>1737484965</v>
          </cell>
          <cell r="I559">
            <v>-1737484965</v>
          </cell>
        </row>
        <row r="560">
          <cell r="H560">
            <v>280028491</v>
          </cell>
          <cell r="I560">
            <v>-280028491</v>
          </cell>
        </row>
        <row r="561">
          <cell r="H561">
            <v>1140177082</v>
          </cell>
          <cell r="I561">
            <v>-1140177082</v>
          </cell>
        </row>
        <row r="562">
          <cell r="H562">
            <v>37305355</v>
          </cell>
          <cell r="I562">
            <v>-37305355</v>
          </cell>
        </row>
        <row r="563">
          <cell r="H563">
            <v>279974037</v>
          </cell>
          <cell r="I563">
            <v>-279974037</v>
          </cell>
        </row>
        <row r="564">
          <cell r="H564">
            <v>3084037017</v>
          </cell>
          <cell r="I564">
            <v>-3084037017</v>
          </cell>
        </row>
        <row r="565">
          <cell r="H565">
            <v>2004824065</v>
          </cell>
          <cell r="I565">
            <v>-2004824065</v>
          </cell>
        </row>
        <row r="566">
          <cell r="H566">
            <v>596037209</v>
          </cell>
          <cell r="I566">
            <v>-596037209</v>
          </cell>
        </row>
        <row r="567">
          <cell r="H567">
            <v>157433365</v>
          </cell>
          <cell r="I567">
            <v>-157433365</v>
          </cell>
        </row>
        <row r="568">
          <cell r="H568">
            <v>24827266</v>
          </cell>
          <cell r="I568">
            <v>-24827266</v>
          </cell>
        </row>
        <row r="569">
          <cell r="H569">
            <v>6910448</v>
          </cell>
          <cell r="I569">
            <v>-6910448</v>
          </cell>
        </row>
        <row r="570">
          <cell r="H570">
            <v>161679430</v>
          </cell>
          <cell r="I570">
            <v>-161679430</v>
          </cell>
        </row>
        <row r="571">
          <cell r="H571">
            <v>77237086</v>
          </cell>
          <cell r="I571">
            <v>-77237086</v>
          </cell>
        </row>
        <row r="572">
          <cell r="H572">
            <v>43087631</v>
          </cell>
          <cell r="I572">
            <v>-43087631</v>
          </cell>
        </row>
        <row r="573">
          <cell r="H573">
            <v>12000517</v>
          </cell>
          <cell r="I573">
            <v>-12000517</v>
          </cell>
        </row>
        <row r="574">
          <cell r="H574">
            <v>4031843387</v>
          </cell>
          <cell r="I574">
            <v>-4031843387</v>
          </cell>
        </row>
        <row r="575">
          <cell r="H575">
            <v>102267701</v>
          </cell>
          <cell r="I575">
            <v>-102267701</v>
          </cell>
        </row>
        <row r="576">
          <cell r="H576">
            <v>503599822</v>
          </cell>
          <cell r="I576">
            <v>-503599822</v>
          </cell>
        </row>
        <row r="577">
          <cell r="H577">
            <v>284720630</v>
          </cell>
          <cell r="I577">
            <v>-284720630</v>
          </cell>
        </row>
        <row r="578">
          <cell r="H578">
            <v>534570495</v>
          </cell>
          <cell r="I578">
            <v>-534570495</v>
          </cell>
        </row>
        <row r="579">
          <cell r="H579">
            <v>45726107</v>
          </cell>
          <cell r="I579">
            <v>-45726107</v>
          </cell>
        </row>
        <row r="580">
          <cell r="H580">
            <v>15423717</v>
          </cell>
          <cell r="I580">
            <v>-15423717</v>
          </cell>
        </row>
        <row r="581">
          <cell r="H581">
            <v>16748959</v>
          </cell>
          <cell r="I581">
            <v>-16748959</v>
          </cell>
        </row>
        <row r="582">
          <cell r="H582">
            <v>872977</v>
          </cell>
          <cell r="I582">
            <v>-872977</v>
          </cell>
        </row>
        <row r="583">
          <cell r="H583">
            <v>17566425</v>
          </cell>
          <cell r="I583">
            <v>-17566425</v>
          </cell>
        </row>
        <row r="584">
          <cell r="H584">
            <v>790424217</v>
          </cell>
          <cell r="I584">
            <v>-790424217</v>
          </cell>
        </row>
        <row r="585">
          <cell r="H585">
            <v>587648928</v>
          </cell>
          <cell r="I585">
            <v>-587648928</v>
          </cell>
        </row>
        <row r="586">
          <cell r="H586">
            <v>202775289</v>
          </cell>
          <cell r="I586">
            <v>-202775289</v>
          </cell>
        </row>
        <row r="587">
          <cell r="H587">
            <v>87732746</v>
          </cell>
          <cell r="I587">
            <v>-87732746</v>
          </cell>
        </row>
        <row r="588">
          <cell r="H588">
            <v>250239296</v>
          </cell>
          <cell r="I588">
            <v>-250239296</v>
          </cell>
        </row>
        <row r="589">
          <cell r="H589">
            <v>161209584</v>
          </cell>
          <cell r="I589">
            <v>-161209584</v>
          </cell>
        </row>
        <row r="590">
          <cell r="H590">
            <v>230316545</v>
          </cell>
          <cell r="I590">
            <v>-230316545</v>
          </cell>
        </row>
        <row r="591">
          <cell r="H591">
            <v>114577470</v>
          </cell>
          <cell r="I591">
            <v>-114577470</v>
          </cell>
        </row>
        <row r="592">
          <cell r="H592">
            <v>157811792</v>
          </cell>
          <cell r="I592">
            <v>-157811792</v>
          </cell>
        </row>
        <row r="593">
          <cell r="H593">
            <v>120567785</v>
          </cell>
          <cell r="I593">
            <v>-120567785</v>
          </cell>
        </row>
        <row r="594">
          <cell r="H594">
            <v>29261127</v>
          </cell>
          <cell r="I594">
            <v>-29261127</v>
          </cell>
        </row>
        <row r="595">
          <cell r="H595">
            <v>66922669</v>
          </cell>
          <cell r="I595">
            <v>-66922669</v>
          </cell>
        </row>
        <row r="596">
          <cell r="H596">
            <v>51339840</v>
          </cell>
          <cell r="I596">
            <v>-51339840</v>
          </cell>
        </row>
        <row r="597">
          <cell r="H597">
            <v>97306975</v>
          </cell>
          <cell r="I597">
            <v>-97306975</v>
          </cell>
        </row>
        <row r="598">
          <cell r="H598">
            <v>66098</v>
          </cell>
          <cell r="I598">
            <v>-66098</v>
          </cell>
        </row>
        <row r="599">
          <cell r="H599">
            <v>43639330</v>
          </cell>
          <cell r="I599">
            <v>-43639330</v>
          </cell>
        </row>
        <row r="600">
          <cell r="H600">
            <v>22067168</v>
          </cell>
          <cell r="I600">
            <v>-22067168</v>
          </cell>
        </row>
        <row r="601">
          <cell r="H601">
            <v>81886411</v>
          </cell>
          <cell r="I601">
            <v>-81886411</v>
          </cell>
        </row>
        <row r="602">
          <cell r="H602">
            <v>24617629</v>
          </cell>
          <cell r="I602">
            <v>-24617629</v>
          </cell>
        </row>
        <row r="603">
          <cell r="H603">
            <v>102153358</v>
          </cell>
          <cell r="I603">
            <v>-102153358</v>
          </cell>
        </row>
        <row r="604">
          <cell r="H604">
            <v>9824515</v>
          </cell>
          <cell r="I604">
            <v>-9824515</v>
          </cell>
        </row>
        <row r="605">
          <cell r="H605">
            <v>1470941</v>
          </cell>
          <cell r="I605">
            <v>-1470941</v>
          </cell>
        </row>
        <row r="606">
          <cell r="H606">
            <v>53866574</v>
          </cell>
          <cell r="I606">
            <v>-53866574</v>
          </cell>
        </row>
        <row r="607">
          <cell r="H607">
            <v>10367442</v>
          </cell>
          <cell r="I607">
            <v>-10367442</v>
          </cell>
        </row>
        <row r="608">
          <cell r="H608">
            <v>2677042</v>
          </cell>
          <cell r="I608">
            <v>-2677042</v>
          </cell>
        </row>
        <row r="609">
          <cell r="H609">
            <v>224297969</v>
          </cell>
          <cell r="I609">
            <v>-211404048</v>
          </cell>
        </row>
        <row r="610">
          <cell r="H610">
            <v>129814394</v>
          </cell>
          <cell r="I610">
            <v>-108600917</v>
          </cell>
        </row>
        <row r="611">
          <cell r="H611">
            <v>127447272</v>
          </cell>
          <cell r="I611">
            <v>-106200664</v>
          </cell>
        </row>
        <row r="612">
          <cell r="H612">
            <v>2367122</v>
          </cell>
          <cell r="I612">
            <v>-2400253</v>
          </cell>
        </row>
        <row r="613">
          <cell r="H613">
            <v>94483575</v>
          </cell>
          <cell r="I613">
            <v>-102803131</v>
          </cell>
        </row>
        <row r="614">
          <cell r="H614">
            <v>69689969</v>
          </cell>
          <cell r="I614">
            <v>-74196786</v>
          </cell>
        </row>
        <row r="615">
          <cell r="H615">
            <v>24793606</v>
          </cell>
          <cell r="I615">
            <v>-28606345</v>
          </cell>
        </row>
        <row r="616">
          <cell r="H616">
            <v>35192</v>
          </cell>
          <cell r="I616">
            <v>-300054</v>
          </cell>
        </row>
        <row r="617">
          <cell r="H617">
            <v>23623</v>
          </cell>
          <cell r="I617">
            <v>-114078</v>
          </cell>
        </row>
        <row r="618">
          <cell r="H618">
            <v>11569</v>
          </cell>
          <cell r="I618">
            <v>-185976</v>
          </cell>
        </row>
        <row r="619">
          <cell r="H619">
            <v>13032909</v>
          </cell>
          <cell r="I619">
            <v>-13015642</v>
          </cell>
        </row>
        <row r="620">
          <cell r="H620">
            <v>3228065</v>
          </cell>
          <cell r="I620">
            <v>-3228065</v>
          </cell>
        </row>
        <row r="621">
          <cell r="H621">
            <v>9804844</v>
          </cell>
          <cell r="I621">
            <v>-9787577</v>
          </cell>
        </row>
        <row r="622">
          <cell r="H622">
            <v>873930</v>
          </cell>
          <cell r="I622">
            <v>-873930</v>
          </cell>
        </row>
        <row r="623">
          <cell r="H623">
            <v>310258</v>
          </cell>
          <cell r="I623">
            <v>-310258</v>
          </cell>
        </row>
        <row r="624">
          <cell r="H624">
            <v>299180</v>
          </cell>
          <cell r="I624">
            <v>-299180</v>
          </cell>
        </row>
        <row r="625">
          <cell r="H625">
            <v>11078</v>
          </cell>
          <cell r="I625">
            <v>-11078</v>
          </cell>
        </row>
        <row r="626">
          <cell r="H626">
            <v>563672</v>
          </cell>
          <cell r="I626">
            <v>-563672</v>
          </cell>
        </row>
        <row r="627">
          <cell r="H627">
            <v>525208</v>
          </cell>
          <cell r="I627">
            <v>-525208</v>
          </cell>
        </row>
        <row r="628">
          <cell r="H628">
            <v>38464</v>
          </cell>
          <cell r="I628">
            <v>-38464</v>
          </cell>
        </row>
        <row r="629">
          <cell r="H629">
            <v>0</v>
          </cell>
          <cell r="I629">
            <v>0</v>
          </cell>
        </row>
        <row r="630">
          <cell r="H630">
            <v>0</v>
          </cell>
          <cell r="I630">
            <v>0</v>
          </cell>
        </row>
        <row r="631">
          <cell r="H631">
            <v>0</v>
          </cell>
          <cell r="I631">
            <v>0</v>
          </cell>
        </row>
        <row r="632">
          <cell r="H632">
            <v>0</v>
          </cell>
          <cell r="I632">
            <v>0</v>
          </cell>
        </row>
        <row r="633">
          <cell r="H633">
            <v>12444798338</v>
          </cell>
          <cell r="I633">
            <v>-12443070099</v>
          </cell>
        </row>
        <row r="634">
          <cell r="H634">
            <v>5423698448</v>
          </cell>
          <cell r="I634">
            <v>-5423311904</v>
          </cell>
        </row>
        <row r="635">
          <cell r="H635">
            <v>558501</v>
          </cell>
          <cell r="I635">
            <v>-558501</v>
          </cell>
        </row>
        <row r="636">
          <cell r="H636">
            <v>558501</v>
          </cell>
          <cell r="I636">
            <v>-558501</v>
          </cell>
        </row>
        <row r="637">
          <cell r="H637">
            <v>0</v>
          </cell>
          <cell r="I637">
            <v>0</v>
          </cell>
        </row>
        <row r="638">
          <cell r="H638">
            <v>6982950220</v>
          </cell>
          <cell r="I638">
            <v>-6981700121</v>
          </cell>
        </row>
        <row r="639">
          <cell r="H639">
            <v>37591169</v>
          </cell>
          <cell r="I639">
            <v>-37499573</v>
          </cell>
        </row>
        <row r="640">
          <cell r="H640">
            <v>0</v>
          </cell>
          <cell r="I640">
            <v>0</v>
          </cell>
        </row>
        <row r="641">
          <cell r="H641">
            <v>75043051088</v>
          </cell>
          <cell r="I641">
            <v>-75256989595</v>
          </cell>
        </row>
        <row r="642">
          <cell r="H642">
            <v>33997336894</v>
          </cell>
          <cell r="I642">
            <v>-34030218592</v>
          </cell>
        </row>
        <row r="643">
          <cell r="H643">
            <v>40931092240</v>
          </cell>
          <cell r="I643">
            <v>-41112162175</v>
          </cell>
        </row>
        <row r="644">
          <cell r="H644">
            <v>114621954</v>
          </cell>
          <cell r="I644">
            <v>-114608828</v>
          </cell>
        </row>
        <row r="645">
          <cell r="H645">
            <v>782718694</v>
          </cell>
          <cell r="I645">
            <v>-779463473</v>
          </cell>
        </row>
        <row r="646">
          <cell r="H646">
            <v>782718694</v>
          </cell>
          <cell r="I646">
            <v>-779463473</v>
          </cell>
        </row>
        <row r="647">
          <cell r="H647">
            <v>176901010</v>
          </cell>
          <cell r="I647">
            <v>-176901010</v>
          </cell>
        </row>
        <row r="648">
          <cell r="H648">
            <v>7853631</v>
          </cell>
          <cell r="I648">
            <v>-39803128</v>
          </cell>
        </row>
        <row r="649">
          <cell r="H649">
            <v>597964053</v>
          </cell>
          <cell r="I649">
            <v>-562759335</v>
          </cell>
        </row>
        <row r="650">
          <cell r="H650">
            <v>0</v>
          </cell>
          <cell r="I650">
            <v>0</v>
          </cell>
        </row>
        <row r="651">
          <cell r="H651">
            <v>351588680</v>
          </cell>
          <cell r="I651">
            <v>-343844083</v>
          </cell>
        </row>
        <row r="652">
          <cell r="H652">
            <v>0</v>
          </cell>
          <cell r="I652">
            <v>-2366310</v>
          </cell>
        </row>
        <row r="653">
          <cell r="H653">
            <v>0</v>
          </cell>
          <cell r="I653">
            <v>0</v>
          </cell>
        </row>
        <row r="654">
          <cell r="H654">
            <v>343045192</v>
          </cell>
          <cell r="I654">
            <v>-334696773</v>
          </cell>
        </row>
        <row r="655">
          <cell r="H655">
            <v>1153266</v>
          </cell>
          <cell r="I655">
            <v>0</v>
          </cell>
        </row>
        <row r="656">
          <cell r="H656">
            <v>0</v>
          </cell>
          <cell r="I656">
            <v>0</v>
          </cell>
        </row>
        <row r="657">
          <cell r="H657">
            <v>822</v>
          </cell>
          <cell r="I657">
            <v>-44937</v>
          </cell>
        </row>
        <row r="658">
          <cell r="H658">
            <v>7389400</v>
          </cell>
          <cell r="I658">
            <v>-6736063</v>
          </cell>
        </row>
        <row r="659">
          <cell r="H659">
            <v>6880900</v>
          </cell>
          <cell r="I659">
            <v>-6227563</v>
          </cell>
        </row>
        <row r="660">
          <cell r="H660">
            <v>508500</v>
          </cell>
          <cell r="I660">
            <v>-508500</v>
          </cell>
        </row>
        <row r="661">
          <cell r="H661">
            <v>0</v>
          </cell>
          <cell r="I661">
            <v>0</v>
          </cell>
        </row>
        <row r="662">
          <cell r="H662">
            <v>11126063449</v>
          </cell>
          <cell r="I662">
            <v>-11110072643</v>
          </cell>
        </row>
        <row r="663">
          <cell r="H663">
            <v>11059360041</v>
          </cell>
          <cell r="I663">
            <v>-11043373763</v>
          </cell>
        </row>
        <row r="664">
          <cell r="H664">
            <v>7243980596</v>
          </cell>
          <cell r="I664">
            <v>-7236454409</v>
          </cell>
        </row>
        <row r="665">
          <cell r="H665">
            <v>3815379445</v>
          </cell>
          <cell r="I665">
            <v>-3806919354</v>
          </cell>
        </row>
        <row r="666">
          <cell r="H666">
            <v>66703408</v>
          </cell>
          <cell r="I666">
            <v>-66698880</v>
          </cell>
        </row>
        <row r="667">
          <cell r="H667">
            <v>690445917</v>
          </cell>
          <cell r="I667">
            <v>-103616148</v>
          </cell>
        </row>
        <row r="668">
          <cell r="H668">
            <v>533896700</v>
          </cell>
          <cell r="I668">
            <v>-192150</v>
          </cell>
        </row>
        <row r="669">
          <cell r="H669">
            <v>0</v>
          </cell>
          <cell r="I669">
            <v>0</v>
          </cell>
        </row>
        <row r="670">
          <cell r="H670">
            <v>896700</v>
          </cell>
          <cell r="I670">
            <v>-192150</v>
          </cell>
        </row>
        <row r="671">
          <cell r="H671">
            <v>0</v>
          </cell>
          <cell r="I671">
            <v>0</v>
          </cell>
        </row>
        <row r="672">
          <cell r="H672">
            <v>0</v>
          </cell>
          <cell r="I672">
            <v>0</v>
          </cell>
        </row>
        <row r="673">
          <cell r="H673">
            <v>533000000</v>
          </cell>
          <cell r="I673">
            <v>0</v>
          </cell>
        </row>
        <row r="674">
          <cell r="H674">
            <v>0</v>
          </cell>
          <cell r="I674">
            <v>0</v>
          </cell>
        </row>
        <row r="675">
          <cell r="H675">
            <v>0</v>
          </cell>
          <cell r="I675">
            <v>0</v>
          </cell>
        </row>
        <row r="676">
          <cell r="H676">
            <v>0</v>
          </cell>
          <cell r="I676">
            <v>0</v>
          </cell>
        </row>
        <row r="677">
          <cell r="H677">
            <v>0</v>
          </cell>
          <cell r="I677">
            <v>0</v>
          </cell>
        </row>
        <row r="678">
          <cell r="H678">
            <v>0</v>
          </cell>
          <cell r="I678">
            <v>0</v>
          </cell>
        </row>
        <row r="679">
          <cell r="H679">
            <v>0</v>
          </cell>
          <cell r="I679">
            <v>0</v>
          </cell>
        </row>
        <row r="680">
          <cell r="H680">
            <v>0</v>
          </cell>
          <cell r="I680">
            <v>0</v>
          </cell>
        </row>
        <row r="681">
          <cell r="H681">
            <v>0</v>
          </cell>
          <cell r="I681">
            <v>0</v>
          </cell>
        </row>
        <row r="682">
          <cell r="H682">
            <v>0</v>
          </cell>
          <cell r="I682">
            <v>0</v>
          </cell>
        </row>
        <row r="683">
          <cell r="H683">
            <v>0</v>
          </cell>
          <cell r="I683">
            <v>0</v>
          </cell>
        </row>
        <row r="684">
          <cell r="H684">
            <v>104355679</v>
          </cell>
          <cell r="I684">
            <v>-98824598</v>
          </cell>
        </row>
        <row r="685">
          <cell r="H685">
            <v>0</v>
          </cell>
          <cell r="I685">
            <v>0</v>
          </cell>
        </row>
        <row r="686">
          <cell r="H686">
            <v>0</v>
          </cell>
          <cell r="I686">
            <v>0</v>
          </cell>
        </row>
        <row r="687">
          <cell r="H687">
            <v>0</v>
          </cell>
          <cell r="I687">
            <v>0</v>
          </cell>
        </row>
        <row r="688">
          <cell r="H688">
            <v>118676</v>
          </cell>
          <cell r="I688">
            <v>-118676</v>
          </cell>
        </row>
        <row r="689">
          <cell r="H689">
            <v>104237003</v>
          </cell>
          <cell r="I689">
            <v>-98705922</v>
          </cell>
        </row>
        <row r="690">
          <cell r="H690">
            <v>0</v>
          </cell>
          <cell r="I690">
            <v>0</v>
          </cell>
        </row>
        <row r="691">
          <cell r="H691">
            <v>0</v>
          </cell>
          <cell r="I691">
            <v>0</v>
          </cell>
        </row>
        <row r="692">
          <cell r="H692">
            <v>0</v>
          </cell>
          <cell r="I692">
            <v>0</v>
          </cell>
        </row>
        <row r="693">
          <cell r="H693">
            <v>0</v>
          </cell>
          <cell r="I693">
            <v>0</v>
          </cell>
        </row>
        <row r="694">
          <cell r="H694">
            <v>0</v>
          </cell>
          <cell r="I694">
            <v>0</v>
          </cell>
        </row>
        <row r="695">
          <cell r="H695">
            <v>0</v>
          </cell>
          <cell r="I695">
            <v>0</v>
          </cell>
        </row>
        <row r="696">
          <cell r="H696">
            <v>0</v>
          </cell>
          <cell r="I696">
            <v>0</v>
          </cell>
        </row>
        <row r="697">
          <cell r="H697">
            <v>0</v>
          </cell>
          <cell r="I697">
            <v>0</v>
          </cell>
        </row>
        <row r="698">
          <cell r="H698">
            <v>0</v>
          </cell>
          <cell r="I698">
            <v>0</v>
          </cell>
        </row>
        <row r="699">
          <cell r="H699">
            <v>0</v>
          </cell>
          <cell r="I699">
            <v>0</v>
          </cell>
        </row>
        <row r="700">
          <cell r="H700">
            <v>0</v>
          </cell>
          <cell r="I700">
            <v>0</v>
          </cell>
        </row>
        <row r="701">
          <cell r="H701">
            <v>0</v>
          </cell>
          <cell r="I701">
            <v>0</v>
          </cell>
        </row>
        <row r="702">
          <cell r="H702">
            <v>0</v>
          </cell>
          <cell r="I702">
            <v>0</v>
          </cell>
        </row>
        <row r="703">
          <cell r="H703">
            <v>0</v>
          </cell>
          <cell r="I703">
            <v>0</v>
          </cell>
        </row>
        <row r="704">
          <cell r="H704">
            <v>52193538</v>
          </cell>
          <cell r="I704">
            <v>-4599400</v>
          </cell>
        </row>
        <row r="705">
          <cell r="H705">
            <v>51886788</v>
          </cell>
          <cell r="I705">
            <v>-4469400</v>
          </cell>
        </row>
        <row r="706">
          <cell r="H706">
            <v>0</v>
          </cell>
          <cell r="I706">
            <v>0</v>
          </cell>
        </row>
        <row r="707">
          <cell r="H707">
            <v>306750</v>
          </cell>
          <cell r="I707">
            <v>-130000</v>
          </cell>
        </row>
        <row r="708">
          <cell r="H708">
            <v>0</v>
          </cell>
          <cell r="I708">
            <v>0</v>
          </cell>
        </row>
        <row r="709">
          <cell r="H709">
            <v>0</v>
          </cell>
          <cell r="I709">
            <v>0</v>
          </cell>
        </row>
        <row r="710">
          <cell r="H710">
            <v>0</v>
          </cell>
          <cell r="I710">
            <v>0</v>
          </cell>
        </row>
        <row r="711">
          <cell r="H711">
            <v>0</v>
          </cell>
          <cell r="I711">
            <v>0</v>
          </cell>
        </row>
        <row r="712">
          <cell r="H712">
            <v>0</v>
          </cell>
          <cell r="I712">
            <v>0</v>
          </cell>
        </row>
        <row r="713">
          <cell r="H713">
            <v>0</v>
          </cell>
          <cell r="I713">
            <v>0</v>
          </cell>
        </row>
        <row r="714">
          <cell r="H714">
            <v>0</v>
          </cell>
          <cell r="I714">
            <v>0</v>
          </cell>
        </row>
        <row r="715">
          <cell r="H715">
            <v>0</v>
          </cell>
          <cell r="I715">
            <v>0</v>
          </cell>
        </row>
        <row r="716">
          <cell r="H716">
            <v>0</v>
          </cell>
          <cell r="I716">
            <v>0</v>
          </cell>
        </row>
        <row r="717">
          <cell r="H717">
            <v>0</v>
          </cell>
          <cell r="I717">
            <v>0</v>
          </cell>
        </row>
        <row r="718">
          <cell r="H718">
            <v>0</v>
          </cell>
          <cell r="I718">
            <v>0</v>
          </cell>
        </row>
        <row r="719">
          <cell r="H719">
            <v>0</v>
          </cell>
          <cell r="I719">
            <v>0</v>
          </cell>
        </row>
        <row r="720">
          <cell r="H720">
            <v>0</v>
          </cell>
          <cell r="I720">
            <v>0</v>
          </cell>
        </row>
        <row r="721">
          <cell r="H721">
            <v>0</v>
          </cell>
          <cell r="I721">
            <v>0</v>
          </cell>
        </row>
        <row r="722">
          <cell r="H722">
            <v>0</v>
          </cell>
          <cell r="I722">
            <v>0</v>
          </cell>
        </row>
        <row r="723">
          <cell r="H723">
            <v>0</v>
          </cell>
          <cell r="I723">
            <v>0</v>
          </cell>
        </row>
        <row r="724">
          <cell r="H724">
            <v>0</v>
          </cell>
          <cell r="I724">
            <v>0</v>
          </cell>
        </row>
        <row r="725">
          <cell r="H725">
            <v>0</v>
          </cell>
          <cell r="I725">
            <v>0</v>
          </cell>
        </row>
        <row r="726">
          <cell r="H726">
            <v>0</v>
          </cell>
          <cell r="I726">
            <v>0</v>
          </cell>
        </row>
        <row r="727">
          <cell r="H727">
            <v>0</v>
          </cell>
          <cell r="I727">
            <v>0</v>
          </cell>
        </row>
        <row r="728">
          <cell r="H728">
            <v>0</v>
          </cell>
          <cell r="I728">
            <v>0</v>
          </cell>
        </row>
        <row r="729">
          <cell r="H729">
            <v>0</v>
          </cell>
          <cell r="I729">
            <v>0</v>
          </cell>
        </row>
        <row r="730">
          <cell r="H730">
            <v>0</v>
          </cell>
          <cell r="I730">
            <v>0</v>
          </cell>
        </row>
        <row r="731">
          <cell r="H731">
            <v>0</v>
          </cell>
          <cell r="I731">
            <v>0</v>
          </cell>
        </row>
        <row r="732">
          <cell r="H732">
            <v>0</v>
          </cell>
          <cell r="I732">
            <v>0</v>
          </cell>
        </row>
        <row r="733">
          <cell r="H733">
            <v>0</v>
          </cell>
          <cell r="I733">
            <v>0</v>
          </cell>
        </row>
        <row r="734">
          <cell r="H734">
            <v>0</v>
          </cell>
          <cell r="I734">
            <v>0</v>
          </cell>
        </row>
        <row r="735">
          <cell r="H735">
            <v>0</v>
          </cell>
          <cell r="I735">
            <v>0</v>
          </cell>
        </row>
        <row r="736">
          <cell r="H736">
            <v>0</v>
          </cell>
          <cell r="I736">
            <v>0</v>
          </cell>
        </row>
        <row r="737">
          <cell r="H737">
            <v>26000803229</v>
          </cell>
          <cell r="I737">
            <v>-25897384911</v>
          </cell>
        </row>
        <row r="738">
          <cell r="H738">
            <v>527902192</v>
          </cell>
          <cell r="I738">
            <v>-597680815</v>
          </cell>
        </row>
        <row r="739">
          <cell r="H739">
            <v>303367817</v>
          </cell>
          <cell r="I739">
            <v>-353805583</v>
          </cell>
        </row>
        <row r="740">
          <cell r="H740">
            <v>0</v>
          </cell>
          <cell r="I740">
            <v>0</v>
          </cell>
        </row>
        <row r="741">
          <cell r="H741">
            <v>224534375</v>
          </cell>
          <cell r="I741">
            <v>-243875232</v>
          </cell>
        </row>
        <row r="742">
          <cell r="H742">
            <v>0</v>
          </cell>
          <cell r="I742">
            <v>0</v>
          </cell>
        </row>
        <row r="743">
          <cell r="H743">
            <v>0</v>
          </cell>
          <cell r="I743">
            <v>0</v>
          </cell>
        </row>
        <row r="744">
          <cell r="H744">
            <v>0</v>
          </cell>
          <cell r="I744">
            <v>0</v>
          </cell>
        </row>
        <row r="745">
          <cell r="H745">
            <v>0</v>
          </cell>
          <cell r="I745">
            <v>0</v>
          </cell>
        </row>
        <row r="746">
          <cell r="H746">
            <v>0</v>
          </cell>
          <cell r="I746">
            <v>0</v>
          </cell>
        </row>
        <row r="747">
          <cell r="H747">
            <v>0</v>
          </cell>
          <cell r="I747">
            <v>0</v>
          </cell>
        </row>
        <row r="748">
          <cell r="H748">
            <v>0</v>
          </cell>
          <cell r="I748">
            <v>0</v>
          </cell>
        </row>
        <row r="749">
          <cell r="H749">
            <v>0</v>
          </cell>
          <cell r="I749">
            <v>0</v>
          </cell>
        </row>
        <row r="750">
          <cell r="H750">
            <v>0</v>
          </cell>
          <cell r="I750">
            <v>0</v>
          </cell>
        </row>
        <row r="751">
          <cell r="H751">
            <v>0</v>
          </cell>
          <cell r="I751">
            <v>0</v>
          </cell>
        </row>
        <row r="752">
          <cell r="H752">
            <v>7400607600</v>
          </cell>
          <cell r="I752">
            <v>-7388229350</v>
          </cell>
        </row>
        <row r="753">
          <cell r="H753">
            <v>3908649574</v>
          </cell>
          <cell r="I753">
            <v>-3800286608</v>
          </cell>
        </row>
        <row r="754">
          <cell r="H754">
            <v>720745133</v>
          </cell>
          <cell r="I754">
            <v>-1039734289</v>
          </cell>
        </row>
        <row r="755">
          <cell r="H755">
            <v>2593145344</v>
          </cell>
          <cell r="I755">
            <v>-2367294006</v>
          </cell>
        </row>
        <row r="756">
          <cell r="H756">
            <v>209855</v>
          </cell>
          <cell r="I756">
            <v>-20388981</v>
          </cell>
        </row>
        <row r="757">
          <cell r="H757">
            <v>45924453</v>
          </cell>
          <cell r="I757">
            <v>-30825308</v>
          </cell>
        </row>
        <row r="758">
          <cell r="H758">
            <v>0</v>
          </cell>
          <cell r="I758">
            <v>0</v>
          </cell>
        </row>
        <row r="759">
          <cell r="H759">
            <v>2759337</v>
          </cell>
          <cell r="I759">
            <v>-2759337</v>
          </cell>
        </row>
        <row r="760">
          <cell r="H760">
            <v>4541539</v>
          </cell>
          <cell r="I760">
            <v>-4541539</v>
          </cell>
        </row>
        <row r="761">
          <cell r="H761">
            <v>0</v>
          </cell>
          <cell r="I761">
            <v>0</v>
          </cell>
        </row>
        <row r="762">
          <cell r="H762">
            <v>0</v>
          </cell>
          <cell r="I762">
            <v>0</v>
          </cell>
        </row>
        <row r="763">
          <cell r="H763">
            <v>0</v>
          </cell>
          <cell r="I763">
            <v>0</v>
          </cell>
        </row>
        <row r="764">
          <cell r="H764">
            <v>124632365</v>
          </cell>
          <cell r="I764">
            <v>-122399282</v>
          </cell>
        </row>
        <row r="765">
          <cell r="H765">
            <v>3995812037</v>
          </cell>
          <cell r="I765">
            <v>-3567408995</v>
          </cell>
        </row>
        <row r="766">
          <cell r="H766">
            <v>1649563085</v>
          </cell>
          <cell r="I766">
            <v>-1528975417</v>
          </cell>
        </row>
        <row r="767">
          <cell r="H767">
            <v>9240759</v>
          </cell>
          <cell r="I767">
            <v>-6600115</v>
          </cell>
        </row>
        <row r="768">
          <cell r="H768">
            <v>2106287270</v>
          </cell>
          <cell r="I768">
            <v>-1918512248</v>
          </cell>
        </row>
        <row r="769">
          <cell r="H769">
            <v>35924368</v>
          </cell>
          <cell r="I769">
            <v>-21915595</v>
          </cell>
        </row>
        <row r="770">
          <cell r="H770">
            <v>0</v>
          </cell>
          <cell r="I770">
            <v>0</v>
          </cell>
        </row>
        <row r="771">
          <cell r="H771">
            <v>0</v>
          </cell>
          <cell r="I771">
            <v>0</v>
          </cell>
        </row>
        <row r="772">
          <cell r="H772">
            <v>4026535</v>
          </cell>
          <cell r="I772">
            <v>-3949345</v>
          </cell>
        </row>
        <row r="773">
          <cell r="H773">
            <v>2947379</v>
          </cell>
          <cell r="I773">
            <v>-2947379</v>
          </cell>
        </row>
        <row r="774">
          <cell r="H774">
            <v>0</v>
          </cell>
          <cell r="I774">
            <v>0</v>
          </cell>
        </row>
        <row r="775">
          <cell r="H775">
            <v>86288945</v>
          </cell>
          <cell r="I775">
            <v>-40408170</v>
          </cell>
        </row>
        <row r="776">
          <cell r="H776">
            <v>0</v>
          </cell>
          <cell r="I776">
            <v>0</v>
          </cell>
        </row>
        <row r="777">
          <cell r="H777">
            <v>35964926</v>
          </cell>
          <cell r="I777">
            <v>-31948563</v>
          </cell>
        </row>
        <row r="778">
          <cell r="H778">
            <v>65568770</v>
          </cell>
          <cell r="I778">
            <v>-12152163</v>
          </cell>
        </row>
        <row r="779">
          <cell r="H779">
            <v>957216583</v>
          </cell>
          <cell r="I779">
            <v>-1048587606</v>
          </cell>
        </row>
        <row r="780">
          <cell r="H780">
            <v>560927783</v>
          </cell>
          <cell r="I780">
            <v>-651147600</v>
          </cell>
        </row>
        <row r="781">
          <cell r="H781">
            <v>88758</v>
          </cell>
          <cell r="I781">
            <v>-52258</v>
          </cell>
        </row>
        <row r="782">
          <cell r="H782">
            <v>393004715</v>
          </cell>
          <cell r="I782">
            <v>-391844105</v>
          </cell>
        </row>
        <row r="783">
          <cell r="H783">
            <v>0</v>
          </cell>
          <cell r="I783">
            <v>0</v>
          </cell>
        </row>
        <row r="784">
          <cell r="H784">
            <v>0</v>
          </cell>
          <cell r="I784">
            <v>0</v>
          </cell>
        </row>
        <row r="785">
          <cell r="H785">
            <v>0</v>
          </cell>
          <cell r="I785">
            <v>0</v>
          </cell>
        </row>
        <row r="786">
          <cell r="H786">
            <v>68943</v>
          </cell>
          <cell r="I786">
            <v>-68943</v>
          </cell>
        </row>
        <row r="787">
          <cell r="H787">
            <v>0</v>
          </cell>
          <cell r="I787">
            <v>0</v>
          </cell>
        </row>
        <row r="788">
          <cell r="H788">
            <v>0</v>
          </cell>
          <cell r="I788">
            <v>0</v>
          </cell>
        </row>
        <row r="789">
          <cell r="H789">
            <v>3126384</v>
          </cell>
          <cell r="I789">
            <v>-5474700</v>
          </cell>
        </row>
        <row r="790">
          <cell r="H790">
            <v>0</v>
          </cell>
          <cell r="I790">
            <v>0</v>
          </cell>
        </row>
        <row r="791">
          <cell r="H791">
            <v>0</v>
          </cell>
          <cell r="I791">
            <v>0</v>
          </cell>
        </row>
        <row r="792">
          <cell r="H792">
            <v>0</v>
          </cell>
          <cell r="I792">
            <v>0</v>
          </cell>
        </row>
        <row r="793">
          <cell r="H793">
            <v>177885105</v>
          </cell>
          <cell r="I793">
            <v>-166365617</v>
          </cell>
        </row>
        <row r="794">
          <cell r="H794">
            <v>123254970</v>
          </cell>
          <cell r="I794">
            <v>-113499504</v>
          </cell>
        </row>
        <row r="795">
          <cell r="H795">
            <v>54630135</v>
          </cell>
          <cell r="I795">
            <v>-52866113</v>
          </cell>
        </row>
        <row r="796">
          <cell r="H796">
            <v>0</v>
          </cell>
          <cell r="I796">
            <v>0</v>
          </cell>
        </row>
        <row r="797">
          <cell r="H797">
            <v>297109884</v>
          </cell>
          <cell r="I797">
            <v>-292544825</v>
          </cell>
        </row>
        <row r="798">
          <cell r="H798">
            <v>185181551</v>
          </cell>
          <cell r="I798">
            <v>-184055838</v>
          </cell>
        </row>
        <row r="799">
          <cell r="H799">
            <v>111928333</v>
          </cell>
          <cell r="I799">
            <v>-108488987</v>
          </cell>
        </row>
        <row r="800">
          <cell r="H800">
            <v>0</v>
          </cell>
          <cell r="I800">
            <v>0</v>
          </cell>
        </row>
        <row r="801">
          <cell r="H801">
            <v>682748426</v>
          </cell>
          <cell r="I801">
            <v>-656707081</v>
          </cell>
        </row>
        <row r="802">
          <cell r="H802">
            <v>331471144</v>
          </cell>
          <cell r="I802">
            <v>-335075304</v>
          </cell>
        </row>
        <row r="803">
          <cell r="H803">
            <v>351277282</v>
          </cell>
          <cell r="I803">
            <v>-321631777</v>
          </cell>
        </row>
        <row r="804">
          <cell r="H804">
            <v>0</v>
          </cell>
          <cell r="I804">
            <v>0</v>
          </cell>
        </row>
        <row r="805">
          <cell r="H805">
            <v>0</v>
          </cell>
          <cell r="I805">
            <v>0</v>
          </cell>
        </row>
        <row r="806">
          <cell r="H806">
            <v>0</v>
          </cell>
          <cell r="I806">
            <v>0</v>
          </cell>
        </row>
        <row r="807">
          <cell r="H807">
            <v>0</v>
          </cell>
          <cell r="I807">
            <v>0</v>
          </cell>
        </row>
        <row r="808">
          <cell r="H808">
            <v>4149329170</v>
          </cell>
          <cell r="I808">
            <v>-3968696024</v>
          </cell>
        </row>
        <row r="809">
          <cell r="H809">
            <v>1997342019</v>
          </cell>
          <cell r="I809">
            <v>-1950504646</v>
          </cell>
        </row>
        <row r="810">
          <cell r="H810">
            <v>2290569</v>
          </cell>
          <cell r="I810">
            <v>-2250995</v>
          </cell>
        </row>
        <row r="811">
          <cell r="H811">
            <v>2097461417</v>
          </cell>
          <cell r="I811">
            <v>-2000940138</v>
          </cell>
        </row>
        <row r="812">
          <cell r="H812">
            <v>2098584</v>
          </cell>
          <cell r="I812">
            <v>0</v>
          </cell>
        </row>
        <row r="813">
          <cell r="H813">
            <v>49806446</v>
          </cell>
          <cell r="I813">
            <v>-15000000</v>
          </cell>
        </row>
        <row r="814">
          <cell r="H814">
            <v>0</v>
          </cell>
          <cell r="I814">
            <v>0</v>
          </cell>
        </row>
        <row r="815">
          <cell r="H815">
            <v>0</v>
          </cell>
          <cell r="I815">
            <v>0</v>
          </cell>
        </row>
        <row r="816">
          <cell r="H816">
            <v>0</v>
          </cell>
          <cell r="I816">
            <v>0</v>
          </cell>
        </row>
        <row r="817">
          <cell r="H817">
            <v>0</v>
          </cell>
          <cell r="I817">
            <v>0</v>
          </cell>
        </row>
        <row r="818">
          <cell r="H818">
            <v>0</v>
          </cell>
          <cell r="I818">
            <v>0</v>
          </cell>
        </row>
        <row r="819">
          <cell r="H819">
            <v>0</v>
          </cell>
          <cell r="I819">
            <v>0</v>
          </cell>
        </row>
        <row r="820">
          <cell r="H820">
            <v>330135</v>
          </cell>
          <cell r="I820">
            <v>-245</v>
          </cell>
        </row>
        <row r="821">
          <cell r="H821">
            <v>191010797</v>
          </cell>
          <cell r="I821">
            <v>-193586495</v>
          </cell>
        </row>
        <row r="822">
          <cell r="H822">
            <v>129452309</v>
          </cell>
          <cell r="I822">
            <v>-130004355</v>
          </cell>
        </row>
        <row r="823">
          <cell r="H823">
            <v>61558488</v>
          </cell>
          <cell r="I823">
            <v>-63582140</v>
          </cell>
        </row>
        <row r="824">
          <cell r="H824">
            <v>0</v>
          </cell>
          <cell r="I824">
            <v>0</v>
          </cell>
        </row>
        <row r="825">
          <cell r="H825">
            <v>90953446</v>
          </cell>
          <cell r="I825">
            <v>-94013311</v>
          </cell>
        </row>
        <row r="826">
          <cell r="H826">
            <v>90264333</v>
          </cell>
          <cell r="I826">
            <v>-93166044</v>
          </cell>
        </row>
        <row r="827">
          <cell r="H827">
            <v>689113</v>
          </cell>
          <cell r="I827">
            <v>-847267</v>
          </cell>
        </row>
        <row r="828">
          <cell r="H828">
            <v>0</v>
          </cell>
          <cell r="I828">
            <v>0</v>
          </cell>
        </row>
        <row r="829">
          <cell r="H829">
            <v>110722646</v>
          </cell>
          <cell r="I829">
            <v>-108909292</v>
          </cell>
        </row>
        <row r="830">
          <cell r="H830">
            <v>69899004</v>
          </cell>
          <cell r="I830">
            <v>-69625817</v>
          </cell>
        </row>
        <row r="831">
          <cell r="H831">
            <v>40823642</v>
          </cell>
          <cell r="I831">
            <v>-39283475</v>
          </cell>
        </row>
        <row r="832">
          <cell r="H832">
            <v>0</v>
          </cell>
          <cell r="I832">
            <v>0</v>
          </cell>
        </row>
        <row r="833">
          <cell r="H833">
            <v>182556528</v>
          </cell>
          <cell r="I833">
            <v>-188972003</v>
          </cell>
        </row>
        <row r="834">
          <cell r="H834">
            <v>124027414</v>
          </cell>
          <cell r="I834">
            <v>-130458257</v>
          </cell>
        </row>
        <row r="835">
          <cell r="H835">
            <v>58529114</v>
          </cell>
          <cell r="I835">
            <v>-58513746</v>
          </cell>
        </row>
        <row r="836">
          <cell r="H836">
            <v>0</v>
          </cell>
          <cell r="I836">
            <v>0</v>
          </cell>
        </row>
        <row r="837">
          <cell r="H837">
            <v>224402496</v>
          </cell>
          <cell r="I837">
            <v>-225761198</v>
          </cell>
        </row>
        <row r="838">
          <cell r="H838">
            <v>126994402</v>
          </cell>
          <cell r="I838">
            <v>-128627637</v>
          </cell>
        </row>
        <row r="839">
          <cell r="H839">
            <v>97408094</v>
          </cell>
          <cell r="I839">
            <v>-97133561</v>
          </cell>
        </row>
        <row r="840">
          <cell r="H840">
            <v>0</v>
          </cell>
          <cell r="I840">
            <v>0</v>
          </cell>
        </row>
        <row r="841">
          <cell r="H841">
            <v>43100987</v>
          </cell>
          <cell r="I841">
            <v>-43095661</v>
          </cell>
        </row>
        <row r="842">
          <cell r="H842">
            <v>21552617</v>
          </cell>
          <cell r="I842">
            <v>-21552617</v>
          </cell>
        </row>
        <row r="843">
          <cell r="H843">
            <v>21548370</v>
          </cell>
          <cell r="I843">
            <v>-21543044</v>
          </cell>
        </row>
        <row r="844">
          <cell r="H844">
            <v>0</v>
          </cell>
          <cell r="I844">
            <v>0</v>
          </cell>
        </row>
        <row r="845">
          <cell r="H845">
            <v>73864616</v>
          </cell>
          <cell r="I845">
            <v>-73306196</v>
          </cell>
        </row>
        <row r="846">
          <cell r="H846">
            <v>43398264</v>
          </cell>
          <cell r="I846">
            <v>-43121602</v>
          </cell>
        </row>
        <row r="847">
          <cell r="H847">
            <v>30466352</v>
          </cell>
          <cell r="I847">
            <v>-30184594</v>
          </cell>
        </row>
        <row r="848">
          <cell r="H848">
            <v>0</v>
          </cell>
          <cell r="I848">
            <v>0</v>
          </cell>
        </row>
        <row r="849">
          <cell r="H849">
            <v>0</v>
          </cell>
          <cell r="I849">
            <v>0</v>
          </cell>
        </row>
        <row r="850">
          <cell r="H850">
            <v>0</v>
          </cell>
          <cell r="I850">
            <v>0</v>
          </cell>
        </row>
        <row r="851">
          <cell r="H851">
            <v>0</v>
          </cell>
          <cell r="I851">
            <v>0</v>
          </cell>
        </row>
        <row r="852">
          <cell r="H852">
            <v>0</v>
          </cell>
          <cell r="I852">
            <v>0</v>
          </cell>
        </row>
        <row r="853">
          <cell r="H853">
            <v>0</v>
          </cell>
          <cell r="I853">
            <v>0</v>
          </cell>
        </row>
        <row r="854">
          <cell r="H854">
            <v>0</v>
          </cell>
          <cell r="I854">
            <v>0</v>
          </cell>
        </row>
        <row r="855">
          <cell r="H855">
            <v>0</v>
          </cell>
          <cell r="I855">
            <v>0</v>
          </cell>
        </row>
        <row r="856">
          <cell r="H856">
            <v>0</v>
          </cell>
          <cell r="I856">
            <v>0</v>
          </cell>
        </row>
        <row r="857">
          <cell r="H857">
            <v>73174</v>
          </cell>
          <cell r="I857">
            <v>-73031</v>
          </cell>
        </row>
        <row r="858">
          <cell r="H858">
            <v>0</v>
          </cell>
          <cell r="I858">
            <v>0</v>
          </cell>
        </row>
        <row r="859">
          <cell r="H859">
            <v>73174</v>
          </cell>
          <cell r="I859">
            <v>-73031</v>
          </cell>
        </row>
        <row r="860">
          <cell r="H860">
            <v>0</v>
          </cell>
          <cell r="I860">
            <v>0</v>
          </cell>
        </row>
        <row r="861">
          <cell r="H861">
            <v>942688764</v>
          </cell>
          <cell r="I861">
            <v>-1025822841</v>
          </cell>
        </row>
        <row r="862">
          <cell r="H862">
            <v>502713424</v>
          </cell>
          <cell r="I862">
            <v>-637601344</v>
          </cell>
        </row>
        <row r="863">
          <cell r="H863">
            <v>0</v>
          </cell>
          <cell r="I863">
            <v>0</v>
          </cell>
        </row>
        <row r="864">
          <cell r="H864">
            <v>1092743</v>
          </cell>
          <cell r="I864">
            <v>-1092743</v>
          </cell>
        </row>
        <row r="865">
          <cell r="H865">
            <v>438882597</v>
          </cell>
          <cell r="I865">
            <v>-387128754</v>
          </cell>
        </row>
        <row r="866">
          <cell r="H866">
            <v>2296495556</v>
          </cell>
          <cell r="I866">
            <v>-2307183907</v>
          </cell>
        </row>
        <row r="867">
          <cell r="H867">
            <v>1331862917</v>
          </cell>
          <cell r="I867">
            <v>-1368069326</v>
          </cell>
        </row>
        <row r="868">
          <cell r="H868">
            <v>0</v>
          </cell>
          <cell r="I868">
            <v>0</v>
          </cell>
        </row>
        <row r="869">
          <cell r="H869">
            <v>964632639</v>
          </cell>
          <cell r="I869">
            <v>-938760743</v>
          </cell>
        </row>
        <row r="870">
          <cell r="H870">
            <v>0</v>
          </cell>
          <cell r="I870">
            <v>0</v>
          </cell>
        </row>
        <row r="871">
          <cell r="H871">
            <v>0</v>
          </cell>
          <cell r="I871">
            <v>0</v>
          </cell>
        </row>
        <row r="872">
          <cell r="H872">
            <v>0</v>
          </cell>
          <cell r="I872">
            <v>0</v>
          </cell>
        </row>
        <row r="873">
          <cell r="H873">
            <v>0</v>
          </cell>
          <cell r="I873">
            <v>0</v>
          </cell>
        </row>
        <row r="874">
          <cell r="H874">
            <v>0</v>
          </cell>
          <cell r="I874">
            <v>0</v>
          </cell>
        </row>
        <row r="875">
          <cell r="H875">
            <v>0</v>
          </cell>
          <cell r="I875">
            <v>-353838</v>
          </cell>
        </row>
        <row r="876">
          <cell r="H876">
            <v>0</v>
          </cell>
          <cell r="I876">
            <v>0</v>
          </cell>
        </row>
        <row r="877">
          <cell r="H877">
            <v>0</v>
          </cell>
          <cell r="I877">
            <v>0</v>
          </cell>
        </row>
        <row r="878">
          <cell r="H878">
            <v>0</v>
          </cell>
          <cell r="I878">
            <v>0</v>
          </cell>
        </row>
        <row r="879">
          <cell r="H879">
            <v>0</v>
          </cell>
          <cell r="I879">
            <v>0</v>
          </cell>
        </row>
        <row r="880">
          <cell r="H880">
            <v>0</v>
          </cell>
          <cell r="I880">
            <v>0</v>
          </cell>
        </row>
        <row r="881">
          <cell r="H881">
            <v>0</v>
          </cell>
          <cell r="I881">
            <v>0</v>
          </cell>
        </row>
        <row r="882">
          <cell r="H882">
            <v>0</v>
          </cell>
          <cell r="I882">
            <v>0</v>
          </cell>
        </row>
        <row r="883">
          <cell r="H883">
            <v>0</v>
          </cell>
          <cell r="I883">
            <v>0</v>
          </cell>
        </row>
        <row r="884">
          <cell r="H884">
            <v>103366098</v>
          </cell>
          <cell r="I884">
            <v>-106450292</v>
          </cell>
        </row>
        <row r="885">
          <cell r="H885">
            <v>76392484</v>
          </cell>
          <cell r="I885">
            <v>-78155499</v>
          </cell>
        </row>
        <row r="886">
          <cell r="H886">
            <v>0</v>
          </cell>
          <cell r="I886">
            <v>0</v>
          </cell>
        </row>
        <row r="887">
          <cell r="H887">
            <v>26973614</v>
          </cell>
          <cell r="I887">
            <v>-28294793</v>
          </cell>
        </row>
        <row r="888">
          <cell r="H888">
            <v>0</v>
          </cell>
          <cell r="I888">
            <v>0</v>
          </cell>
        </row>
        <row r="889">
          <cell r="H889">
            <v>0</v>
          </cell>
          <cell r="I889">
            <v>0</v>
          </cell>
        </row>
        <row r="890">
          <cell r="H890">
            <v>0</v>
          </cell>
          <cell r="I890">
            <v>0</v>
          </cell>
        </row>
        <row r="891">
          <cell r="H891">
            <v>0</v>
          </cell>
          <cell r="I891">
            <v>0</v>
          </cell>
        </row>
        <row r="892">
          <cell r="H892">
            <v>0</v>
          </cell>
          <cell r="I892">
            <v>0</v>
          </cell>
        </row>
        <row r="893">
          <cell r="H893">
            <v>0</v>
          </cell>
          <cell r="I893">
            <v>0</v>
          </cell>
        </row>
        <row r="894">
          <cell r="H894">
            <v>0</v>
          </cell>
          <cell r="I894">
            <v>0</v>
          </cell>
        </row>
        <row r="895">
          <cell r="H895">
            <v>0</v>
          </cell>
          <cell r="I895">
            <v>0</v>
          </cell>
        </row>
        <row r="896">
          <cell r="H896">
            <v>0</v>
          </cell>
          <cell r="I896">
            <v>0</v>
          </cell>
        </row>
        <row r="897">
          <cell r="H897">
            <v>0</v>
          </cell>
          <cell r="I897">
            <v>0</v>
          </cell>
        </row>
        <row r="898">
          <cell r="H898">
            <v>28497887</v>
          </cell>
          <cell r="I898">
            <v>-28780417</v>
          </cell>
        </row>
        <row r="899">
          <cell r="H899">
            <v>10805461</v>
          </cell>
          <cell r="I899">
            <v>-10905245</v>
          </cell>
        </row>
        <row r="900">
          <cell r="H900">
            <v>0</v>
          </cell>
          <cell r="I900">
            <v>0</v>
          </cell>
        </row>
        <row r="901">
          <cell r="H901">
            <v>17692426</v>
          </cell>
          <cell r="I901">
            <v>-17875172</v>
          </cell>
        </row>
        <row r="902">
          <cell r="H902">
            <v>0</v>
          </cell>
          <cell r="I902">
            <v>0</v>
          </cell>
        </row>
        <row r="903">
          <cell r="H903">
            <v>0</v>
          </cell>
          <cell r="I903">
            <v>0</v>
          </cell>
        </row>
        <row r="904">
          <cell r="H904">
            <v>0</v>
          </cell>
          <cell r="I904">
            <v>0</v>
          </cell>
        </row>
        <row r="905">
          <cell r="H905">
            <v>0</v>
          </cell>
          <cell r="I905">
            <v>0</v>
          </cell>
        </row>
        <row r="906">
          <cell r="H906">
            <v>0</v>
          </cell>
          <cell r="I906">
            <v>0</v>
          </cell>
        </row>
        <row r="907">
          <cell r="H907">
            <v>0</v>
          </cell>
          <cell r="I907">
            <v>0</v>
          </cell>
        </row>
        <row r="908">
          <cell r="H908">
            <v>0</v>
          </cell>
          <cell r="I908">
            <v>0</v>
          </cell>
        </row>
        <row r="909">
          <cell r="H909">
            <v>0</v>
          </cell>
          <cell r="I909">
            <v>0</v>
          </cell>
        </row>
        <row r="910">
          <cell r="H910">
            <v>0</v>
          </cell>
          <cell r="I910">
            <v>0</v>
          </cell>
        </row>
        <row r="911">
          <cell r="H911">
            <v>0</v>
          </cell>
          <cell r="I911">
            <v>0</v>
          </cell>
        </row>
        <row r="912">
          <cell r="H912">
            <v>0</v>
          </cell>
          <cell r="I912">
            <v>0</v>
          </cell>
        </row>
        <row r="913">
          <cell r="H913">
            <v>0</v>
          </cell>
          <cell r="I913">
            <v>0</v>
          </cell>
        </row>
        <row r="914">
          <cell r="H914">
            <v>0</v>
          </cell>
          <cell r="I914">
            <v>0</v>
          </cell>
        </row>
        <row r="915">
          <cell r="H915">
            <v>0</v>
          </cell>
          <cell r="I915">
            <v>0</v>
          </cell>
        </row>
        <row r="916">
          <cell r="H916">
            <v>0</v>
          </cell>
          <cell r="I916">
            <v>0</v>
          </cell>
        </row>
        <row r="917">
          <cell r="H917">
            <v>0</v>
          </cell>
          <cell r="I917">
            <v>0</v>
          </cell>
        </row>
        <row r="918">
          <cell r="H918">
            <v>0</v>
          </cell>
          <cell r="I918">
            <v>0</v>
          </cell>
        </row>
        <row r="919">
          <cell r="H919">
            <v>0</v>
          </cell>
          <cell r="I919">
            <v>0</v>
          </cell>
        </row>
        <row r="920">
          <cell r="H920">
            <v>0</v>
          </cell>
          <cell r="I920">
            <v>0</v>
          </cell>
        </row>
        <row r="921">
          <cell r="H921">
            <v>0</v>
          </cell>
          <cell r="I921">
            <v>0</v>
          </cell>
        </row>
        <row r="922">
          <cell r="H922">
            <v>0</v>
          </cell>
          <cell r="I922">
            <v>0</v>
          </cell>
        </row>
        <row r="923">
          <cell r="H923">
            <v>0</v>
          </cell>
          <cell r="I923">
            <v>0</v>
          </cell>
        </row>
        <row r="924">
          <cell r="H924">
            <v>0</v>
          </cell>
          <cell r="I924">
            <v>0</v>
          </cell>
        </row>
        <row r="925">
          <cell r="H925">
            <v>0</v>
          </cell>
          <cell r="I925">
            <v>0</v>
          </cell>
        </row>
        <row r="926">
          <cell r="H926">
            <v>2686047516</v>
          </cell>
          <cell r="I926">
            <v>-2715134728</v>
          </cell>
        </row>
        <row r="927">
          <cell r="H927">
            <v>1785695901</v>
          </cell>
          <cell r="I927">
            <v>-1793885870</v>
          </cell>
        </row>
        <row r="928">
          <cell r="H928">
            <v>639989567</v>
          </cell>
          <cell r="I928">
            <v>-658376621</v>
          </cell>
        </row>
        <row r="929">
          <cell r="H929">
            <v>192110080</v>
          </cell>
          <cell r="I929">
            <v>-195082370</v>
          </cell>
        </row>
        <row r="930">
          <cell r="H930">
            <v>0</v>
          </cell>
          <cell r="I930">
            <v>-32447</v>
          </cell>
        </row>
        <row r="931">
          <cell r="H931">
            <v>0</v>
          </cell>
          <cell r="I931">
            <v>0</v>
          </cell>
        </row>
        <row r="932">
          <cell r="H932">
            <v>68251968</v>
          </cell>
          <cell r="I932">
            <v>-67757420</v>
          </cell>
        </row>
        <row r="933">
          <cell r="H933">
            <v>76342194</v>
          </cell>
          <cell r="I933">
            <v>-74111805</v>
          </cell>
        </row>
        <row r="934">
          <cell r="H934">
            <v>43452687</v>
          </cell>
          <cell r="I934">
            <v>-42591451</v>
          </cell>
        </row>
        <row r="935">
          <cell r="H935">
            <v>32889507</v>
          </cell>
          <cell r="I935">
            <v>-31520354</v>
          </cell>
        </row>
        <row r="936">
          <cell r="H936">
            <v>0</v>
          </cell>
          <cell r="I936">
            <v>0</v>
          </cell>
        </row>
        <row r="937">
          <cell r="H937">
            <v>0</v>
          </cell>
          <cell r="I937">
            <v>0</v>
          </cell>
        </row>
        <row r="938">
          <cell r="H938">
            <v>0</v>
          </cell>
          <cell r="I938">
            <v>0</v>
          </cell>
        </row>
        <row r="939">
          <cell r="H939">
            <v>0</v>
          </cell>
          <cell r="I939">
            <v>0</v>
          </cell>
        </row>
        <row r="940">
          <cell r="H940">
            <v>0</v>
          </cell>
          <cell r="I940">
            <v>0</v>
          </cell>
        </row>
        <row r="941">
          <cell r="H941">
            <v>0</v>
          </cell>
          <cell r="I941">
            <v>0</v>
          </cell>
        </row>
        <row r="942">
          <cell r="H942">
            <v>0</v>
          </cell>
          <cell r="I942">
            <v>0</v>
          </cell>
        </row>
        <row r="943">
          <cell r="H943">
            <v>0</v>
          </cell>
          <cell r="I943">
            <v>0</v>
          </cell>
        </row>
        <row r="944">
          <cell r="H944">
            <v>0</v>
          </cell>
          <cell r="I944">
            <v>0</v>
          </cell>
        </row>
        <row r="945">
          <cell r="H945">
            <v>0</v>
          </cell>
          <cell r="I945">
            <v>0</v>
          </cell>
        </row>
        <row r="946">
          <cell r="H946">
            <v>83225349</v>
          </cell>
          <cell r="I946">
            <v>-666613</v>
          </cell>
        </row>
        <row r="947">
          <cell r="H947">
            <v>0</v>
          </cell>
          <cell r="I947">
            <v>0</v>
          </cell>
        </row>
        <row r="948">
          <cell r="H948">
            <v>52400859</v>
          </cell>
          <cell r="I948">
            <v>-666613</v>
          </cell>
        </row>
        <row r="949">
          <cell r="H949">
            <v>0</v>
          </cell>
          <cell r="I949">
            <v>0</v>
          </cell>
        </row>
        <row r="950">
          <cell r="H950">
            <v>0</v>
          </cell>
          <cell r="I950">
            <v>0</v>
          </cell>
        </row>
        <row r="951">
          <cell r="H951">
            <v>30824490</v>
          </cell>
          <cell r="I951">
            <v>0</v>
          </cell>
        </row>
        <row r="952">
          <cell r="H952">
            <v>0</v>
          </cell>
          <cell r="I952">
            <v>0</v>
          </cell>
        </row>
        <row r="953">
          <cell r="H953">
            <v>0</v>
          </cell>
          <cell r="I953">
            <v>0</v>
          </cell>
        </row>
        <row r="954">
          <cell r="H954">
            <v>0</v>
          </cell>
          <cell r="I954">
            <v>0</v>
          </cell>
        </row>
        <row r="955">
          <cell r="H955">
            <v>0</v>
          </cell>
          <cell r="I955">
            <v>0</v>
          </cell>
        </row>
        <row r="956">
          <cell r="H956">
            <v>0</v>
          </cell>
          <cell r="I956">
            <v>0</v>
          </cell>
        </row>
        <row r="957">
          <cell r="H957">
            <v>0</v>
          </cell>
          <cell r="I957">
            <v>0</v>
          </cell>
        </row>
        <row r="958">
          <cell r="H958">
            <v>0</v>
          </cell>
          <cell r="I958">
            <v>0</v>
          </cell>
        </row>
        <row r="959">
          <cell r="H959">
            <v>0</v>
          </cell>
          <cell r="I959">
            <v>0</v>
          </cell>
        </row>
        <row r="960">
          <cell r="H960">
            <v>0</v>
          </cell>
          <cell r="I960">
            <v>0</v>
          </cell>
        </row>
        <row r="961">
          <cell r="H961">
            <v>0</v>
          </cell>
          <cell r="I961">
            <v>0</v>
          </cell>
        </row>
        <row r="962">
          <cell r="H962">
            <v>0</v>
          </cell>
          <cell r="I962">
            <v>0</v>
          </cell>
        </row>
        <row r="963">
          <cell r="H963">
            <v>0</v>
          </cell>
          <cell r="I963">
            <v>0</v>
          </cell>
        </row>
        <row r="964">
          <cell r="H964">
            <v>25700459</v>
          </cell>
          <cell r="I964">
            <v>0</v>
          </cell>
        </row>
        <row r="965">
          <cell r="H965">
            <v>14061661</v>
          </cell>
          <cell r="I965">
            <v>0</v>
          </cell>
        </row>
        <row r="966">
          <cell r="H966">
            <v>11638798</v>
          </cell>
          <cell r="I966">
            <v>0</v>
          </cell>
        </row>
        <row r="967">
          <cell r="H967">
            <v>0</v>
          </cell>
          <cell r="I967">
            <v>0</v>
          </cell>
        </row>
        <row r="968">
          <cell r="H968">
            <v>0</v>
          </cell>
          <cell r="I968">
            <v>0</v>
          </cell>
        </row>
        <row r="969">
          <cell r="H969">
            <v>0</v>
          </cell>
          <cell r="I969">
            <v>0</v>
          </cell>
        </row>
        <row r="970">
          <cell r="H970">
            <v>0</v>
          </cell>
          <cell r="I970">
            <v>0</v>
          </cell>
        </row>
        <row r="971">
          <cell r="H971">
            <v>0</v>
          </cell>
          <cell r="I971">
            <v>0</v>
          </cell>
        </row>
        <row r="972">
          <cell r="H972">
            <v>0</v>
          </cell>
          <cell r="I972">
            <v>0</v>
          </cell>
        </row>
        <row r="973">
          <cell r="H973">
            <v>0</v>
          </cell>
          <cell r="I973">
            <v>0</v>
          </cell>
        </row>
        <row r="974">
          <cell r="H974">
            <v>0</v>
          </cell>
          <cell r="I974">
            <v>0</v>
          </cell>
        </row>
        <row r="975">
          <cell r="H975">
            <v>0</v>
          </cell>
          <cell r="I975">
            <v>0</v>
          </cell>
        </row>
        <row r="976">
          <cell r="H976">
            <v>0</v>
          </cell>
          <cell r="I976">
            <v>0</v>
          </cell>
        </row>
        <row r="977">
          <cell r="H977">
            <v>0</v>
          </cell>
          <cell r="I977">
            <v>0</v>
          </cell>
        </row>
        <row r="978">
          <cell r="H978">
            <v>0</v>
          </cell>
          <cell r="I978">
            <v>0</v>
          </cell>
        </row>
        <row r="979">
          <cell r="H979">
            <v>0</v>
          </cell>
          <cell r="I979">
            <v>0</v>
          </cell>
        </row>
        <row r="980">
          <cell r="H980">
            <v>0</v>
          </cell>
          <cell r="I980">
            <v>0</v>
          </cell>
        </row>
        <row r="981">
          <cell r="H981">
            <v>0</v>
          </cell>
          <cell r="I981">
            <v>0</v>
          </cell>
        </row>
        <row r="982">
          <cell r="H982">
            <v>0</v>
          </cell>
          <cell r="I982">
            <v>0</v>
          </cell>
        </row>
        <row r="983">
          <cell r="H983">
            <v>0</v>
          </cell>
          <cell r="I983">
            <v>0</v>
          </cell>
        </row>
        <row r="984">
          <cell r="H984">
            <v>0</v>
          </cell>
          <cell r="I984">
            <v>0</v>
          </cell>
        </row>
        <row r="985">
          <cell r="H985">
            <v>0</v>
          </cell>
          <cell r="I985">
            <v>0</v>
          </cell>
        </row>
        <row r="986">
          <cell r="H986">
            <v>0</v>
          </cell>
          <cell r="I986">
            <v>0</v>
          </cell>
        </row>
        <row r="987">
          <cell r="H987">
            <v>0</v>
          </cell>
          <cell r="I987">
            <v>0</v>
          </cell>
        </row>
        <row r="988">
          <cell r="H988">
            <v>0</v>
          </cell>
          <cell r="I988">
            <v>0</v>
          </cell>
        </row>
        <row r="989">
          <cell r="H989">
            <v>0</v>
          </cell>
          <cell r="I989">
            <v>0</v>
          </cell>
        </row>
        <row r="990">
          <cell r="H990">
            <v>0</v>
          </cell>
          <cell r="I990">
            <v>0</v>
          </cell>
        </row>
        <row r="991">
          <cell r="H991">
            <v>5303336</v>
          </cell>
          <cell r="I991">
            <v>0</v>
          </cell>
        </row>
        <row r="992">
          <cell r="H992">
            <v>5303336</v>
          </cell>
          <cell r="I992">
            <v>0</v>
          </cell>
        </row>
        <row r="993">
          <cell r="H993">
            <v>0</v>
          </cell>
          <cell r="I993">
            <v>0</v>
          </cell>
        </row>
        <row r="994">
          <cell r="H994">
            <v>0</v>
          </cell>
          <cell r="I994">
            <v>0</v>
          </cell>
        </row>
        <row r="995">
          <cell r="H995">
            <v>0</v>
          </cell>
          <cell r="I995">
            <v>0</v>
          </cell>
        </row>
        <row r="996">
          <cell r="H996">
            <v>0</v>
          </cell>
          <cell r="I996">
            <v>0</v>
          </cell>
        </row>
        <row r="997">
          <cell r="H997">
            <v>0</v>
          </cell>
          <cell r="I997">
            <v>0</v>
          </cell>
        </row>
        <row r="998">
          <cell r="H998">
            <v>0</v>
          </cell>
          <cell r="I998">
            <v>0</v>
          </cell>
        </row>
        <row r="999">
          <cell r="H999">
            <v>0</v>
          </cell>
          <cell r="I999">
            <v>0</v>
          </cell>
        </row>
        <row r="1000">
          <cell r="H1000">
            <v>0</v>
          </cell>
          <cell r="I1000">
            <v>0</v>
          </cell>
        </row>
        <row r="1001">
          <cell r="H1001">
            <v>0</v>
          </cell>
          <cell r="I1001">
            <v>0</v>
          </cell>
        </row>
        <row r="1002">
          <cell r="H1002">
            <v>0</v>
          </cell>
          <cell r="I1002">
            <v>0</v>
          </cell>
        </row>
        <row r="1003">
          <cell r="H1003">
            <v>0</v>
          </cell>
          <cell r="I1003">
            <v>0</v>
          </cell>
        </row>
        <row r="1004">
          <cell r="H1004">
            <v>0</v>
          </cell>
          <cell r="I1004">
            <v>0</v>
          </cell>
        </row>
        <row r="1005">
          <cell r="H1005">
            <v>0</v>
          </cell>
          <cell r="I1005">
            <v>0</v>
          </cell>
        </row>
        <row r="1006">
          <cell r="H1006">
            <v>0</v>
          </cell>
          <cell r="I1006">
            <v>0</v>
          </cell>
        </row>
        <row r="1007">
          <cell r="H1007">
            <v>0</v>
          </cell>
          <cell r="I1007">
            <v>0</v>
          </cell>
        </row>
        <row r="1008">
          <cell r="H1008">
            <v>0</v>
          </cell>
          <cell r="I1008">
            <v>0</v>
          </cell>
        </row>
        <row r="1009">
          <cell r="H1009">
            <v>0</v>
          </cell>
          <cell r="I1009">
            <v>0</v>
          </cell>
        </row>
        <row r="1010">
          <cell r="H1010">
            <v>0</v>
          </cell>
          <cell r="I1010">
            <v>0</v>
          </cell>
        </row>
        <row r="1011">
          <cell r="H1011">
            <v>0</v>
          </cell>
          <cell r="I1011">
            <v>0</v>
          </cell>
        </row>
        <row r="1012">
          <cell r="H1012">
            <v>0</v>
          </cell>
          <cell r="I1012">
            <v>0</v>
          </cell>
        </row>
        <row r="1013">
          <cell r="H1013">
            <v>0</v>
          </cell>
          <cell r="I1013">
            <v>0</v>
          </cell>
        </row>
        <row r="1014">
          <cell r="H1014">
            <v>0</v>
          </cell>
          <cell r="I1014">
            <v>0</v>
          </cell>
        </row>
        <row r="1015">
          <cell r="H1015">
            <v>0</v>
          </cell>
          <cell r="I1015">
            <v>0</v>
          </cell>
        </row>
        <row r="1016">
          <cell r="H1016">
            <v>0</v>
          </cell>
          <cell r="I1016">
            <v>0</v>
          </cell>
        </row>
        <row r="1017">
          <cell r="H1017">
            <v>0</v>
          </cell>
          <cell r="I1017">
            <v>0</v>
          </cell>
        </row>
        <row r="1018">
          <cell r="H1018">
            <v>0</v>
          </cell>
          <cell r="I1018">
            <v>0</v>
          </cell>
        </row>
        <row r="1019">
          <cell r="H1019">
            <v>0</v>
          </cell>
          <cell r="I1019">
            <v>0</v>
          </cell>
        </row>
        <row r="1020">
          <cell r="H1020">
            <v>0</v>
          </cell>
          <cell r="I1020">
            <v>0</v>
          </cell>
        </row>
        <row r="1021">
          <cell r="H1021">
            <v>0</v>
          </cell>
          <cell r="I1021">
            <v>0</v>
          </cell>
        </row>
        <row r="1022">
          <cell r="H1022">
            <v>0</v>
          </cell>
          <cell r="I1022">
            <v>0</v>
          </cell>
        </row>
        <row r="1023">
          <cell r="H1023">
            <v>647840383</v>
          </cell>
          <cell r="I1023">
            <v>-1025296808</v>
          </cell>
        </row>
        <row r="1024">
          <cell r="H1024">
            <v>647840383</v>
          </cell>
          <cell r="I1024">
            <v>-1025296808</v>
          </cell>
        </row>
        <row r="1025">
          <cell r="H1025">
            <v>0</v>
          </cell>
          <cell r="I1025">
            <v>0</v>
          </cell>
        </row>
        <row r="1026">
          <cell r="H1026">
            <v>0</v>
          </cell>
          <cell r="I1026">
            <v>0</v>
          </cell>
        </row>
        <row r="1027">
          <cell r="H1027">
            <v>0</v>
          </cell>
          <cell r="I1027">
            <v>0</v>
          </cell>
        </row>
        <row r="1028">
          <cell r="H1028">
            <v>25706884771</v>
          </cell>
          <cell r="I1028">
            <v>-25120418980</v>
          </cell>
        </row>
        <row r="1029">
          <cell r="H1029">
            <v>11759659221</v>
          </cell>
          <cell r="I1029">
            <v>-11623545102</v>
          </cell>
        </row>
        <row r="1030">
          <cell r="H1030">
            <v>8944104603</v>
          </cell>
          <cell r="I1030">
            <v>-8917902048</v>
          </cell>
        </row>
        <row r="1031">
          <cell r="H1031">
            <v>2159235203</v>
          </cell>
          <cell r="I1031">
            <v>-2119959360</v>
          </cell>
        </row>
        <row r="1032">
          <cell r="H1032">
            <v>656319415</v>
          </cell>
          <cell r="I1032">
            <v>-585683694</v>
          </cell>
        </row>
        <row r="1033">
          <cell r="H1033">
            <v>1066940196</v>
          </cell>
          <cell r="I1033">
            <v>-762173105</v>
          </cell>
        </row>
        <row r="1034">
          <cell r="H1034">
            <v>492037841</v>
          </cell>
          <cell r="I1034">
            <v>-517004862</v>
          </cell>
        </row>
        <row r="1035">
          <cell r="H1035">
            <v>84488506</v>
          </cell>
          <cell r="I1035">
            <v>-85233902</v>
          </cell>
        </row>
        <row r="1036">
          <cell r="H1036">
            <v>382851868</v>
          </cell>
          <cell r="I1036">
            <v>-93694369</v>
          </cell>
        </row>
        <row r="1037">
          <cell r="H1037">
            <v>57985000</v>
          </cell>
          <cell r="I1037">
            <v>-54288962</v>
          </cell>
        </row>
        <row r="1038">
          <cell r="H1038">
            <v>2798293</v>
          </cell>
          <cell r="I1038">
            <v>-3044080</v>
          </cell>
        </row>
        <row r="1039">
          <cell r="H1039">
            <v>46778688</v>
          </cell>
          <cell r="I1039">
            <v>-8906930</v>
          </cell>
        </row>
        <row r="1040">
          <cell r="H1040">
            <v>1732387546</v>
          </cell>
          <cell r="I1040">
            <v>-1726137105</v>
          </cell>
        </row>
        <row r="1041">
          <cell r="H1041">
            <v>1217170830</v>
          </cell>
          <cell r="I1041">
            <v>-1209000862</v>
          </cell>
        </row>
        <row r="1042">
          <cell r="H1042">
            <v>319551478</v>
          </cell>
          <cell r="I1042">
            <v>-308067418</v>
          </cell>
        </row>
        <row r="1043">
          <cell r="H1043">
            <v>195308051</v>
          </cell>
          <cell r="I1043">
            <v>-208711638</v>
          </cell>
        </row>
        <row r="1044">
          <cell r="H1044">
            <v>357187</v>
          </cell>
          <cell r="I1044">
            <v>-357187</v>
          </cell>
        </row>
        <row r="1045">
          <cell r="H1045">
            <v>5862271289</v>
          </cell>
          <cell r="I1045">
            <v>-5868308806</v>
          </cell>
        </row>
        <row r="1046">
          <cell r="H1046">
            <v>4323191109</v>
          </cell>
          <cell r="I1046">
            <v>-4328950935</v>
          </cell>
        </row>
        <row r="1047">
          <cell r="H1047">
            <v>1260280397</v>
          </cell>
          <cell r="I1047">
            <v>-1292815406</v>
          </cell>
        </row>
        <row r="1048">
          <cell r="H1048">
            <v>259601026</v>
          </cell>
          <cell r="I1048">
            <v>-226559708</v>
          </cell>
        </row>
        <row r="1049">
          <cell r="H1049">
            <v>19198757</v>
          </cell>
          <cell r="I1049">
            <v>-19982757</v>
          </cell>
        </row>
        <row r="1050">
          <cell r="H1050">
            <v>1405561355</v>
          </cell>
          <cell r="I1050">
            <v>-1390154466</v>
          </cell>
        </row>
        <row r="1051">
          <cell r="H1051">
            <v>1148021051</v>
          </cell>
          <cell r="I1051">
            <v>-1150226172</v>
          </cell>
        </row>
        <row r="1052">
          <cell r="H1052">
            <v>218648595</v>
          </cell>
          <cell r="I1052">
            <v>-219406954</v>
          </cell>
        </row>
        <row r="1053">
          <cell r="H1053">
            <v>38891709</v>
          </cell>
          <cell r="I1053">
            <v>-20521340</v>
          </cell>
        </row>
        <row r="1054">
          <cell r="H1054">
            <v>0</v>
          </cell>
          <cell r="I1054">
            <v>0</v>
          </cell>
        </row>
        <row r="1055">
          <cell r="H1055">
            <v>0</v>
          </cell>
          <cell r="I1055">
            <v>0</v>
          </cell>
        </row>
        <row r="1056">
          <cell r="H1056">
            <v>827659</v>
          </cell>
          <cell r="I1056">
            <v>-1224671</v>
          </cell>
        </row>
        <row r="1057">
          <cell r="H1057">
            <v>827659</v>
          </cell>
          <cell r="I1057">
            <v>-824671</v>
          </cell>
        </row>
        <row r="1058">
          <cell r="H1058">
            <v>0</v>
          </cell>
          <cell r="I1058">
            <v>0</v>
          </cell>
        </row>
        <row r="1059">
          <cell r="H1059">
            <v>0</v>
          </cell>
          <cell r="I1059">
            <v>-400000</v>
          </cell>
        </row>
        <row r="1060">
          <cell r="H1060">
            <v>0</v>
          </cell>
          <cell r="I1060">
            <v>0</v>
          </cell>
        </row>
        <row r="1061">
          <cell r="H1061">
            <v>33487861</v>
          </cell>
          <cell r="I1061">
            <v>-14283703</v>
          </cell>
        </row>
        <row r="1062">
          <cell r="H1062">
            <v>7011649</v>
          </cell>
          <cell r="I1062">
            <v>-7889781</v>
          </cell>
        </row>
        <row r="1063">
          <cell r="H1063">
            <v>4356229</v>
          </cell>
          <cell r="I1063">
            <v>-6150893</v>
          </cell>
        </row>
        <row r="1064">
          <cell r="H1064">
            <v>3078781</v>
          </cell>
          <cell r="I1064">
            <v>-97859</v>
          </cell>
        </row>
        <row r="1065">
          <cell r="H1065">
            <v>0</v>
          </cell>
          <cell r="I1065">
            <v>0</v>
          </cell>
        </row>
        <row r="1066">
          <cell r="H1066">
            <v>19041202</v>
          </cell>
          <cell r="I1066">
            <v>-145170</v>
          </cell>
        </row>
        <row r="1067">
          <cell r="H1067">
            <v>0</v>
          </cell>
          <cell r="I1067">
            <v>0</v>
          </cell>
        </row>
        <row r="1068">
          <cell r="H1068">
            <v>0</v>
          </cell>
          <cell r="I1068">
            <v>0</v>
          </cell>
        </row>
        <row r="1069">
          <cell r="H1069">
            <v>9585775</v>
          </cell>
          <cell r="I1069">
            <v>-9585775</v>
          </cell>
        </row>
        <row r="1070">
          <cell r="H1070">
            <v>6435775</v>
          </cell>
          <cell r="I1070">
            <v>-6435775</v>
          </cell>
        </row>
        <row r="1071">
          <cell r="H1071">
            <v>3150000</v>
          </cell>
          <cell r="I1071">
            <v>-3150000</v>
          </cell>
        </row>
        <row r="1072">
          <cell r="H1072">
            <v>23763705</v>
          </cell>
          <cell r="I1072">
            <v>-8202080</v>
          </cell>
        </row>
        <row r="1073">
          <cell r="H1073">
            <v>23403409</v>
          </cell>
          <cell r="I1073">
            <v>-8195001</v>
          </cell>
        </row>
        <row r="1074">
          <cell r="H1074">
            <v>0</v>
          </cell>
          <cell r="I1074">
            <v>-7079</v>
          </cell>
        </row>
        <row r="1075">
          <cell r="H1075">
            <v>360296</v>
          </cell>
          <cell r="I1075">
            <v>0</v>
          </cell>
        </row>
        <row r="1076">
          <cell r="H1076">
            <v>0</v>
          </cell>
          <cell r="I1076">
            <v>0</v>
          </cell>
        </row>
        <row r="1077">
          <cell r="H1077">
            <v>0</v>
          </cell>
          <cell r="I1077">
            <v>0</v>
          </cell>
        </row>
        <row r="1078">
          <cell r="H1078">
            <v>0</v>
          </cell>
          <cell r="I1078">
            <v>0</v>
          </cell>
        </row>
        <row r="1079">
          <cell r="H1079">
            <v>0</v>
          </cell>
          <cell r="I1079">
            <v>0</v>
          </cell>
        </row>
        <row r="1080">
          <cell r="H1080">
            <v>10932153</v>
          </cell>
          <cell r="I1080">
            <v>-11105075</v>
          </cell>
        </row>
        <row r="1081">
          <cell r="H1081">
            <v>8548180</v>
          </cell>
          <cell r="I1081">
            <v>-8156514</v>
          </cell>
        </row>
        <row r="1082">
          <cell r="H1082">
            <v>1668667</v>
          </cell>
          <cell r="I1082">
            <v>-1911021</v>
          </cell>
        </row>
        <row r="1083">
          <cell r="H1083">
            <v>648602</v>
          </cell>
          <cell r="I1083">
            <v>-970836</v>
          </cell>
        </row>
        <row r="1084">
          <cell r="H1084">
            <v>66704</v>
          </cell>
          <cell r="I1084">
            <v>-66704</v>
          </cell>
        </row>
        <row r="1085">
          <cell r="H1085">
            <v>0</v>
          </cell>
          <cell r="I1085">
            <v>0</v>
          </cell>
        </row>
        <row r="1086">
          <cell r="H1086">
            <v>0</v>
          </cell>
          <cell r="I1086">
            <v>0</v>
          </cell>
        </row>
        <row r="1087">
          <cell r="H1087">
            <v>0</v>
          </cell>
          <cell r="I1087">
            <v>0</v>
          </cell>
        </row>
        <row r="1088">
          <cell r="H1088">
            <v>324038452</v>
          </cell>
          <cell r="I1088">
            <v>-331803206</v>
          </cell>
        </row>
        <row r="1089">
          <cell r="H1089">
            <v>218270014</v>
          </cell>
          <cell r="I1089">
            <v>-218270014</v>
          </cell>
        </row>
        <row r="1090">
          <cell r="H1090">
            <v>105768438</v>
          </cell>
          <cell r="I1090">
            <v>-113533192</v>
          </cell>
        </row>
        <row r="1091">
          <cell r="H1091">
            <v>0</v>
          </cell>
          <cell r="I1091">
            <v>0</v>
          </cell>
        </row>
        <row r="1092">
          <cell r="H1092">
            <v>0</v>
          </cell>
          <cell r="I1092">
            <v>0</v>
          </cell>
        </row>
        <row r="1093">
          <cell r="H1093">
            <v>0</v>
          </cell>
          <cell r="I1093">
            <v>0</v>
          </cell>
        </row>
        <row r="1094">
          <cell r="H1094">
            <v>0</v>
          </cell>
          <cell r="I1094">
            <v>0</v>
          </cell>
        </row>
        <row r="1095">
          <cell r="H1095">
            <v>1841095532</v>
          </cell>
          <cell r="I1095">
            <v>-1739979508</v>
          </cell>
        </row>
        <row r="1096">
          <cell r="H1096">
            <v>1344472890</v>
          </cell>
          <cell r="I1096">
            <v>-1332233308</v>
          </cell>
        </row>
        <row r="1097">
          <cell r="H1097">
            <v>319105602</v>
          </cell>
          <cell r="I1097">
            <v>-319970210</v>
          </cell>
        </row>
        <row r="1098">
          <cell r="H1098">
            <v>177517040</v>
          </cell>
          <cell r="I1098">
            <v>-87775990</v>
          </cell>
        </row>
        <row r="1099">
          <cell r="H1099">
            <v>0</v>
          </cell>
          <cell r="I1099">
            <v>0</v>
          </cell>
        </row>
        <row r="1100">
          <cell r="H1100">
            <v>180339858</v>
          </cell>
          <cell r="I1100">
            <v>-180339858</v>
          </cell>
        </row>
        <row r="1101">
          <cell r="H1101">
            <v>180339858</v>
          </cell>
          <cell r="I1101">
            <v>-180339858</v>
          </cell>
        </row>
        <row r="1102">
          <cell r="H1102">
            <v>0</v>
          </cell>
          <cell r="I1102">
            <v>0</v>
          </cell>
        </row>
        <row r="1103">
          <cell r="H1103">
            <v>0</v>
          </cell>
          <cell r="I1103">
            <v>0</v>
          </cell>
        </row>
        <row r="1104">
          <cell r="H1104">
            <v>1455994169</v>
          </cell>
          <cell r="I1104">
            <v>-1453576520</v>
          </cell>
        </row>
        <row r="1105">
          <cell r="H1105">
            <v>1442152396</v>
          </cell>
          <cell r="I1105">
            <v>-1440955819</v>
          </cell>
        </row>
        <row r="1106">
          <cell r="H1106">
            <v>2282060</v>
          </cell>
          <cell r="I1106">
            <v>-2282060</v>
          </cell>
        </row>
        <row r="1107">
          <cell r="H1107">
            <v>11559713</v>
          </cell>
          <cell r="I1107">
            <v>-10338641</v>
          </cell>
        </row>
        <row r="1108">
          <cell r="H1108">
            <v>0</v>
          </cell>
          <cell r="I1108">
            <v>0</v>
          </cell>
        </row>
        <row r="1109">
          <cell r="H1109">
            <v>242163637</v>
          </cell>
          <cell r="I1109">
            <v>-609141202</v>
          </cell>
        </row>
        <row r="1110">
          <cell r="H1110">
            <v>47768295</v>
          </cell>
          <cell r="I1110">
            <v>-72400666</v>
          </cell>
        </row>
        <row r="1111">
          <cell r="H1111">
            <v>87242215</v>
          </cell>
          <cell r="I1111">
            <v>-363972461</v>
          </cell>
        </row>
        <row r="1112">
          <cell r="H1112">
            <v>42207592</v>
          </cell>
          <cell r="I1112">
            <v>-16438585</v>
          </cell>
        </row>
        <row r="1113">
          <cell r="H1113">
            <v>49732928</v>
          </cell>
          <cell r="I1113">
            <v>-50626682</v>
          </cell>
        </row>
        <row r="1114">
          <cell r="H1114">
            <v>0</v>
          </cell>
          <cell r="I1114">
            <v>0</v>
          </cell>
        </row>
        <row r="1115">
          <cell r="H1115">
            <v>13878110</v>
          </cell>
          <cell r="I1115">
            <v>-19977534</v>
          </cell>
        </row>
        <row r="1116">
          <cell r="H1116">
            <v>0</v>
          </cell>
          <cell r="I1116">
            <v>0</v>
          </cell>
        </row>
        <row r="1117">
          <cell r="H1117">
            <v>1000708</v>
          </cell>
          <cell r="I1117">
            <v>-85211456</v>
          </cell>
        </row>
        <row r="1118">
          <cell r="H1118">
            <v>0</v>
          </cell>
          <cell r="I1118">
            <v>0</v>
          </cell>
        </row>
        <row r="1119">
          <cell r="H1119">
            <v>0</v>
          </cell>
          <cell r="I1119">
            <v>-47500</v>
          </cell>
        </row>
        <row r="1120">
          <cell r="H1120">
            <v>0</v>
          </cell>
          <cell r="I1120">
            <v>-360296</v>
          </cell>
        </row>
        <row r="1121">
          <cell r="H1121">
            <v>333789</v>
          </cell>
          <cell r="I1121">
            <v>-16588</v>
          </cell>
        </row>
        <row r="1122">
          <cell r="H1122">
            <v>0</v>
          </cell>
          <cell r="I1122">
            <v>-89434</v>
          </cell>
        </row>
        <row r="1123">
          <cell r="H1123" t="str">
            <v>X</v>
          </cell>
          <cell r="I1123" t="str">
            <v>X</v>
          </cell>
        </row>
        <row r="1124">
          <cell r="H1124" t="str">
            <v>X</v>
          </cell>
          <cell r="I1124" t="str">
            <v>X</v>
          </cell>
        </row>
        <row r="1125">
          <cell r="H1125" t="str">
            <v>X</v>
          </cell>
          <cell r="I1125" t="str">
            <v>X</v>
          </cell>
        </row>
        <row r="1126">
          <cell r="H1126" t="str">
            <v>X</v>
          </cell>
          <cell r="I1126" t="str">
            <v>X</v>
          </cell>
        </row>
        <row r="1127">
          <cell r="H1127">
            <v>7714650025</v>
          </cell>
          <cell r="I1127">
            <v>-10343505826</v>
          </cell>
        </row>
        <row r="1128">
          <cell r="H1128">
            <v>6435831770</v>
          </cell>
          <cell r="I1128">
            <v>-8218471875</v>
          </cell>
        </row>
        <row r="1129">
          <cell r="H1129">
            <v>5613592140</v>
          </cell>
          <cell r="I1129">
            <v>-6671700000</v>
          </cell>
        </row>
        <row r="1130">
          <cell r="H1130">
            <v>0</v>
          </cell>
          <cell r="I1130">
            <v>0</v>
          </cell>
        </row>
        <row r="1131">
          <cell r="H1131">
            <v>213703863</v>
          </cell>
          <cell r="I1131">
            <v>-916129077</v>
          </cell>
        </row>
        <row r="1132">
          <cell r="H1132">
            <v>608535767</v>
          </cell>
          <cell r="I1132">
            <v>-630642798</v>
          </cell>
        </row>
        <row r="1133">
          <cell r="H1133">
            <v>180201835</v>
          </cell>
          <cell r="I1133">
            <v>-148507292</v>
          </cell>
        </row>
        <row r="1134">
          <cell r="H1134">
            <v>0</v>
          </cell>
          <cell r="I1134">
            <v>0</v>
          </cell>
        </row>
        <row r="1135">
          <cell r="H1135">
            <v>0</v>
          </cell>
          <cell r="I1135">
            <v>0</v>
          </cell>
        </row>
        <row r="1136">
          <cell r="H1136">
            <v>157850778</v>
          </cell>
          <cell r="I1136">
            <v>-127089324</v>
          </cell>
        </row>
        <row r="1137">
          <cell r="H1137">
            <v>22351057</v>
          </cell>
          <cell r="I1137">
            <v>-21417968</v>
          </cell>
        </row>
        <row r="1138">
          <cell r="H1138">
            <v>20239449</v>
          </cell>
          <cell r="I1138">
            <v>-28778512</v>
          </cell>
        </row>
        <row r="1139">
          <cell r="H1139">
            <v>19718359</v>
          </cell>
          <cell r="I1139">
            <v>-26291146</v>
          </cell>
        </row>
        <row r="1140">
          <cell r="H1140">
            <v>0</v>
          </cell>
          <cell r="I1140">
            <v>0</v>
          </cell>
        </row>
        <row r="1141">
          <cell r="H1141">
            <v>0</v>
          </cell>
          <cell r="I1141">
            <v>-2000000</v>
          </cell>
        </row>
        <row r="1142">
          <cell r="H1142">
            <v>521090</v>
          </cell>
          <cell r="I1142">
            <v>-487366</v>
          </cell>
        </row>
        <row r="1143">
          <cell r="H1143">
            <v>522406919</v>
          </cell>
          <cell r="I1143">
            <v>-396256891</v>
          </cell>
        </row>
        <row r="1144">
          <cell r="H1144">
            <v>210949071</v>
          </cell>
          <cell r="I1144">
            <v>-80205924</v>
          </cell>
        </row>
        <row r="1145">
          <cell r="H1145">
            <v>0</v>
          </cell>
          <cell r="I1145">
            <v>0</v>
          </cell>
        </row>
        <row r="1146">
          <cell r="H1146">
            <v>250807660</v>
          </cell>
          <cell r="I1146">
            <v>-265089858</v>
          </cell>
        </row>
        <row r="1147">
          <cell r="H1147">
            <v>60650188</v>
          </cell>
          <cell r="I1147">
            <v>-50961109</v>
          </cell>
        </row>
        <row r="1148">
          <cell r="H1148">
            <v>555970052</v>
          </cell>
          <cell r="I1148">
            <v>-1457170899</v>
          </cell>
        </row>
        <row r="1149">
          <cell r="H1149">
            <v>0</v>
          </cell>
          <cell r="I1149">
            <v>0</v>
          </cell>
        </row>
        <row r="1150">
          <cell r="H1150">
            <v>220050</v>
          </cell>
          <cell r="I1150">
            <v>-1006115150</v>
          </cell>
        </row>
        <row r="1151">
          <cell r="H1151">
            <v>555750002</v>
          </cell>
          <cell r="I1151">
            <v>-451055749</v>
          </cell>
        </row>
        <row r="1152">
          <cell r="H1152">
            <v>0</v>
          </cell>
          <cell r="I1152">
            <v>0</v>
          </cell>
        </row>
        <row r="1153">
          <cell r="H1153">
            <v>0</v>
          </cell>
          <cell r="I1153">
            <v>0</v>
          </cell>
        </row>
        <row r="1154">
          <cell r="H1154">
            <v>0</v>
          </cell>
          <cell r="I1154">
            <v>0</v>
          </cell>
        </row>
        <row r="1155">
          <cell r="H1155">
            <v>0</v>
          </cell>
          <cell r="I1155">
            <v>0</v>
          </cell>
        </row>
        <row r="1156">
          <cell r="H1156">
            <v>0</v>
          </cell>
          <cell r="I1156">
            <v>-94320357</v>
          </cell>
        </row>
        <row r="1157">
          <cell r="H1157">
            <v>0</v>
          </cell>
          <cell r="I1157">
            <v>0</v>
          </cell>
        </row>
        <row r="1158">
          <cell r="H1158">
            <v>0</v>
          </cell>
          <cell r="I1158">
            <v>0</v>
          </cell>
        </row>
        <row r="1159">
          <cell r="H1159">
            <v>0</v>
          </cell>
          <cell r="I1159">
            <v>-94320357</v>
          </cell>
        </row>
        <row r="1160">
          <cell r="H1160">
            <v>0</v>
          </cell>
          <cell r="I1160">
            <v>0</v>
          </cell>
        </row>
        <row r="1161">
          <cell r="H1161">
            <v>0</v>
          </cell>
          <cell r="I1161">
            <v>0</v>
          </cell>
        </row>
        <row r="1162">
          <cell r="H1162">
            <v>0</v>
          </cell>
          <cell r="I1162">
            <v>0</v>
          </cell>
        </row>
        <row r="1163">
          <cell r="H1163">
            <v>0</v>
          </cell>
          <cell r="I1163">
            <v>0</v>
          </cell>
        </row>
        <row r="1164">
          <cell r="H1164">
            <v>0</v>
          </cell>
          <cell r="I1164">
            <v>0</v>
          </cell>
        </row>
        <row r="1165">
          <cell r="H1165">
            <v>0</v>
          </cell>
          <cell r="I1165">
            <v>0</v>
          </cell>
        </row>
        <row r="1166">
          <cell r="H1166">
            <v>0</v>
          </cell>
          <cell r="I1166">
            <v>0</v>
          </cell>
        </row>
        <row r="1167">
          <cell r="H1167">
            <v>0</v>
          </cell>
          <cell r="I1167">
            <v>0</v>
          </cell>
        </row>
        <row r="1168">
          <cell r="H1168">
            <v>0</v>
          </cell>
          <cell r="I1168">
            <v>0</v>
          </cell>
        </row>
        <row r="1169">
          <cell r="H1169">
            <v>0</v>
          </cell>
          <cell r="I1169">
            <v>0</v>
          </cell>
        </row>
        <row r="1170">
          <cell r="H1170">
            <v>0</v>
          </cell>
          <cell r="I1170">
            <v>0</v>
          </cell>
        </row>
        <row r="1171">
          <cell r="H1171">
            <v>0</v>
          </cell>
          <cell r="I1171">
            <v>0</v>
          </cell>
        </row>
        <row r="1172">
          <cell r="H1172">
            <v>0</v>
          </cell>
          <cell r="I1172">
            <v>0</v>
          </cell>
        </row>
        <row r="1173">
          <cell r="H1173">
            <v>0</v>
          </cell>
          <cell r="I1173">
            <v>0</v>
          </cell>
        </row>
        <row r="1174">
          <cell r="H1174">
            <v>2684075288</v>
          </cell>
          <cell r="I1174">
            <v>-3813468340</v>
          </cell>
        </row>
        <row r="1175">
          <cell r="H1175">
            <v>1414529077</v>
          </cell>
          <cell r="I1175">
            <v>-3161150000</v>
          </cell>
        </row>
        <row r="1176">
          <cell r="H1176">
            <v>1414529077</v>
          </cell>
          <cell r="I1176">
            <v>-3161150000</v>
          </cell>
        </row>
        <row r="1177">
          <cell r="H1177">
            <v>0</v>
          </cell>
          <cell r="I1177">
            <v>0</v>
          </cell>
        </row>
        <row r="1178">
          <cell r="H1178">
            <v>127316504</v>
          </cell>
          <cell r="I1178">
            <v>-5758171</v>
          </cell>
        </row>
        <row r="1179">
          <cell r="H1179">
            <v>127316504</v>
          </cell>
          <cell r="I1179">
            <v>-5758171</v>
          </cell>
        </row>
        <row r="1180">
          <cell r="H1180">
            <v>0</v>
          </cell>
          <cell r="I1180">
            <v>0</v>
          </cell>
        </row>
        <row r="1181">
          <cell r="H1181">
            <v>2000000</v>
          </cell>
          <cell r="I1181">
            <v>0</v>
          </cell>
        </row>
        <row r="1182">
          <cell r="H1182">
            <v>2000000</v>
          </cell>
          <cell r="I1182">
            <v>0</v>
          </cell>
        </row>
        <row r="1183">
          <cell r="H1183">
            <v>0</v>
          </cell>
          <cell r="I1183">
            <v>0</v>
          </cell>
        </row>
        <row r="1184">
          <cell r="H1184">
            <v>121078007</v>
          </cell>
          <cell r="I1184">
            <v>-10942651</v>
          </cell>
        </row>
        <row r="1185">
          <cell r="H1185">
            <v>121078007</v>
          </cell>
          <cell r="I1185">
            <v>-10942651</v>
          </cell>
        </row>
        <row r="1186">
          <cell r="H1186">
            <v>0</v>
          </cell>
          <cell r="I1186">
            <v>0</v>
          </cell>
        </row>
        <row r="1187">
          <cell r="H1187">
            <v>1006115150</v>
          </cell>
          <cell r="I1187">
            <v>0</v>
          </cell>
        </row>
        <row r="1188">
          <cell r="H1188">
            <v>1006115150</v>
          </cell>
          <cell r="I1188">
            <v>0</v>
          </cell>
        </row>
        <row r="1189">
          <cell r="H1189">
            <v>0</v>
          </cell>
          <cell r="I1189">
            <v>0</v>
          </cell>
        </row>
        <row r="1190">
          <cell r="H1190">
            <v>0</v>
          </cell>
          <cell r="I1190">
            <v>0</v>
          </cell>
        </row>
        <row r="1191">
          <cell r="H1191">
            <v>0</v>
          </cell>
          <cell r="I1191">
            <v>0</v>
          </cell>
        </row>
        <row r="1192">
          <cell r="H1192">
            <v>0</v>
          </cell>
          <cell r="I1192">
            <v>0</v>
          </cell>
        </row>
        <row r="1193">
          <cell r="H1193">
            <v>13036550</v>
          </cell>
          <cell r="I1193">
            <v>-635617518</v>
          </cell>
        </row>
        <row r="1194">
          <cell r="H1194">
            <v>0</v>
          </cell>
          <cell r="I1194">
            <v>-600000000</v>
          </cell>
        </row>
        <row r="1195">
          <cell r="H1195">
            <v>13036550</v>
          </cell>
          <cell r="I1195">
            <v>-35617518</v>
          </cell>
        </row>
        <row r="1196">
          <cell r="H1196">
            <v>0</v>
          </cell>
          <cell r="I1196">
            <v>0</v>
          </cell>
        </row>
        <row r="1197">
          <cell r="H1197">
            <v>0</v>
          </cell>
          <cell r="I1197">
            <v>0</v>
          </cell>
        </row>
        <row r="1198">
          <cell r="H1198">
            <v>0</v>
          </cell>
          <cell r="I1198">
            <v>0</v>
          </cell>
        </row>
        <row r="1199">
          <cell r="H1199">
            <v>0</v>
          </cell>
          <cell r="I1199">
            <v>0</v>
          </cell>
        </row>
        <row r="1200">
          <cell r="H1200">
            <v>0</v>
          </cell>
          <cell r="I1200">
            <v>0</v>
          </cell>
        </row>
        <row r="1201">
          <cell r="H1201">
            <v>0</v>
          </cell>
          <cell r="I1201">
            <v>0</v>
          </cell>
        </row>
        <row r="1202">
          <cell r="H1202">
            <v>0</v>
          </cell>
          <cell r="I1202">
            <v>0</v>
          </cell>
        </row>
        <row r="1203">
          <cell r="H1203">
            <v>0</v>
          </cell>
          <cell r="I1203">
            <v>0</v>
          </cell>
        </row>
        <row r="1204">
          <cell r="H1204">
            <v>0</v>
          </cell>
          <cell r="I1204">
            <v>0</v>
          </cell>
        </row>
        <row r="1205">
          <cell r="H1205">
            <v>11494572902</v>
          </cell>
          <cell r="I1205">
            <v>-11516730001</v>
          </cell>
        </row>
        <row r="1206">
          <cell r="H1206">
            <v>8399716168</v>
          </cell>
          <cell r="I1206">
            <v>-8507655853</v>
          </cell>
        </row>
        <row r="1207">
          <cell r="H1207">
            <v>6579674531</v>
          </cell>
          <cell r="I1207">
            <v>-7133996015</v>
          </cell>
        </row>
        <row r="1208">
          <cell r="H1208">
            <v>23</v>
          </cell>
          <cell r="I1208">
            <v>0</v>
          </cell>
        </row>
        <row r="1209">
          <cell r="H1209">
            <v>1820041614</v>
          </cell>
          <cell r="I1209">
            <v>-1373659838</v>
          </cell>
        </row>
        <row r="1210">
          <cell r="H1210">
            <v>2184040503</v>
          </cell>
          <cell r="I1210">
            <v>-2088003536</v>
          </cell>
        </row>
        <row r="1211">
          <cell r="H1211">
            <v>154857841</v>
          </cell>
          <cell r="I1211">
            <v>-117725451</v>
          </cell>
        </row>
        <row r="1212">
          <cell r="H1212">
            <v>1001348415</v>
          </cell>
          <cell r="I1212">
            <v>-943906728</v>
          </cell>
        </row>
        <row r="1213">
          <cell r="H1213">
            <v>106663302</v>
          </cell>
          <cell r="I1213">
            <v>-104086086</v>
          </cell>
        </row>
        <row r="1214">
          <cell r="H1214">
            <v>20894314</v>
          </cell>
          <cell r="I1214">
            <v>-22008640</v>
          </cell>
        </row>
        <row r="1215">
          <cell r="H1215">
            <v>0</v>
          </cell>
          <cell r="I1215">
            <v>0</v>
          </cell>
        </row>
        <row r="1216">
          <cell r="H1216">
            <v>0</v>
          </cell>
          <cell r="I1216">
            <v>0</v>
          </cell>
        </row>
        <row r="1217">
          <cell r="H1217">
            <v>0</v>
          </cell>
          <cell r="I1217">
            <v>0</v>
          </cell>
        </row>
        <row r="1218">
          <cell r="H1218">
            <v>900276631</v>
          </cell>
          <cell r="I1218">
            <v>-900276631</v>
          </cell>
        </row>
        <row r="1219">
          <cell r="H1219">
            <v>0</v>
          </cell>
          <cell r="I1219">
            <v>0</v>
          </cell>
        </row>
        <row r="1220">
          <cell r="H1220">
            <v>5270153</v>
          </cell>
          <cell r="I1220">
            <v>-3616461</v>
          </cell>
        </row>
        <row r="1221">
          <cell r="H1221">
            <v>4628924</v>
          </cell>
          <cell r="I1221">
            <v>-3349153</v>
          </cell>
        </row>
        <row r="1222">
          <cell r="H1222">
            <v>641229</v>
          </cell>
          <cell r="I1222">
            <v>-267308</v>
          </cell>
        </row>
        <row r="1223">
          <cell r="H1223">
            <v>285941872</v>
          </cell>
          <cell r="I1223">
            <v>-328471931</v>
          </cell>
        </row>
        <row r="1224">
          <cell r="H1224">
            <v>225237502</v>
          </cell>
          <cell r="I1224">
            <v>-257780463</v>
          </cell>
        </row>
        <row r="1225">
          <cell r="H1225">
            <v>60704370</v>
          </cell>
          <cell r="I1225">
            <v>-70691468</v>
          </cell>
        </row>
        <row r="1226">
          <cell r="H1226">
            <v>38048186</v>
          </cell>
          <cell r="I1226">
            <v>-41786987</v>
          </cell>
        </row>
        <row r="1227">
          <cell r="H1227">
            <v>19989843</v>
          </cell>
          <cell r="I1227">
            <v>-22575192</v>
          </cell>
        </row>
        <row r="1228">
          <cell r="H1228">
            <v>18058343</v>
          </cell>
          <cell r="I1228">
            <v>-19211795</v>
          </cell>
        </row>
        <row r="1229">
          <cell r="H1229">
            <v>24017</v>
          </cell>
          <cell r="I1229">
            <v>-56120</v>
          </cell>
        </row>
        <row r="1230">
          <cell r="H1230">
            <v>0</v>
          </cell>
          <cell r="I1230">
            <v>-24235</v>
          </cell>
        </row>
        <row r="1231">
          <cell r="H1231">
            <v>22606</v>
          </cell>
          <cell r="I1231">
            <v>-20000</v>
          </cell>
        </row>
        <row r="1232">
          <cell r="H1232">
            <v>1411</v>
          </cell>
          <cell r="I1232">
            <v>-11885</v>
          </cell>
        </row>
        <row r="1233">
          <cell r="H1233">
            <v>0</v>
          </cell>
          <cell r="I1233">
            <v>0</v>
          </cell>
        </row>
        <row r="1234">
          <cell r="H1234">
            <v>0</v>
          </cell>
          <cell r="I1234">
            <v>0</v>
          </cell>
        </row>
        <row r="1235">
          <cell r="H1235">
            <v>0</v>
          </cell>
          <cell r="I1235">
            <v>0</v>
          </cell>
        </row>
        <row r="1236">
          <cell r="H1236">
            <v>0</v>
          </cell>
          <cell r="I1236">
            <v>0</v>
          </cell>
        </row>
        <row r="1237">
          <cell r="H1237">
            <v>0</v>
          </cell>
          <cell r="I1237">
            <v>0</v>
          </cell>
        </row>
        <row r="1238">
          <cell r="H1238">
            <v>0</v>
          </cell>
          <cell r="I1238">
            <v>0</v>
          </cell>
        </row>
        <row r="1239">
          <cell r="H1239">
            <v>0</v>
          </cell>
          <cell r="I1239">
            <v>-1887</v>
          </cell>
        </row>
        <row r="1240">
          <cell r="H1240">
            <v>0</v>
          </cell>
          <cell r="I1240">
            <v>-1887</v>
          </cell>
        </row>
        <row r="1241">
          <cell r="H1241">
            <v>0</v>
          </cell>
          <cell r="I1241">
            <v>0</v>
          </cell>
        </row>
        <row r="1242">
          <cell r="H1242">
            <v>0</v>
          </cell>
          <cell r="I1242">
            <v>0</v>
          </cell>
        </row>
        <row r="1243">
          <cell r="H1243">
            <v>533866499</v>
          </cell>
          <cell r="I1243">
            <v>-524438731</v>
          </cell>
        </row>
        <row r="1244">
          <cell r="H1244">
            <v>287562160</v>
          </cell>
          <cell r="I1244">
            <v>-283987883</v>
          </cell>
        </row>
        <row r="1245">
          <cell r="H1245">
            <v>246304339</v>
          </cell>
          <cell r="I1245">
            <v>-240450848</v>
          </cell>
        </row>
        <row r="1246">
          <cell r="H1246">
            <v>8705102</v>
          </cell>
          <cell r="I1246">
            <v>-7641224</v>
          </cell>
        </row>
        <row r="1247">
          <cell r="H1247">
            <v>989119</v>
          </cell>
          <cell r="I1247">
            <v>-694138</v>
          </cell>
        </row>
        <row r="1248">
          <cell r="H1248">
            <v>200000</v>
          </cell>
          <cell r="I1248">
            <v>-206816</v>
          </cell>
        </row>
        <row r="1249">
          <cell r="H1249">
            <v>24493139</v>
          </cell>
          <cell r="I1249">
            <v>-5430077</v>
          </cell>
        </row>
        <row r="1250">
          <cell r="H1250">
            <v>535267</v>
          </cell>
          <cell r="I1250">
            <v>-1438255</v>
          </cell>
        </row>
        <row r="1251">
          <cell r="H1251">
            <v>45251</v>
          </cell>
          <cell r="I1251">
            <v>-40703</v>
          </cell>
        </row>
        <row r="1252">
          <cell r="H1252">
            <v>0</v>
          </cell>
          <cell r="I1252">
            <v>0</v>
          </cell>
        </row>
        <row r="1253">
          <cell r="H1253">
            <v>0</v>
          </cell>
          <cell r="I1253">
            <v>0</v>
          </cell>
        </row>
        <row r="1254">
          <cell r="H1254">
            <v>137034</v>
          </cell>
          <cell r="I1254">
            <v>-140375</v>
          </cell>
        </row>
        <row r="1255">
          <cell r="H1255">
            <v>23775587</v>
          </cell>
          <cell r="I1255">
            <v>-3810744</v>
          </cell>
        </row>
        <row r="1256">
          <cell r="H1256">
            <v>13278144</v>
          </cell>
          <cell r="I1256">
            <v>-8726240</v>
          </cell>
        </row>
        <row r="1257">
          <cell r="H1257">
            <v>0</v>
          </cell>
          <cell r="I1257">
            <v>0</v>
          </cell>
        </row>
        <row r="1258">
          <cell r="H1258">
            <v>1231713382</v>
          </cell>
          <cell r="I1258">
            <v>-1273911665</v>
          </cell>
        </row>
        <row r="1259">
          <cell r="H1259">
            <v>965881750</v>
          </cell>
          <cell r="I1259">
            <v>-994589408</v>
          </cell>
        </row>
        <row r="1260">
          <cell r="H1260">
            <v>550898826</v>
          </cell>
          <cell r="I1260">
            <v>-565779979</v>
          </cell>
        </row>
        <row r="1261">
          <cell r="H1261">
            <v>348701803</v>
          </cell>
          <cell r="I1261">
            <v>-361636280</v>
          </cell>
        </row>
        <row r="1262">
          <cell r="H1262">
            <v>66281121</v>
          </cell>
          <cell r="I1262">
            <v>-67173149</v>
          </cell>
        </row>
        <row r="1263">
          <cell r="H1263">
            <v>114445170</v>
          </cell>
          <cell r="I1263">
            <v>-122018309</v>
          </cell>
        </row>
        <row r="1264">
          <cell r="H1264">
            <v>6206267</v>
          </cell>
          <cell r="I1264">
            <v>-6072508</v>
          </cell>
        </row>
        <row r="1265">
          <cell r="H1265">
            <v>98874705</v>
          </cell>
          <cell r="I1265">
            <v>-103514425</v>
          </cell>
        </row>
        <row r="1266">
          <cell r="H1266">
            <v>7385960</v>
          </cell>
          <cell r="I1266">
            <v>-7436185</v>
          </cell>
        </row>
        <row r="1267">
          <cell r="H1267">
            <v>38919530</v>
          </cell>
          <cell r="I1267">
            <v>-40280830</v>
          </cell>
        </row>
        <row r="1268">
          <cell r="H1268">
            <v>4743407514</v>
          </cell>
          <cell r="I1268">
            <v>-4688688683</v>
          </cell>
        </row>
        <row r="1269">
          <cell r="H1269">
            <v>4683526215</v>
          </cell>
          <cell r="I1269">
            <v>-4630144061</v>
          </cell>
        </row>
        <row r="1270">
          <cell r="H1270">
            <v>50229621</v>
          </cell>
          <cell r="I1270">
            <v>-51659277</v>
          </cell>
        </row>
        <row r="1271">
          <cell r="H1271">
            <v>9651678</v>
          </cell>
          <cell r="I1271">
            <v>-6885345</v>
          </cell>
        </row>
        <row r="1272">
          <cell r="H1272">
            <v>254741956</v>
          </cell>
          <cell r="I1272">
            <v>-249642418</v>
          </cell>
        </row>
        <row r="1273">
          <cell r="H1273">
            <v>254741956</v>
          </cell>
          <cell r="I1273">
            <v>-249642418</v>
          </cell>
        </row>
        <row r="1274">
          <cell r="H1274">
            <v>98601012</v>
          </cell>
          <cell r="I1274">
            <v>-97369779</v>
          </cell>
        </row>
        <row r="1275">
          <cell r="H1275">
            <v>144365439</v>
          </cell>
          <cell r="I1275">
            <v>-140336732</v>
          </cell>
        </row>
        <row r="1276">
          <cell r="H1276">
            <v>11775505</v>
          </cell>
          <cell r="I1276">
            <v>-11935907</v>
          </cell>
        </row>
        <row r="1277">
          <cell r="H1277">
            <v>0</v>
          </cell>
          <cell r="I1277">
            <v>0</v>
          </cell>
        </row>
        <row r="1278">
          <cell r="H1278">
            <v>210256511</v>
          </cell>
          <cell r="I1278">
            <v>-186798848</v>
          </cell>
        </row>
        <row r="1279">
          <cell r="H1279">
            <v>94749790</v>
          </cell>
          <cell r="I1279">
            <v>-78117387</v>
          </cell>
        </row>
        <row r="1280">
          <cell r="H1280">
            <v>50042398</v>
          </cell>
          <cell r="I1280">
            <v>-35283371</v>
          </cell>
        </row>
        <row r="1281">
          <cell r="H1281">
            <v>26750747</v>
          </cell>
          <cell r="I1281">
            <v>-27013548</v>
          </cell>
        </row>
        <row r="1282">
          <cell r="H1282">
            <v>17956645</v>
          </cell>
          <cell r="I1282">
            <v>-15820468</v>
          </cell>
        </row>
        <row r="1283">
          <cell r="H1283">
            <v>212237</v>
          </cell>
          <cell r="I1283">
            <v>-222813</v>
          </cell>
        </row>
        <row r="1284">
          <cell r="H1284">
            <v>12363958</v>
          </cell>
          <cell r="I1284">
            <v>-10957174</v>
          </cell>
        </row>
        <row r="1285">
          <cell r="H1285">
            <v>102930526</v>
          </cell>
          <cell r="I1285">
            <v>-97501474</v>
          </cell>
        </row>
        <row r="1286">
          <cell r="H1286">
            <v>247403233</v>
          </cell>
          <cell r="I1286">
            <v>-491439519</v>
          </cell>
        </row>
        <row r="1287">
          <cell r="H1287">
            <v>0</v>
          </cell>
          <cell r="I1287">
            <v>0</v>
          </cell>
        </row>
        <row r="1288">
          <cell r="H1288">
            <v>247403233</v>
          </cell>
          <cell r="I1288">
            <v>-491439519</v>
          </cell>
        </row>
        <row r="1289">
          <cell r="H1289">
            <v>58361203</v>
          </cell>
          <cell r="I1289">
            <v>-99821984</v>
          </cell>
        </row>
        <row r="1290">
          <cell r="H1290">
            <v>189042030</v>
          </cell>
          <cell r="I1290">
            <v>-391617535</v>
          </cell>
        </row>
        <row r="1291">
          <cell r="H1291">
            <v>17191890825</v>
          </cell>
          <cell r="I1291">
            <v>-16865191563</v>
          </cell>
        </row>
        <row r="1292">
          <cell r="H1292">
            <v>2760235</v>
          </cell>
          <cell r="I1292">
            <v>-2718651</v>
          </cell>
        </row>
        <row r="1293">
          <cell r="H1293">
            <v>30429998</v>
          </cell>
          <cell r="I1293">
            <v>-34885334</v>
          </cell>
        </row>
        <row r="1294">
          <cell r="H1294">
            <v>5740444</v>
          </cell>
          <cell r="I1294">
            <v>-12725427</v>
          </cell>
        </row>
        <row r="1295">
          <cell r="H1295">
            <v>24689554</v>
          </cell>
          <cell r="I1295">
            <v>-22159907</v>
          </cell>
        </row>
        <row r="1296">
          <cell r="H1296">
            <v>3077895398</v>
          </cell>
          <cell r="I1296">
            <v>-3148610110</v>
          </cell>
        </row>
        <row r="1297">
          <cell r="H1297">
            <v>2528205278</v>
          </cell>
          <cell r="I1297">
            <v>-2800270550</v>
          </cell>
        </row>
        <row r="1298">
          <cell r="H1298">
            <v>549690120</v>
          </cell>
          <cell r="I1298">
            <v>-348339560</v>
          </cell>
        </row>
        <row r="1299">
          <cell r="H1299">
            <v>26833498</v>
          </cell>
          <cell r="I1299">
            <v>-26516952</v>
          </cell>
        </row>
        <row r="1300">
          <cell r="H1300">
            <v>189293126</v>
          </cell>
          <cell r="I1300">
            <v>-192740264</v>
          </cell>
        </row>
        <row r="1301">
          <cell r="H1301">
            <v>23975776</v>
          </cell>
          <cell r="I1301">
            <v>-29838322</v>
          </cell>
        </row>
        <row r="1302">
          <cell r="H1302">
            <v>3011397</v>
          </cell>
          <cell r="I1302">
            <v>-3069053</v>
          </cell>
        </row>
        <row r="1303">
          <cell r="H1303">
            <v>162305953</v>
          </cell>
          <cell r="I1303">
            <v>-159832889</v>
          </cell>
        </row>
        <row r="1304">
          <cell r="H1304">
            <v>102560892</v>
          </cell>
          <cell r="I1304">
            <v>-101384446</v>
          </cell>
        </row>
        <row r="1305">
          <cell r="H1305">
            <v>100170237</v>
          </cell>
          <cell r="I1305">
            <v>-98987702</v>
          </cell>
        </row>
        <row r="1306">
          <cell r="H1306">
            <v>2390655</v>
          </cell>
          <cell r="I1306">
            <v>-2396744</v>
          </cell>
        </row>
        <row r="1307">
          <cell r="H1307">
            <v>19077735</v>
          </cell>
          <cell r="I1307">
            <v>-19970991</v>
          </cell>
        </row>
        <row r="1308">
          <cell r="H1308">
            <v>11862282</v>
          </cell>
          <cell r="I1308">
            <v>-11852297</v>
          </cell>
        </row>
        <row r="1309">
          <cell r="H1309">
            <v>1481723</v>
          </cell>
          <cell r="I1309">
            <v>-1001706</v>
          </cell>
        </row>
        <row r="1310">
          <cell r="H1310">
            <v>5733730</v>
          </cell>
          <cell r="I1310">
            <v>-7116988</v>
          </cell>
        </row>
        <row r="1311">
          <cell r="H1311">
            <v>172072</v>
          </cell>
          <cell r="I1311">
            <v>-200585</v>
          </cell>
        </row>
        <row r="1312">
          <cell r="H1312">
            <v>37126</v>
          </cell>
          <cell r="I1312">
            <v>-37126</v>
          </cell>
        </row>
        <row r="1313">
          <cell r="H1313">
            <v>3543</v>
          </cell>
          <cell r="I1313">
            <v>-128196</v>
          </cell>
        </row>
        <row r="1314">
          <cell r="H1314">
            <v>131403</v>
          </cell>
          <cell r="I1314">
            <v>-35263</v>
          </cell>
        </row>
        <row r="1315">
          <cell r="H1315">
            <v>26662175</v>
          </cell>
          <cell r="I1315">
            <v>-26744470</v>
          </cell>
        </row>
        <row r="1316">
          <cell r="H1316">
            <v>152034</v>
          </cell>
          <cell r="I1316">
            <v>-168080</v>
          </cell>
        </row>
        <row r="1317">
          <cell r="H1317">
            <v>24032500</v>
          </cell>
          <cell r="I1317">
            <v>-19814306</v>
          </cell>
        </row>
        <row r="1318">
          <cell r="H1318">
            <v>2477641</v>
          </cell>
          <cell r="I1318">
            <v>-6762084</v>
          </cell>
        </row>
        <row r="1319">
          <cell r="H1319">
            <v>25491671</v>
          </cell>
          <cell r="I1319">
            <v>-14710609</v>
          </cell>
        </row>
        <row r="1320">
          <cell r="H1320">
            <v>2</v>
          </cell>
          <cell r="I1320">
            <v>0</v>
          </cell>
        </row>
        <row r="1321">
          <cell r="H1321">
            <v>24793231</v>
          </cell>
          <cell r="I1321">
            <v>-14557306</v>
          </cell>
        </row>
        <row r="1322">
          <cell r="H1322">
            <v>0</v>
          </cell>
          <cell r="I1322">
            <v>0</v>
          </cell>
        </row>
        <row r="1323">
          <cell r="H1323">
            <v>91757</v>
          </cell>
          <cell r="I1323">
            <v>-91757</v>
          </cell>
        </row>
        <row r="1324">
          <cell r="H1324">
            <v>0</v>
          </cell>
          <cell r="I1324">
            <v>0</v>
          </cell>
        </row>
        <row r="1325">
          <cell r="H1325">
            <v>606681</v>
          </cell>
          <cell r="I1325">
            <v>-61546</v>
          </cell>
        </row>
        <row r="1326">
          <cell r="H1326">
            <v>0</v>
          </cell>
          <cell r="I1326">
            <v>0</v>
          </cell>
        </row>
        <row r="1327">
          <cell r="H1327">
            <v>0</v>
          </cell>
          <cell r="I1327">
            <v>0</v>
          </cell>
        </row>
        <row r="1328">
          <cell r="H1328">
            <v>273752074</v>
          </cell>
          <cell r="I1328">
            <v>-153526688</v>
          </cell>
        </row>
        <row r="1329">
          <cell r="H1329">
            <v>153507888</v>
          </cell>
          <cell r="I1329">
            <v>-153507888</v>
          </cell>
        </row>
        <row r="1330">
          <cell r="H1330">
            <v>120225386</v>
          </cell>
          <cell r="I1330">
            <v>0</v>
          </cell>
        </row>
        <row r="1331">
          <cell r="H1331">
            <v>18800</v>
          </cell>
          <cell r="I1331">
            <v>-18800</v>
          </cell>
        </row>
        <row r="1332">
          <cell r="H1332">
            <v>2710203310</v>
          </cell>
          <cell r="I1332">
            <v>-2702592957</v>
          </cell>
        </row>
        <row r="1333">
          <cell r="H1333">
            <v>2710078893</v>
          </cell>
          <cell r="I1333">
            <v>-2702465472</v>
          </cell>
        </row>
        <row r="1334">
          <cell r="H1334">
            <v>124417</v>
          </cell>
          <cell r="I1334">
            <v>-127485</v>
          </cell>
        </row>
        <row r="1335">
          <cell r="H1335">
            <v>1623006539</v>
          </cell>
          <cell r="I1335">
            <v>-1586154147</v>
          </cell>
        </row>
        <row r="1336">
          <cell r="H1336">
            <v>1623006539</v>
          </cell>
          <cell r="I1336">
            <v>-1586154147</v>
          </cell>
        </row>
        <row r="1337">
          <cell r="H1337">
            <v>0</v>
          </cell>
          <cell r="I1337">
            <v>0</v>
          </cell>
        </row>
        <row r="1338">
          <cell r="H1338">
            <v>2021220686</v>
          </cell>
          <cell r="I1338">
            <v>-2021220686</v>
          </cell>
        </row>
        <row r="1339">
          <cell r="H1339">
            <v>1882762146</v>
          </cell>
          <cell r="I1339">
            <v>-1882762146</v>
          </cell>
        </row>
        <row r="1340">
          <cell r="H1340">
            <v>130038781</v>
          </cell>
          <cell r="I1340">
            <v>-130038781</v>
          </cell>
        </row>
        <row r="1341">
          <cell r="H1341">
            <v>8419759</v>
          </cell>
          <cell r="I1341">
            <v>-8419759</v>
          </cell>
        </row>
        <row r="1342">
          <cell r="H1342">
            <v>52300569</v>
          </cell>
          <cell r="I1342">
            <v>-58238844</v>
          </cell>
        </row>
        <row r="1343">
          <cell r="H1343">
            <v>320590554</v>
          </cell>
          <cell r="I1343">
            <v>-136228348</v>
          </cell>
        </row>
        <row r="1344">
          <cell r="H1344">
            <v>95134237</v>
          </cell>
          <cell r="I1344">
            <v>-92963838</v>
          </cell>
        </row>
        <row r="1345">
          <cell r="H1345">
            <v>28968280</v>
          </cell>
          <cell r="I1345">
            <v>-30300830</v>
          </cell>
        </row>
        <row r="1346">
          <cell r="H1346">
            <v>29678692</v>
          </cell>
          <cell r="I1346">
            <v>-27155</v>
          </cell>
        </row>
        <row r="1347">
          <cell r="H1347">
            <v>26</v>
          </cell>
          <cell r="I1347">
            <v>-285</v>
          </cell>
        </row>
        <row r="1348">
          <cell r="H1348">
            <v>0</v>
          </cell>
          <cell r="I1348">
            <v>0</v>
          </cell>
        </row>
        <row r="1349">
          <cell r="H1349">
            <v>100592</v>
          </cell>
          <cell r="I1349">
            <v>-154456</v>
          </cell>
        </row>
        <row r="1350">
          <cell r="H1350">
            <v>7014188</v>
          </cell>
          <cell r="I1350">
            <v>-2021332</v>
          </cell>
        </row>
        <row r="1351">
          <cell r="H1351">
            <v>1556446</v>
          </cell>
          <cell r="I1351">
            <v>-1079752</v>
          </cell>
        </row>
        <row r="1352">
          <cell r="H1352">
            <v>158138093</v>
          </cell>
          <cell r="I1352">
            <v>-9680700</v>
          </cell>
        </row>
        <row r="1353">
          <cell r="H1353">
            <v>4305738873</v>
          </cell>
          <cell r="I1353">
            <v>-4269291384</v>
          </cell>
        </row>
        <row r="1354">
          <cell r="H1354">
            <v>4304507566</v>
          </cell>
          <cell r="I1354">
            <v>-4268060077</v>
          </cell>
        </row>
        <row r="1355">
          <cell r="H1355">
            <v>1231307</v>
          </cell>
          <cell r="I1355">
            <v>-1231307</v>
          </cell>
        </row>
        <row r="1356">
          <cell r="H1356">
            <v>2377123106</v>
          </cell>
          <cell r="I1356">
            <v>-2364338425</v>
          </cell>
        </row>
        <row r="1357">
          <cell r="H1357">
            <v>2377123106</v>
          </cell>
          <cell r="I1357">
            <v>-2364338425</v>
          </cell>
        </row>
        <row r="1358">
          <cell r="H1358">
            <v>0</v>
          </cell>
          <cell r="I1358">
            <v>0</v>
          </cell>
        </row>
        <row r="1359">
          <cell r="H1359">
            <v>746774</v>
          </cell>
          <cell r="I1359">
            <v>-746774</v>
          </cell>
        </row>
        <row r="1360">
          <cell r="H1360">
            <v>0</v>
          </cell>
          <cell r="I1360">
            <v>0</v>
          </cell>
        </row>
        <row r="1361">
          <cell r="H1361">
            <v>0</v>
          </cell>
          <cell r="I1361">
            <v>0</v>
          </cell>
        </row>
        <row r="1362">
          <cell r="H1362">
            <v>746774</v>
          </cell>
          <cell r="I1362">
            <v>-746774</v>
          </cell>
        </row>
        <row r="1363">
          <cell r="H1363">
            <v>1033827</v>
          </cell>
          <cell r="I1363">
            <v>-1033204</v>
          </cell>
        </row>
        <row r="1364">
          <cell r="H1364">
            <v>1023265</v>
          </cell>
          <cell r="I1364">
            <v>-1022565</v>
          </cell>
        </row>
        <row r="1365">
          <cell r="H1365">
            <v>0</v>
          </cell>
          <cell r="I1365">
            <v>0</v>
          </cell>
        </row>
        <row r="1366">
          <cell r="H1366">
            <v>1023265</v>
          </cell>
          <cell r="I1366">
            <v>-1022565</v>
          </cell>
        </row>
        <row r="1367">
          <cell r="H1367">
            <v>0</v>
          </cell>
          <cell r="I1367">
            <v>0</v>
          </cell>
        </row>
        <row r="1368">
          <cell r="H1368">
            <v>42472</v>
          </cell>
          <cell r="I1368">
            <v>-19173</v>
          </cell>
        </row>
        <row r="1369">
          <cell r="H1369">
            <v>9369</v>
          </cell>
          <cell r="I1369">
            <v>-8290</v>
          </cell>
        </row>
        <row r="1370">
          <cell r="H1370">
            <v>33103</v>
          </cell>
          <cell r="I1370">
            <v>-10883</v>
          </cell>
        </row>
        <row r="1371">
          <cell r="H1371">
            <v>903479</v>
          </cell>
          <cell r="I1371">
            <v>-281218</v>
          </cell>
        </row>
        <row r="1372">
          <cell r="H1372">
            <v>3028497</v>
          </cell>
          <cell r="I1372">
            <v>-2014738</v>
          </cell>
        </row>
        <row r="1373">
          <cell r="H1373">
            <v>1913024</v>
          </cell>
          <cell r="I1373">
            <v>-1300498</v>
          </cell>
        </row>
        <row r="1374">
          <cell r="H1374">
            <v>1115473</v>
          </cell>
          <cell r="I1374">
            <v>-714240</v>
          </cell>
        </row>
        <row r="1375">
          <cell r="H1375">
            <v>0</v>
          </cell>
          <cell r="I1375">
            <v>0</v>
          </cell>
        </row>
        <row r="1376">
          <cell r="H1376">
            <v>0</v>
          </cell>
          <cell r="I1376">
            <v>-230722807</v>
          </cell>
        </row>
        <row r="1377">
          <cell r="H1377">
            <v>46512804261</v>
          </cell>
          <cell r="I1377">
            <v>-46512804265</v>
          </cell>
        </row>
        <row r="1378">
          <cell r="H1378">
            <v>0</v>
          </cell>
          <cell r="I1378">
            <v>0</v>
          </cell>
        </row>
        <row r="1379">
          <cell r="H1379">
            <v>0</v>
          </cell>
          <cell r="I1379">
            <v>0</v>
          </cell>
        </row>
        <row r="1380">
          <cell r="H1380">
            <v>0</v>
          </cell>
          <cell r="I1380">
            <v>0</v>
          </cell>
        </row>
        <row r="1381">
          <cell r="H1381">
            <v>0</v>
          </cell>
          <cell r="I1381">
            <v>0</v>
          </cell>
        </row>
        <row r="1382">
          <cell r="H1382">
            <v>0</v>
          </cell>
          <cell r="I1382">
            <v>0</v>
          </cell>
        </row>
        <row r="1383">
          <cell r="H1383">
            <v>0</v>
          </cell>
          <cell r="I1383">
            <v>0</v>
          </cell>
        </row>
        <row r="1384">
          <cell r="H1384">
            <v>0</v>
          </cell>
          <cell r="I1384">
            <v>0</v>
          </cell>
        </row>
        <row r="1385">
          <cell r="H1385">
            <v>0</v>
          </cell>
          <cell r="I1385">
            <v>0</v>
          </cell>
        </row>
        <row r="1386">
          <cell r="H1386">
            <v>0</v>
          </cell>
          <cell r="I1386">
            <v>0</v>
          </cell>
        </row>
        <row r="1387">
          <cell r="H1387">
            <v>0</v>
          </cell>
          <cell r="I1387">
            <v>0</v>
          </cell>
        </row>
        <row r="1388">
          <cell r="H1388">
            <v>0</v>
          </cell>
          <cell r="I1388">
            <v>0</v>
          </cell>
        </row>
        <row r="1389">
          <cell r="H1389">
            <v>0</v>
          </cell>
          <cell r="I1389">
            <v>0</v>
          </cell>
        </row>
        <row r="1390">
          <cell r="H1390">
            <v>0</v>
          </cell>
          <cell r="I1390">
            <v>0</v>
          </cell>
        </row>
        <row r="1391">
          <cell r="H1391">
            <v>0</v>
          </cell>
          <cell r="I1391">
            <v>0</v>
          </cell>
        </row>
        <row r="1392">
          <cell r="H1392">
            <v>0</v>
          </cell>
          <cell r="I1392">
            <v>0</v>
          </cell>
        </row>
        <row r="1393">
          <cell r="H1393">
            <v>0</v>
          </cell>
          <cell r="I1393">
            <v>0</v>
          </cell>
        </row>
        <row r="1394">
          <cell r="H1394">
            <v>0</v>
          </cell>
          <cell r="I1394">
            <v>0</v>
          </cell>
        </row>
        <row r="1395">
          <cell r="H1395">
            <v>0</v>
          </cell>
          <cell r="I1395">
            <v>0</v>
          </cell>
        </row>
        <row r="1396">
          <cell r="H1396">
            <v>0</v>
          </cell>
          <cell r="I1396">
            <v>0</v>
          </cell>
        </row>
        <row r="1397">
          <cell r="H1397">
            <v>0</v>
          </cell>
          <cell r="I1397">
            <v>0</v>
          </cell>
        </row>
        <row r="1398">
          <cell r="H1398">
            <v>0</v>
          </cell>
          <cell r="I1398">
            <v>0</v>
          </cell>
        </row>
        <row r="1399">
          <cell r="H1399">
            <v>0</v>
          </cell>
          <cell r="I1399">
            <v>0</v>
          </cell>
        </row>
        <row r="1400">
          <cell r="H1400">
            <v>0</v>
          </cell>
          <cell r="I1400">
            <v>0</v>
          </cell>
        </row>
        <row r="1401">
          <cell r="H1401">
            <v>0</v>
          </cell>
          <cell r="I1401">
            <v>0</v>
          </cell>
        </row>
        <row r="1402">
          <cell r="H1402">
            <v>0</v>
          </cell>
          <cell r="I1402">
            <v>0</v>
          </cell>
        </row>
        <row r="1403">
          <cell r="H1403">
            <v>0</v>
          </cell>
          <cell r="I1403">
            <v>0</v>
          </cell>
        </row>
        <row r="1404">
          <cell r="H1404">
            <v>0</v>
          </cell>
          <cell r="I1404">
            <v>0</v>
          </cell>
        </row>
        <row r="1405">
          <cell r="H1405">
            <v>0</v>
          </cell>
          <cell r="I1405">
            <v>0</v>
          </cell>
        </row>
        <row r="1406">
          <cell r="H1406">
            <v>0</v>
          </cell>
          <cell r="I1406">
            <v>0</v>
          </cell>
        </row>
        <row r="1407">
          <cell r="H1407">
            <v>0</v>
          </cell>
          <cell r="I1407">
            <v>0</v>
          </cell>
        </row>
        <row r="1408">
          <cell r="H1408">
            <v>0</v>
          </cell>
          <cell r="I1408">
            <v>0</v>
          </cell>
        </row>
        <row r="1409">
          <cell r="H1409">
            <v>0</v>
          </cell>
          <cell r="I1409">
            <v>0</v>
          </cell>
        </row>
        <row r="1410">
          <cell r="H1410">
            <v>0</v>
          </cell>
          <cell r="I1410">
            <v>0</v>
          </cell>
        </row>
        <row r="1411">
          <cell r="H1411">
            <v>0</v>
          </cell>
          <cell r="I1411">
            <v>0</v>
          </cell>
        </row>
        <row r="1412">
          <cell r="H1412">
            <v>0</v>
          </cell>
          <cell r="I1412">
            <v>0</v>
          </cell>
        </row>
        <row r="1413">
          <cell r="H1413">
            <v>0</v>
          </cell>
          <cell r="I1413">
            <v>0</v>
          </cell>
        </row>
        <row r="1414">
          <cell r="H1414">
            <v>0</v>
          </cell>
          <cell r="I1414">
            <v>0</v>
          </cell>
        </row>
        <row r="1415">
          <cell r="H1415">
            <v>4534800605</v>
          </cell>
          <cell r="I1415">
            <v>-4534800605</v>
          </cell>
        </row>
        <row r="1416">
          <cell r="H1416">
            <v>234010728</v>
          </cell>
          <cell r="I1416">
            <v>-234010728</v>
          </cell>
        </row>
        <row r="1417">
          <cell r="H1417">
            <v>98121524</v>
          </cell>
          <cell r="I1417">
            <v>-98121524</v>
          </cell>
        </row>
        <row r="1418">
          <cell r="H1418">
            <v>23979599</v>
          </cell>
          <cell r="I1418">
            <v>-23979599</v>
          </cell>
        </row>
        <row r="1419">
          <cell r="H1419">
            <v>49693675</v>
          </cell>
          <cell r="I1419">
            <v>-49693675</v>
          </cell>
        </row>
        <row r="1420">
          <cell r="H1420">
            <v>757779278</v>
          </cell>
          <cell r="I1420">
            <v>-757779278</v>
          </cell>
        </row>
        <row r="1421">
          <cell r="H1421">
            <v>1168387586</v>
          </cell>
          <cell r="I1421">
            <v>-1168387586</v>
          </cell>
        </row>
        <row r="1422">
          <cell r="H1422">
            <v>33647391</v>
          </cell>
          <cell r="I1422">
            <v>-33647391</v>
          </cell>
        </row>
        <row r="1423">
          <cell r="H1423">
            <v>55874512</v>
          </cell>
          <cell r="I1423">
            <v>-55874512</v>
          </cell>
        </row>
        <row r="1424">
          <cell r="H1424">
            <v>2113306312</v>
          </cell>
          <cell r="I1424">
            <v>-2113306312</v>
          </cell>
        </row>
        <row r="1425">
          <cell r="H1425">
            <v>4127582503</v>
          </cell>
          <cell r="I1425">
            <v>-4127582503</v>
          </cell>
        </row>
        <row r="1426">
          <cell r="H1426">
            <v>425329336</v>
          </cell>
          <cell r="I1426">
            <v>-425329336</v>
          </cell>
        </row>
        <row r="1427">
          <cell r="H1427">
            <v>1135436142</v>
          </cell>
          <cell r="I1427">
            <v>-1135436142</v>
          </cell>
        </row>
        <row r="1428">
          <cell r="H1428">
            <v>0</v>
          </cell>
          <cell r="I1428">
            <v>0</v>
          </cell>
        </row>
        <row r="1429">
          <cell r="H1429">
            <v>0</v>
          </cell>
          <cell r="I1429">
            <v>0</v>
          </cell>
        </row>
        <row r="1430">
          <cell r="H1430">
            <v>2566817025</v>
          </cell>
          <cell r="I1430">
            <v>-2566817025</v>
          </cell>
        </row>
        <row r="1431">
          <cell r="H1431">
            <v>2775588836</v>
          </cell>
          <cell r="I1431">
            <v>-2775588836</v>
          </cell>
        </row>
        <row r="1432">
          <cell r="H1432">
            <v>4357362</v>
          </cell>
          <cell r="I1432">
            <v>-4357362</v>
          </cell>
        </row>
        <row r="1433">
          <cell r="H1433">
            <v>2375550528</v>
          </cell>
          <cell r="I1433">
            <v>-2375550528</v>
          </cell>
        </row>
        <row r="1434">
          <cell r="H1434">
            <v>395680946</v>
          </cell>
          <cell r="I1434">
            <v>-395680946</v>
          </cell>
        </row>
        <row r="1435">
          <cell r="H1435">
            <v>3578400157</v>
          </cell>
          <cell r="I1435">
            <v>-3578400157</v>
          </cell>
        </row>
        <row r="1436">
          <cell r="H1436">
            <v>16026211255</v>
          </cell>
          <cell r="I1436">
            <v>-16026211255</v>
          </cell>
        </row>
        <row r="1437">
          <cell r="H1437">
            <v>9701908146</v>
          </cell>
          <cell r="I1437">
            <v>-9701908146</v>
          </cell>
        </row>
        <row r="1438">
          <cell r="H1438">
            <v>6254353700</v>
          </cell>
          <cell r="I1438">
            <v>-6254353700</v>
          </cell>
        </row>
        <row r="1439">
          <cell r="H1439">
            <v>3186717748</v>
          </cell>
          <cell r="I1439">
            <v>-3186717748</v>
          </cell>
        </row>
        <row r="1440">
          <cell r="H1440">
            <v>260836698</v>
          </cell>
          <cell r="I1440">
            <v>-260836698</v>
          </cell>
        </row>
        <row r="1441">
          <cell r="H1441">
            <v>24462688</v>
          </cell>
          <cell r="I1441">
            <v>-24462688</v>
          </cell>
        </row>
        <row r="1442">
          <cell r="H1442">
            <v>7457867</v>
          </cell>
          <cell r="I1442">
            <v>-7457867</v>
          </cell>
        </row>
        <row r="1443">
          <cell r="H1443">
            <v>17004821</v>
          </cell>
          <cell r="I1443">
            <v>-17004821</v>
          </cell>
        </row>
        <row r="1444">
          <cell r="H1444">
            <v>5743850071</v>
          </cell>
          <cell r="I1444">
            <v>-5743850071</v>
          </cell>
        </row>
        <row r="1445">
          <cell r="H1445">
            <v>633576273</v>
          </cell>
          <cell r="I1445">
            <v>-633576273</v>
          </cell>
        </row>
        <row r="1446">
          <cell r="H1446">
            <v>4432191393</v>
          </cell>
          <cell r="I1446">
            <v>-4432191393</v>
          </cell>
        </row>
        <row r="1447">
          <cell r="H1447">
            <v>536890</v>
          </cell>
          <cell r="I1447">
            <v>-536890</v>
          </cell>
        </row>
        <row r="1448">
          <cell r="H1448">
            <v>115170435</v>
          </cell>
          <cell r="I1448">
            <v>-115170435</v>
          </cell>
        </row>
        <row r="1449">
          <cell r="H1449">
            <v>562375080</v>
          </cell>
          <cell r="I1449">
            <v>-562375080</v>
          </cell>
        </row>
        <row r="1450">
          <cell r="H1450">
            <v>0</v>
          </cell>
          <cell r="I1450">
            <v>0</v>
          </cell>
        </row>
        <row r="1451">
          <cell r="H1451">
            <v>0</v>
          </cell>
          <cell r="I1451">
            <v>-4</v>
          </cell>
        </row>
        <row r="1452">
          <cell r="H1452">
            <v>0</v>
          </cell>
          <cell r="I1452">
            <v>0</v>
          </cell>
        </row>
        <row r="1453">
          <cell r="H1453">
            <v>0</v>
          </cell>
          <cell r="I1453">
            <v>0</v>
          </cell>
        </row>
        <row r="1454">
          <cell r="H1454">
            <v>0</v>
          </cell>
          <cell r="I1454">
            <v>0</v>
          </cell>
        </row>
        <row r="1455">
          <cell r="H1455">
            <v>0</v>
          </cell>
          <cell r="I1455">
            <v>0</v>
          </cell>
        </row>
        <row r="1456">
          <cell r="H1456">
            <v>0</v>
          </cell>
          <cell r="I1456">
            <v>0</v>
          </cell>
        </row>
        <row r="1457">
          <cell r="H1457">
            <v>0</v>
          </cell>
          <cell r="I1457">
            <v>-92730000</v>
          </cell>
        </row>
        <row r="1458">
          <cell r="H1458">
            <v>0</v>
          </cell>
          <cell r="I1458">
            <v>-92730000</v>
          </cell>
        </row>
        <row r="1459">
          <cell r="H1459">
            <v>0</v>
          </cell>
          <cell r="I1459">
            <v>0</v>
          </cell>
        </row>
        <row r="1460">
          <cell r="H1460">
            <v>2731341</v>
          </cell>
          <cell r="I1460">
            <v>0</v>
          </cell>
        </row>
        <row r="1461">
          <cell r="H1461">
            <v>2717914</v>
          </cell>
          <cell r="I1461">
            <v>0</v>
          </cell>
        </row>
        <row r="1462">
          <cell r="H1462">
            <v>0</v>
          </cell>
          <cell r="I1462">
            <v>0</v>
          </cell>
        </row>
        <row r="1463">
          <cell r="H1463">
            <v>0</v>
          </cell>
          <cell r="I1463">
            <v>0</v>
          </cell>
        </row>
        <row r="1464">
          <cell r="H1464">
            <v>13427</v>
          </cell>
          <cell r="I1464">
            <v>0</v>
          </cell>
        </row>
        <row r="1465">
          <cell r="H1465">
            <v>2860764309</v>
          </cell>
          <cell r="I1465">
            <v>-2289748320</v>
          </cell>
        </row>
        <row r="1466">
          <cell r="H1466">
            <v>0</v>
          </cell>
          <cell r="I1466">
            <v>0</v>
          </cell>
        </row>
        <row r="1467">
          <cell r="H1467">
            <v>2392968301</v>
          </cell>
          <cell r="I1467">
            <v>-2289748320</v>
          </cell>
        </row>
        <row r="1468">
          <cell r="H1468">
            <v>0</v>
          </cell>
          <cell r="I1468">
            <v>0</v>
          </cell>
        </row>
        <row r="1469">
          <cell r="H1469">
            <v>467796008</v>
          </cell>
          <cell r="I1469" t="str">
            <v>X</v>
          </cell>
        </row>
        <row r="1470">
          <cell r="H1470">
            <v>467796008</v>
          </cell>
          <cell r="I1470" t="str">
            <v>X</v>
          </cell>
        </row>
        <row r="1471">
          <cell r="H1471">
            <v>0</v>
          </cell>
          <cell r="I1471" t="str">
            <v>X</v>
          </cell>
        </row>
        <row r="1472">
          <cell r="H1472">
            <v>113150386</v>
          </cell>
          <cell r="I1472">
            <v>-116999500</v>
          </cell>
        </row>
        <row r="1473">
          <cell r="H1473">
            <v>113083472</v>
          </cell>
          <cell r="I1473">
            <v>-114594443</v>
          </cell>
        </row>
        <row r="1474">
          <cell r="H1474">
            <v>0</v>
          </cell>
          <cell r="I1474">
            <v>0</v>
          </cell>
        </row>
        <row r="1475">
          <cell r="H1475">
            <v>3930728</v>
          </cell>
          <cell r="I1475">
            <v>-3961328</v>
          </cell>
        </row>
        <row r="1476">
          <cell r="H1476">
            <v>109152744</v>
          </cell>
          <cell r="I1476">
            <v>-110633115</v>
          </cell>
        </row>
        <row r="1477">
          <cell r="H1477">
            <v>0</v>
          </cell>
          <cell r="I1477">
            <v>0</v>
          </cell>
        </row>
        <row r="1478">
          <cell r="H1478">
            <v>0</v>
          </cell>
          <cell r="I1478">
            <v>0</v>
          </cell>
        </row>
        <row r="1479">
          <cell r="H1479">
            <v>66914</v>
          </cell>
          <cell r="I1479">
            <v>-2405057</v>
          </cell>
        </row>
        <row r="1480">
          <cell r="H1480">
            <v>27434</v>
          </cell>
          <cell r="I1480">
            <v>-2365577</v>
          </cell>
        </row>
        <row r="1481">
          <cell r="H1481">
            <v>0</v>
          </cell>
          <cell r="I1481">
            <v>0</v>
          </cell>
        </row>
        <row r="1482">
          <cell r="H1482">
            <v>39480</v>
          </cell>
          <cell r="I1482">
            <v>-39480</v>
          </cell>
        </row>
        <row r="1483">
          <cell r="H1483">
            <v>21912877803</v>
          </cell>
          <cell r="I1483">
            <v>-21912877803</v>
          </cell>
        </row>
        <row r="1484">
          <cell r="H1484">
            <v>0</v>
          </cell>
          <cell r="I1484">
            <v>-18162317663</v>
          </cell>
          <cell r="T1484" t="str">
            <v>010</v>
          </cell>
        </row>
        <row r="1485">
          <cell r="H1485">
            <v>0</v>
          </cell>
          <cell r="I1485">
            <v>-992540266</v>
          </cell>
          <cell r="T1485" t="str">
            <v>011к</v>
          </cell>
        </row>
        <row r="1486">
          <cell r="H1486">
            <v>0</v>
          </cell>
          <cell r="I1486">
            <v>-883668711</v>
          </cell>
          <cell r="T1486" t="str">
            <v>011к</v>
          </cell>
        </row>
        <row r="1487">
          <cell r="H1487">
            <v>0</v>
          </cell>
          <cell r="I1487">
            <v>-3377791780</v>
          </cell>
          <cell r="T1487" t="str">
            <v>011к</v>
          </cell>
        </row>
        <row r="1488">
          <cell r="H1488">
            <v>0</v>
          </cell>
          <cell r="I1488">
            <v>-56353483</v>
          </cell>
          <cell r="T1488" t="str">
            <v>011к</v>
          </cell>
        </row>
        <row r="1489">
          <cell r="H1489">
            <v>0</v>
          </cell>
          <cell r="I1489">
            <v>-265036349</v>
          </cell>
          <cell r="T1489" t="str">
            <v>011к</v>
          </cell>
        </row>
        <row r="1490">
          <cell r="H1490">
            <v>0</v>
          </cell>
          <cell r="I1490">
            <v>-372311777</v>
          </cell>
          <cell r="T1490" t="str">
            <v>011к</v>
          </cell>
        </row>
        <row r="1491">
          <cell r="H1491">
            <v>0</v>
          </cell>
          <cell r="I1491">
            <v>-75971109</v>
          </cell>
          <cell r="T1491" t="str">
            <v>011к</v>
          </cell>
        </row>
        <row r="1492">
          <cell r="H1492">
            <v>0</v>
          </cell>
          <cell r="I1492">
            <v>-18403934</v>
          </cell>
          <cell r="T1492" t="str">
            <v>011к</v>
          </cell>
        </row>
        <row r="1493">
          <cell r="H1493">
            <v>0</v>
          </cell>
          <cell r="I1493">
            <v>-422878854</v>
          </cell>
          <cell r="T1493" t="str">
            <v>011к</v>
          </cell>
        </row>
        <row r="1494">
          <cell r="H1494">
            <v>0</v>
          </cell>
          <cell r="I1494">
            <v>-605915</v>
          </cell>
          <cell r="T1494" t="str">
            <v>011к</v>
          </cell>
        </row>
        <row r="1495">
          <cell r="H1495">
            <v>0</v>
          </cell>
          <cell r="I1495">
            <v>-4866828</v>
          </cell>
          <cell r="T1495" t="str">
            <v>011к</v>
          </cell>
        </row>
        <row r="1496">
          <cell r="H1496">
            <v>0</v>
          </cell>
          <cell r="I1496">
            <v>-11456698</v>
          </cell>
          <cell r="T1496" t="str">
            <v>011к</v>
          </cell>
        </row>
        <row r="1497">
          <cell r="H1497">
            <v>0</v>
          </cell>
          <cell r="I1497">
            <v>-5163713611</v>
          </cell>
          <cell r="T1497" t="str">
            <v>011к</v>
          </cell>
        </row>
        <row r="1498">
          <cell r="H1498">
            <v>0</v>
          </cell>
          <cell r="I1498">
            <v>-149888046</v>
          </cell>
          <cell r="T1498" t="str">
            <v>011к</v>
          </cell>
        </row>
        <row r="1499">
          <cell r="H1499">
            <v>0</v>
          </cell>
          <cell r="I1499">
            <v>-1153481689</v>
          </cell>
          <cell r="T1499" t="str">
            <v>011к</v>
          </cell>
        </row>
        <row r="1500">
          <cell r="H1500">
            <v>0</v>
          </cell>
          <cell r="I1500">
            <v>-56270820</v>
          </cell>
          <cell r="T1500" t="str">
            <v>011к</v>
          </cell>
        </row>
        <row r="1501">
          <cell r="H1501">
            <v>0</v>
          </cell>
          <cell r="I1501">
            <v>-116358076</v>
          </cell>
          <cell r="T1501" t="str">
            <v>011к</v>
          </cell>
        </row>
        <row r="1502">
          <cell r="H1502">
            <v>0</v>
          </cell>
          <cell r="I1502">
            <v>-31142966</v>
          </cell>
          <cell r="T1502" t="str">
            <v>011к</v>
          </cell>
        </row>
        <row r="1503">
          <cell r="H1503">
            <v>0</v>
          </cell>
          <cell r="I1503">
            <v>-123998752</v>
          </cell>
          <cell r="T1503" t="str">
            <v>011к</v>
          </cell>
        </row>
        <row r="1504">
          <cell r="H1504">
            <v>0</v>
          </cell>
          <cell r="I1504">
            <v>-14581894</v>
          </cell>
          <cell r="T1504" t="str">
            <v>011к</v>
          </cell>
        </row>
        <row r="1505">
          <cell r="H1505">
            <v>0</v>
          </cell>
          <cell r="I1505">
            <v>-8173814</v>
          </cell>
          <cell r="T1505" t="str">
            <v>011к</v>
          </cell>
        </row>
        <row r="1506">
          <cell r="H1506">
            <v>0</v>
          </cell>
          <cell r="I1506">
            <v>-28954340</v>
          </cell>
          <cell r="T1506" t="str">
            <v>011к</v>
          </cell>
        </row>
        <row r="1507">
          <cell r="H1507">
            <v>0</v>
          </cell>
          <cell r="I1507">
            <v>-24551483</v>
          </cell>
          <cell r="T1507" t="str">
            <v>011к</v>
          </cell>
        </row>
        <row r="1508">
          <cell r="H1508">
            <v>0</v>
          </cell>
          <cell r="I1508">
            <v>-433411994</v>
          </cell>
          <cell r="T1508" t="str">
            <v>011к</v>
          </cell>
        </row>
        <row r="1509">
          <cell r="H1509">
            <v>0</v>
          </cell>
          <cell r="I1509">
            <v>-5149021</v>
          </cell>
          <cell r="T1509" t="str">
            <v>011к</v>
          </cell>
        </row>
        <row r="1510">
          <cell r="H1510">
            <v>0</v>
          </cell>
          <cell r="I1510">
            <v>-14857202</v>
          </cell>
          <cell r="T1510" t="str">
            <v>011к</v>
          </cell>
        </row>
        <row r="1511">
          <cell r="H1511">
            <v>0</v>
          </cell>
          <cell r="I1511">
            <v>-50768378</v>
          </cell>
          <cell r="T1511" t="str">
            <v>011к</v>
          </cell>
        </row>
        <row r="1512">
          <cell r="H1512">
            <v>0</v>
          </cell>
          <cell r="I1512">
            <v>0</v>
          </cell>
          <cell r="T1512" t="str">
            <v>011к</v>
          </cell>
        </row>
        <row r="1513">
          <cell r="H1513">
            <v>0</v>
          </cell>
          <cell r="I1513">
            <v>-9633694</v>
          </cell>
          <cell r="T1513" t="str">
            <v>011к</v>
          </cell>
        </row>
        <row r="1514">
          <cell r="H1514">
            <v>0</v>
          </cell>
          <cell r="I1514">
            <v>-88122819</v>
          </cell>
          <cell r="T1514" t="str">
            <v>011к</v>
          </cell>
        </row>
        <row r="1515">
          <cell r="H1515">
            <v>0</v>
          </cell>
          <cell r="I1515">
            <v>-334506</v>
          </cell>
          <cell r="T1515" t="str">
            <v>011к</v>
          </cell>
        </row>
        <row r="1516">
          <cell r="H1516">
            <v>0</v>
          </cell>
          <cell r="I1516">
            <v>-248336551</v>
          </cell>
          <cell r="T1516" t="str">
            <v>011к</v>
          </cell>
        </row>
        <row r="1517">
          <cell r="H1517">
            <v>0</v>
          </cell>
          <cell r="I1517">
            <v>-3975020</v>
          </cell>
          <cell r="T1517" t="str">
            <v>011к</v>
          </cell>
        </row>
        <row r="1518">
          <cell r="H1518">
            <v>0</v>
          </cell>
          <cell r="I1518">
            <v>-10100014</v>
          </cell>
          <cell r="T1518" t="str">
            <v>011к</v>
          </cell>
        </row>
        <row r="1519">
          <cell r="H1519">
            <v>0</v>
          </cell>
          <cell r="I1519">
            <v>-1440083857</v>
          </cell>
          <cell r="T1519" t="str">
            <v>011к</v>
          </cell>
        </row>
        <row r="1520">
          <cell r="H1520" t="str">
            <v>X</v>
          </cell>
          <cell r="I1520" t="str">
            <v>X</v>
          </cell>
        </row>
        <row r="1521">
          <cell r="H1521">
            <v>0</v>
          </cell>
          <cell r="I1521">
            <v>-21503915</v>
          </cell>
          <cell r="T1521" t="str">
            <v>011к</v>
          </cell>
        </row>
        <row r="1522">
          <cell r="H1522">
            <v>0</v>
          </cell>
          <cell r="I1522">
            <v>-33918043</v>
          </cell>
          <cell r="T1522" t="str">
            <v>011к</v>
          </cell>
        </row>
        <row r="1523">
          <cell r="H1523">
            <v>0</v>
          </cell>
          <cell r="I1523">
            <v>-16485694</v>
          </cell>
          <cell r="T1523" t="str">
            <v>011к</v>
          </cell>
        </row>
        <row r="1524">
          <cell r="H1524">
            <v>0</v>
          </cell>
          <cell r="I1524">
            <v>-3975028</v>
          </cell>
          <cell r="T1524" t="str">
            <v>011к</v>
          </cell>
        </row>
        <row r="1525">
          <cell r="H1525">
            <v>0</v>
          </cell>
          <cell r="I1525">
            <v>-23721748</v>
          </cell>
          <cell r="T1525" t="str">
            <v>011к</v>
          </cell>
        </row>
        <row r="1526">
          <cell r="H1526">
            <v>0</v>
          </cell>
          <cell r="I1526">
            <v>0</v>
          </cell>
          <cell r="T1526" t="str">
            <v>011к</v>
          </cell>
        </row>
        <row r="1527">
          <cell r="H1527">
            <v>0</v>
          </cell>
          <cell r="I1527">
            <v>0</v>
          </cell>
          <cell r="T1527" t="str">
            <v>011к</v>
          </cell>
        </row>
        <row r="1528">
          <cell r="H1528">
            <v>0</v>
          </cell>
          <cell r="I1528">
            <v>0</v>
          </cell>
          <cell r="T1528" t="str">
            <v>011к</v>
          </cell>
        </row>
        <row r="1529">
          <cell r="H1529">
            <v>0</v>
          </cell>
          <cell r="I1529">
            <v>-936825606</v>
          </cell>
          <cell r="T1529" t="str">
            <v>011к</v>
          </cell>
        </row>
        <row r="1530">
          <cell r="H1530">
            <v>0</v>
          </cell>
          <cell r="I1530">
            <v>-228587249</v>
          </cell>
          <cell r="T1530" t="str">
            <v>011к</v>
          </cell>
        </row>
        <row r="1531">
          <cell r="H1531">
            <v>0</v>
          </cell>
          <cell r="I1531">
            <v>-630497771</v>
          </cell>
          <cell r="T1531" t="str">
            <v>011к</v>
          </cell>
        </row>
        <row r="1532">
          <cell r="H1532">
            <v>0</v>
          </cell>
          <cell r="I1532">
            <v>-77416969</v>
          </cell>
          <cell r="T1532" t="str">
            <v>011к</v>
          </cell>
        </row>
        <row r="1533">
          <cell r="H1533">
            <v>0</v>
          </cell>
          <cell r="I1533">
            <v>-120551094</v>
          </cell>
          <cell r="T1533" t="str">
            <v>011к</v>
          </cell>
        </row>
        <row r="1534">
          <cell r="H1534">
            <v>0</v>
          </cell>
          <cell r="I1534">
            <v>-38946979</v>
          </cell>
          <cell r="T1534" t="str">
            <v>011к</v>
          </cell>
        </row>
        <row r="1535">
          <cell r="H1535">
            <v>0</v>
          </cell>
          <cell r="I1535">
            <v>-158160</v>
          </cell>
          <cell r="T1535" t="str">
            <v>011к</v>
          </cell>
        </row>
        <row r="1536">
          <cell r="H1536">
            <v>0</v>
          </cell>
          <cell r="I1536">
            <v>-82559</v>
          </cell>
          <cell r="T1536" t="str">
            <v>011к</v>
          </cell>
        </row>
        <row r="1537">
          <cell r="H1537">
            <v>0</v>
          </cell>
          <cell r="I1537">
            <v>-96686903</v>
          </cell>
          <cell r="T1537" t="str">
            <v>011к</v>
          </cell>
        </row>
        <row r="1538">
          <cell r="H1538">
            <v>0</v>
          </cell>
          <cell r="I1538">
            <v>-31136630</v>
          </cell>
          <cell r="T1538" t="str">
            <v>011к</v>
          </cell>
        </row>
        <row r="1539">
          <cell r="H1539">
            <v>0</v>
          </cell>
          <cell r="I1539">
            <v>-2259617</v>
          </cell>
          <cell r="T1539" t="str">
            <v>011к</v>
          </cell>
        </row>
        <row r="1540">
          <cell r="H1540">
            <v>0</v>
          </cell>
          <cell r="I1540">
            <v>-3168730</v>
          </cell>
          <cell r="T1540" t="str">
            <v>011к</v>
          </cell>
        </row>
        <row r="1541">
          <cell r="H1541">
            <v>0</v>
          </cell>
          <cell r="I1541">
            <v>-15925041</v>
          </cell>
          <cell r="T1541" t="str">
            <v>011к</v>
          </cell>
        </row>
        <row r="1542">
          <cell r="H1542">
            <v>0</v>
          </cell>
          <cell r="I1542">
            <v>-7436140</v>
          </cell>
          <cell r="T1542" t="str">
            <v>011к</v>
          </cell>
        </row>
        <row r="1543">
          <cell r="H1543">
            <v>0</v>
          </cell>
          <cell r="I1543">
            <v>-30927016</v>
          </cell>
          <cell r="T1543" t="str">
            <v>011к</v>
          </cell>
        </row>
        <row r="1544">
          <cell r="H1544">
            <v>0</v>
          </cell>
          <cell r="I1544">
            <v>-68820561</v>
          </cell>
          <cell r="T1544" t="str">
            <v>011к</v>
          </cell>
        </row>
        <row r="1545">
          <cell r="H1545">
            <v>0</v>
          </cell>
          <cell r="I1545">
            <v>-1260114</v>
          </cell>
          <cell r="T1545" t="str">
            <v>011к</v>
          </cell>
        </row>
        <row r="1546">
          <cell r="H1546">
            <v>0</v>
          </cell>
          <cell r="I1546">
            <v>-104226526</v>
          </cell>
          <cell r="T1546" t="str">
            <v>011к</v>
          </cell>
        </row>
        <row r="1547">
          <cell r="H1547">
            <v>0</v>
          </cell>
          <cell r="I1547">
            <v>0</v>
          </cell>
          <cell r="T1547" t="str">
            <v>011к</v>
          </cell>
        </row>
        <row r="1548">
          <cell r="H1548">
            <v>0</v>
          </cell>
          <cell r="I1548">
            <v>-10025319</v>
          </cell>
          <cell r="T1548" t="str">
            <v>011к</v>
          </cell>
        </row>
        <row r="1549">
          <cell r="H1549">
            <v>12211197170</v>
          </cell>
          <cell r="I1549">
            <v>0</v>
          </cell>
          <cell r="T1549" t="str">
            <v>020</v>
          </cell>
        </row>
        <row r="1550">
          <cell r="H1550">
            <v>223753504</v>
          </cell>
          <cell r="I1550">
            <v>0</v>
          </cell>
          <cell r="T1550" t="str">
            <v>021</v>
          </cell>
        </row>
        <row r="1551">
          <cell r="H1551">
            <v>3806743559</v>
          </cell>
          <cell r="I1551">
            <v>0</v>
          </cell>
          <cell r="T1551" t="str">
            <v>021</v>
          </cell>
        </row>
        <row r="1552">
          <cell r="H1552">
            <v>151103335</v>
          </cell>
          <cell r="I1552">
            <v>0</v>
          </cell>
          <cell r="T1552" t="str">
            <v>021</v>
          </cell>
        </row>
        <row r="1553">
          <cell r="H1553">
            <v>172854768</v>
          </cell>
          <cell r="I1553">
            <v>0</v>
          </cell>
          <cell r="T1553" t="str">
            <v>021</v>
          </cell>
        </row>
        <row r="1554">
          <cell r="H1554">
            <v>95253583</v>
          </cell>
          <cell r="I1554">
            <v>0</v>
          </cell>
          <cell r="T1554" t="str">
            <v>021</v>
          </cell>
        </row>
        <row r="1555">
          <cell r="H1555">
            <v>20391395</v>
          </cell>
          <cell r="I1555">
            <v>0</v>
          </cell>
          <cell r="T1555" t="str">
            <v>021</v>
          </cell>
        </row>
        <row r="1556">
          <cell r="H1556">
            <v>513807501</v>
          </cell>
          <cell r="I1556">
            <v>0</v>
          </cell>
          <cell r="T1556" t="str">
            <v>021</v>
          </cell>
        </row>
        <row r="1557">
          <cell r="H1557">
            <v>4227778</v>
          </cell>
          <cell r="I1557">
            <v>0</v>
          </cell>
          <cell r="T1557" t="str">
            <v>021</v>
          </cell>
        </row>
        <row r="1558">
          <cell r="H1558">
            <v>3111857</v>
          </cell>
          <cell r="I1558">
            <v>0</v>
          </cell>
          <cell r="T1558" t="str">
            <v>021</v>
          </cell>
        </row>
        <row r="1559">
          <cell r="H1559">
            <v>1962962</v>
          </cell>
          <cell r="I1559">
            <v>0</v>
          </cell>
          <cell r="T1559" t="str">
            <v>021</v>
          </cell>
        </row>
        <row r="1560">
          <cell r="H1560">
            <v>2712331638</v>
          </cell>
          <cell r="I1560">
            <v>0</v>
          </cell>
          <cell r="T1560" t="str">
            <v>021</v>
          </cell>
        </row>
        <row r="1561">
          <cell r="H1561">
            <v>125905342</v>
          </cell>
          <cell r="I1561">
            <v>0</v>
          </cell>
          <cell r="T1561" t="str">
            <v>021</v>
          </cell>
        </row>
        <row r="1562">
          <cell r="H1562">
            <v>653127602</v>
          </cell>
          <cell r="I1562">
            <v>0</v>
          </cell>
          <cell r="T1562" t="str">
            <v>021</v>
          </cell>
        </row>
        <row r="1563">
          <cell r="H1563">
            <v>49973662</v>
          </cell>
          <cell r="I1563">
            <v>0</v>
          </cell>
          <cell r="T1563" t="str">
            <v>021</v>
          </cell>
        </row>
        <row r="1564">
          <cell r="H1564">
            <v>52952228</v>
          </cell>
          <cell r="I1564">
            <v>0</v>
          </cell>
          <cell r="T1564" t="str">
            <v>021</v>
          </cell>
        </row>
        <row r="1565">
          <cell r="H1565">
            <v>1774900</v>
          </cell>
          <cell r="I1565">
            <v>0</v>
          </cell>
          <cell r="T1565" t="str">
            <v>021</v>
          </cell>
        </row>
        <row r="1566">
          <cell r="H1566">
            <v>207191501</v>
          </cell>
          <cell r="I1566">
            <v>0</v>
          </cell>
          <cell r="T1566" t="str">
            <v>021</v>
          </cell>
        </row>
        <row r="1567">
          <cell r="H1567">
            <v>8709649</v>
          </cell>
          <cell r="I1567">
            <v>0</v>
          </cell>
          <cell r="T1567" t="str">
            <v>021</v>
          </cell>
        </row>
        <row r="1568">
          <cell r="H1568">
            <v>12760997</v>
          </cell>
          <cell r="I1568">
            <v>0</v>
          </cell>
          <cell r="T1568" t="str">
            <v>021</v>
          </cell>
        </row>
        <row r="1569">
          <cell r="H1569">
            <v>344357839</v>
          </cell>
          <cell r="I1569">
            <v>0</v>
          </cell>
          <cell r="T1569" t="str">
            <v>021</v>
          </cell>
        </row>
        <row r="1570">
          <cell r="H1570">
            <v>6823873</v>
          </cell>
          <cell r="I1570">
            <v>0</v>
          </cell>
          <cell r="T1570" t="str">
            <v>021</v>
          </cell>
        </row>
        <row r="1571">
          <cell r="H1571">
            <v>413500123</v>
          </cell>
          <cell r="I1571">
            <v>0</v>
          </cell>
          <cell r="T1571" t="str">
            <v>021</v>
          </cell>
        </row>
        <row r="1572">
          <cell r="H1572">
            <v>41766881</v>
          </cell>
          <cell r="I1572">
            <v>0</v>
          </cell>
          <cell r="T1572" t="str">
            <v>021</v>
          </cell>
        </row>
        <row r="1573">
          <cell r="H1573">
            <v>87828854</v>
          </cell>
          <cell r="I1573">
            <v>0</v>
          </cell>
          <cell r="T1573" t="str">
            <v>021</v>
          </cell>
        </row>
        <row r="1574">
          <cell r="H1574">
            <v>239158320</v>
          </cell>
          <cell r="I1574">
            <v>0</v>
          </cell>
          <cell r="T1574" t="str">
            <v>021</v>
          </cell>
        </row>
        <row r="1575">
          <cell r="H1575">
            <v>9271638</v>
          </cell>
          <cell r="I1575">
            <v>0</v>
          </cell>
          <cell r="T1575" t="str">
            <v>021</v>
          </cell>
        </row>
        <row r="1576">
          <cell r="H1576">
            <v>27759243</v>
          </cell>
          <cell r="I1576">
            <v>0</v>
          </cell>
          <cell r="T1576" t="str">
            <v>021</v>
          </cell>
        </row>
        <row r="1577">
          <cell r="H1577">
            <v>680041620</v>
          </cell>
          <cell r="I1577">
            <v>0</v>
          </cell>
          <cell r="T1577" t="str">
            <v>021</v>
          </cell>
        </row>
        <row r="1578">
          <cell r="H1578">
            <v>206682624</v>
          </cell>
          <cell r="I1578">
            <v>0</v>
          </cell>
          <cell r="T1578" t="str">
            <v>021</v>
          </cell>
        </row>
        <row r="1579">
          <cell r="H1579">
            <v>266198781</v>
          </cell>
          <cell r="I1579">
            <v>0</v>
          </cell>
          <cell r="T1579" t="str">
            <v>021</v>
          </cell>
        </row>
        <row r="1580">
          <cell r="H1580">
            <v>58246562</v>
          </cell>
          <cell r="I1580">
            <v>0</v>
          </cell>
          <cell r="T1580" t="str">
            <v>021</v>
          </cell>
        </row>
        <row r="1581">
          <cell r="H1581">
            <v>601282236</v>
          </cell>
          <cell r="I1581">
            <v>0</v>
          </cell>
          <cell r="T1581" t="str">
            <v>021</v>
          </cell>
        </row>
        <row r="1582">
          <cell r="H1582">
            <v>148947275</v>
          </cell>
          <cell r="I1582">
            <v>0</v>
          </cell>
          <cell r="T1582" t="str">
            <v>021</v>
          </cell>
        </row>
        <row r="1583">
          <cell r="H1583">
            <v>13493384</v>
          </cell>
          <cell r="I1583">
            <v>0</v>
          </cell>
          <cell r="T1583" t="str">
            <v>021</v>
          </cell>
        </row>
        <row r="1584">
          <cell r="H1584">
            <v>12821129</v>
          </cell>
          <cell r="I1584">
            <v>0</v>
          </cell>
          <cell r="T1584" t="str">
            <v>021</v>
          </cell>
        </row>
        <row r="1585">
          <cell r="H1585">
            <v>18430951</v>
          </cell>
          <cell r="I1585">
            <v>0</v>
          </cell>
          <cell r="T1585" t="str">
            <v>021</v>
          </cell>
        </row>
        <row r="1586">
          <cell r="H1586">
            <v>3571803</v>
          </cell>
          <cell r="I1586">
            <v>0</v>
          </cell>
          <cell r="T1586" t="str">
            <v>021</v>
          </cell>
        </row>
        <row r="1587">
          <cell r="H1587">
            <v>213076273</v>
          </cell>
          <cell r="I1587">
            <v>0</v>
          </cell>
          <cell r="T1587" t="str">
            <v>021</v>
          </cell>
        </row>
        <row r="1588">
          <cell r="H1588">
            <v>0</v>
          </cell>
          <cell r="I1588">
            <v>-2274133710</v>
          </cell>
        </row>
        <row r="1589">
          <cell r="H1589">
            <v>0</v>
          </cell>
          <cell r="I1589">
            <v>-978534</v>
          </cell>
          <cell r="T1589" t="str">
            <v>010к</v>
          </cell>
        </row>
        <row r="1590">
          <cell r="H1590">
            <v>0</v>
          </cell>
          <cell r="I1590">
            <v>-13636285</v>
          </cell>
          <cell r="T1590" t="str">
            <v>010к</v>
          </cell>
        </row>
        <row r="1591">
          <cell r="H1591">
            <v>0</v>
          </cell>
          <cell r="I1591">
            <v>-6095532</v>
          </cell>
          <cell r="T1591" t="str">
            <v>010к</v>
          </cell>
        </row>
        <row r="1592">
          <cell r="H1592">
            <v>0</v>
          </cell>
          <cell r="I1592">
            <v>-6363354</v>
          </cell>
          <cell r="T1592" t="str">
            <v>010к</v>
          </cell>
        </row>
        <row r="1593">
          <cell r="H1593">
            <v>0</v>
          </cell>
          <cell r="I1593">
            <v>-939366</v>
          </cell>
          <cell r="T1593" t="str">
            <v>010к</v>
          </cell>
        </row>
        <row r="1594">
          <cell r="H1594">
            <v>0</v>
          </cell>
          <cell r="I1594">
            <v>-6192498</v>
          </cell>
          <cell r="T1594" t="str">
            <v>010к</v>
          </cell>
        </row>
        <row r="1595">
          <cell r="H1595">
            <v>0</v>
          </cell>
          <cell r="I1595">
            <v>-13493597</v>
          </cell>
          <cell r="T1595" t="str">
            <v>010к</v>
          </cell>
        </row>
        <row r="1596">
          <cell r="H1596">
            <v>0</v>
          </cell>
          <cell r="I1596">
            <v>-541279</v>
          </cell>
          <cell r="T1596" t="str">
            <v>010к</v>
          </cell>
        </row>
        <row r="1597">
          <cell r="H1597">
            <v>0</v>
          </cell>
          <cell r="I1597">
            <v>-18908848</v>
          </cell>
          <cell r="T1597" t="str">
            <v>010к</v>
          </cell>
        </row>
        <row r="1598">
          <cell r="H1598">
            <v>0</v>
          </cell>
          <cell r="I1598">
            <v>-459040161</v>
          </cell>
          <cell r="T1598" t="str">
            <v>010к</v>
          </cell>
        </row>
        <row r="1599">
          <cell r="H1599">
            <v>0</v>
          </cell>
          <cell r="I1599">
            <v>-1622828411</v>
          </cell>
          <cell r="T1599" t="str">
            <v>010к</v>
          </cell>
        </row>
        <row r="1600">
          <cell r="H1600">
            <v>0</v>
          </cell>
          <cell r="I1600">
            <v>-9330392</v>
          </cell>
          <cell r="T1600" t="str">
            <v>010к</v>
          </cell>
        </row>
        <row r="1601">
          <cell r="H1601">
            <v>0</v>
          </cell>
          <cell r="I1601">
            <v>0</v>
          </cell>
          <cell r="T1601" t="str">
            <v>010к</v>
          </cell>
        </row>
        <row r="1602">
          <cell r="H1602">
            <v>0</v>
          </cell>
          <cell r="I1602">
            <v>-10730589</v>
          </cell>
          <cell r="T1602" t="str">
            <v>010к</v>
          </cell>
        </row>
        <row r="1603">
          <cell r="H1603">
            <v>0</v>
          </cell>
          <cell r="I1603">
            <v>-4240198</v>
          </cell>
          <cell r="T1603" t="str">
            <v>010к</v>
          </cell>
        </row>
        <row r="1604">
          <cell r="H1604">
            <v>0</v>
          </cell>
          <cell r="I1604">
            <v>-406590</v>
          </cell>
          <cell r="T1604" t="str">
            <v>010к</v>
          </cell>
        </row>
        <row r="1605">
          <cell r="H1605">
            <v>0</v>
          </cell>
          <cell r="I1605">
            <v>0</v>
          </cell>
          <cell r="T1605" t="str">
            <v>010к</v>
          </cell>
        </row>
        <row r="1606">
          <cell r="H1606">
            <v>0</v>
          </cell>
          <cell r="I1606">
            <v>-1398966</v>
          </cell>
          <cell r="T1606" t="str">
            <v>010к</v>
          </cell>
        </row>
        <row r="1607">
          <cell r="H1607">
            <v>0</v>
          </cell>
          <cell r="I1607">
            <v>-4619504</v>
          </cell>
          <cell r="T1607" t="str">
            <v>010к</v>
          </cell>
        </row>
        <row r="1608">
          <cell r="H1608">
            <v>0</v>
          </cell>
          <cell r="I1608">
            <v>0</v>
          </cell>
          <cell r="T1608" t="str">
            <v>010к</v>
          </cell>
        </row>
        <row r="1609">
          <cell r="H1609">
            <v>0</v>
          </cell>
          <cell r="I1609">
            <v>-236058</v>
          </cell>
          <cell r="T1609" t="str">
            <v>010к</v>
          </cell>
        </row>
        <row r="1610">
          <cell r="H1610">
            <v>0</v>
          </cell>
          <cell r="I1610">
            <v>-11974823</v>
          </cell>
          <cell r="T1610" t="str">
            <v>010к</v>
          </cell>
        </row>
        <row r="1611">
          <cell r="H1611">
            <v>0</v>
          </cell>
          <cell r="I1611">
            <v>-463994</v>
          </cell>
          <cell r="T1611" t="str">
            <v>010к</v>
          </cell>
        </row>
        <row r="1612">
          <cell r="H1612">
            <v>0</v>
          </cell>
          <cell r="I1612">
            <v>-73791992</v>
          </cell>
          <cell r="T1612" t="str">
            <v>010к</v>
          </cell>
        </row>
        <row r="1613">
          <cell r="H1613">
            <v>0</v>
          </cell>
          <cell r="I1613">
            <v>-3828095</v>
          </cell>
          <cell r="T1613" t="str">
            <v>010к</v>
          </cell>
        </row>
        <row r="1614">
          <cell r="H1614">
            <v>0</v>
          </cell>
          <cell r="I1614">
            <v>-4094644</v>
          </cell>
          <cell r="T1614" t="str">
            <v>010к</v>
          </cell>
        </row>
        <row r="1615">
          <cell r="H1615">
            <v>0</v>
          </cell>
          <cell r="I1615">
            <v>0</v>
          </cell>
          <cell r="T1615" t="str">
            <v>010к</v>
          </cell>
        </row>
        <row r="1616">
          <cell r="H1616">
            <v>541418907</v>
          </cell>
          <cell r="I1616">
            <v>0</v>
          </cell>
        </row>
        <row r="1617">
          <cell r="H1617">
            <v>17835405</v>
          </cell>
          <cell r="I1617">
            <v>0</v>
          </cell>
          <cell r="T1617" t="str">
            <v>020</v>
          </cell>
        </row>
        <row r="1618">
          <cell r="H1618">
            <v>9447063</v>
          </cell>
          <cell r="I1618">
            <v>0</v>
          </cell>
          <cell r="T1618" t="str">
            <v>020</v>
          </cell>
        </row>
        <row r="1619">
          <cell r="H1619">
            <v>2452571</v>
          </cell>
          <cell r="I1619">
            <v>0</v>
          </cell>
          <cell r="T1619" t="str">
            <v>020</v>
          </cell>
        </row>
        <row r="1620">
          <cell r="H1620">
            <v>26171619</v>
          </cell>
          <cell r="I1620">
            <v>0</v>
          </cell>
          <cell r="T1620" t="str">
            <v>020</v>
          </cell>
        </row>
        <row r="1621">
          <cell r="H1621">
            <v>434738</v>
          </cell>
          <cell r="I1621">
            <v>0</v>
          </cell>
          <cell r="T1621" t="str">
            <v>020</v>
          </cell>
        </row>
        <row r="1622">
          <cell r="H1622">
            <v>8642174</v>
          </cell>
          <cell r="I1622">
            <v>0</v>
          </cell>
          <cell r="T1622" t="str">
            <v>020</v>
          </cell>
        </row>
        <row r="1623">
          <cell r="H1623">
            <v>30109663</v>
          </cell>
          <cell r="I1623">
            <v>0</v>
          </cell>
          <cell r="T1623" t="str">
            <v>020</v>
          </cell>
        </row>
        <row r="1624">
          <cell r="H1624">
            <v>0</v>
          </cell>
          <cell r="I1624">
            <v>0</v>
          </cell>
          <cell r="T1624" t="str">
            <v>020</v>
          </cell>
        </row>
        <row r="1625">
          <cell r="H1625">
            <v>130881</v>
          </cell>
          <cell r="I1625">
            <v>0</v>
          </cell>
          <cell r="T1625" t="str">
            <v>020</v>
          </cell>
        </row>
        <row r="1626">
          <cell r="H1626">
            <v>81804838</v>
          </cell>
          <cell r="I1626">
            <v>0</v>
          </cell>
          <cell r="T1626" t="str">
            <v>020</v>
          </cell>
        </row>
        <row r="1627">
          <cell r="H1627">
            <v>204580862</v>
          </cell>
          <cell r="I1627">
            <v>0</v>
          </cell>
          <cell r="T1627" t="str">
            <v>020</v>
          </cell>
        </row>
        <row r="1628">
          <cell r="H1628">
            <v>23874296</v>
          </cell>
          <cell r="I1628">
            <v>0</v>
          </cell>
          <cell r="T1628" t="str">
            <v>020</v>
          </cell>
        </row>
        <row r="1629">
          <cell r="H1629">
            <v>630233</v>
          </cell>
          <cell r="I1629">
            <v>0</v>
          </cell>
          <cell r="T1629" t="str">
            <v>020</v>
          </cell>
        </row>
        <row r="1630">
          <cell r="H1630">
            <v>22870501</v>
          </cell>
          <cell r="I1630">
            <v>0</v>
          </cell>
          <cell r="T1630" t="str">
            <v>020</v>
          </cell>
        </row>
        <row r="1631">
          <cell r="H1631">
            <v>7772958</v>
          </cell>
          <cell r="I1631">
            <v>0</v>
          </cell>
          <cell r="T1631" t="str">
            <v>020</v>
          </cell>
        </row>
        <row r="1632">
          <cell r="H1632">
            <v>6823275</v>
          </cell>
          <cell r="I1632">
            <v>0</v>
          </cell>
          <cell r="T1632" t="str">
            <v>020</v>
          </cell>
        </row>
        <row r="1633">
          <cell r="H1633">
            <v>163</v>
          </cell>
          <cell r="I1633">
            <v>0</v>
          </cell>
          <cell r="T1633" t="str">
            <v>020</v>
          </cell>
        </row>
        <row r="1634">
          <cell r="H1634">
            <v>4827024</v>
          </cell>
          <cell r="I1634">
            <v>0</v>
          </cell>
          <cell r="T1634" t="str">
            <v>020</v>
          </cell>
        </row>
        <row r="1635">
          <cell r="H1635">
            <v>12592375</v>
          </cell>
          <cell r="I1635">
            <v>0</v>
          </cell>
          <cell r="T1635" t="str">
            <v>020</v>
          </cell>
        </row>
        <row r="1636">
          <cell r="H1636">
            <v>0</v>
          </cell>
          <cell r="I1636">
            <v>0</v>
          </cell>
          <cell r="T1636" t="str">
            <v>020</v>
          </cell>
        </row>
        <row r="1637">
          <cell r="H1637">
            <v>29457</v>
          </cell>
          <cell r="I1637">
            <v>0</v>
          </cell>
          <cell r="T1637" t="str">
            <v>020</v>
          </cell>
        </row>
        <row r="1638">
          <cell r="H1638">
            <v>9598976</v>
          </cell>
          <cell r="I1638">
            <v>0</v>
          </cell>
          <cell r="T1638" t="str">
            <v>020</v>
          </cell>
        </row>
        <row r="1639">
          <cell r="H1639">
            <v>101230</v>
          </cell>
          <cell r="I1639">
            <v>0</v>
          </cell>
          <cell r="T1639" t="str">
            <v>020</v>
          </cell>
        </row>
        <row r="1640">
          <cell r="H1640">
            <v>3185210</v>
          </cell>
          <cell r="I1640">
            <v>0</v>
          </cell>
          <cell r="T1640" t="str">
            <v>020</v>
          </cell>
        </row>
        <row r="1641">
          <cell r="H1641">
            <v>11078</v>
          </cell>
          <cell r="I1641">
            <v>0</v>
          </cell>
          <cell r="T1641" t="str">
            <v>020</v>
          </cell>
        </row>
        <row r="1642">
          <cell r="H1642">
            <v>54618898</v>
          </cell>
          <cell r="I1642">
            <v>0</v>
          </cell>
          <cell r="T1642" t="str">
            <v>020</v>
          </cell>
        </row>
        <row r="1643">
          <cell r="H1643">
            <v>723158</v>
          </cell>
          <cell r="I1643">
            <v>0</v>
          </cell>
          <cell r="T1643" t="str">
            <v>020</v>
          </cell>
        </row>
        <row r="1644">
          <cell r="H1644">
            <v>2132660</v>
          </cell>
          <cell r="I1644">
            <v>0</v>
          </cell>
          <cell r="T1644" t="str">
            <v>020</v>
          </cell>
        </row>
        <row r="1645">
          <cell r="H1645">
            <v>38464</v>
          </cell>
          <cell r="I1645">
            <v>0</v>
          </cell>
          <cell r="T1645" t="str">
            <v>020</v>
          </cell>
        </row>
        <row r="1646">
          <cell r="H1646">
            <v>9979137</v>
          </cell>
          <cell r="I1646">
            <v>0</v>
          </cell>
          <cell r="T1646" t="str">
            <v>020</v>
          </cell>
        </row>
        <row r="1647">
          <cell r="H1647">
            <v>0</v>
          </cell>
          <cell r="I1647">
            <v>0</v>
          </cell>
          <cell r="T1647" t="str">
            <v>020</v>
          </cell>
        </row>
        <row r="1648">
          <cell r="H1648">
            <v>2765624329</v>
          </cell>
          <cell r="I1648">
            <v>0</v>
          </cell>
          <cell r="T1648" t="str">
            <v>010д</v>
          </cell>
        </row>
        <row r="1649">
          <cell r="H1649">
            <v>151587399</v>
          </cell>
          <cell r="I1649">
            <v>0</v>
          </cell>
          <cell r="T1649" t="str">
            <v>011д</v>
          </cell>
        </row>
        <row r="1650">
          <cell r="H1650">
            <v>134793761</v>
          </cell>
          <cell r="I1650">
            <v>0</v>
          </cell>
          <cell r="T1650" t="str">
            <v>011д</v>
          </cell>
        </row>
        <row r="1651">
          <cell r="H1651">
            <v>515251773</v>
          </cell>
          <cell r="I1651">
            <v>0</v>
          </cell>
          <cell r="T1651" t="str">
            <v>011д</v>
          </cell>
        </row>
        <row r="1652">
          <cell r="H1652">
            <v>9277030</v>
          </cell>
          <cell r="I1652">
            <v>0</v>
          </cell>
          <cell r="T1652" t="str">
            <v>011д</v>
          </cell>
        </row>
        <row r="1653">
          <cell r="H1653">
            <v>40429226</v>
          </cell>
          <cell r="I1653">
            <v>0</v>
          </cell>
          <cell r="T1653" t="str">
            <v>011д</v>
          </cell>
        </row>
        <row r="1654">
          <cell r="H1654">
            <v>56786094</v>
          </cell>
          <cell r="I1654">
            <v>0</v>
          </cell>
          <cell r="T1654" t="str">
            <v>011д</v>
          </cell>
        </row>
        <row r="1655">
          <cell r="H1655">
            <v>11588858</v>
          </cell>
          <cell r="I1655">
            <v>0</v>
          </cell>
          <cell r="T1655" t="str">
            <v>011д</v>
          </cell>
        </row>
        <row r="1656">
          <cell r="H1656">
            <v>2807381</v>
          </cell>
          <cell r="I1656">
            <v>0</v>
          </cell>
          <cell r="T1656" t="str">
            <v>011д</v>
          </cell>
        </row>
        <row r="1657">
          <cell r="H1657">
            <v>64506246</v>
          </cell>
          <cell r="I1657">
            <v>0</v>
          </cell>
          <cell r="T1657" t="str">
            <v>011д</v>
          </cell>
        </row>
        <row r="1658">
          <cell r="H1658">
            <v>92426</v>
          </cell>
          <cell r="I1658">
            <v>0</v>
          </cell>
          <cell r="T1658" t="str">
            <v>011д</v>
          </cell>
        </row>
        <row r="1659">
          <cell r="H1659">
            <v>742397</v>
          </cell>
          <cell r="I1659">
            <v>0</v>
          </cell>
          <cell r="T1659" t="str">
            <v>011д</v>
          </cell>
        </row>
        <row r="1660">
          <cell r="H1660">
            <v>1747611</v>
          </cell>
          <cell r="I1660">
            <v>0</v>
          </cell>
          <cell r="T1660" t="str">
            <v>011д</v>
          </cell>
        </row>
        <row r="1661">
          <cell r="H1661">
            <v>782406345</v>
          </cell>
          <cell r="I1661">
            <v>0</v>
          </cell>
          <cell r="T1661" t="str">
            <v>011д</v>
          </cell>
        </row>
        <row r="1662">
          <cell r="H1662">
            <v>22855122</v>
          </cell>
          <cell r="I1662">
            <v>0</v>
          </cell>
          <cell r="T1662" t="str">
            <v>011д</v>
          </cell>
        </row>
        <row r="1663">
          <cell r="H1663">
            <v>175914140</v>
          </cell>
          <cell r="I1663">
            <v>0</v>
          </cell>
          <cell r="T1663" t="str">
            <v>011д</v>
          </cell>
        </row>
        <row r="1664">
          <cell r="H1664">
            <v>8584015</v>
          </cell>
          <cell r="I1664">
            <v>0</v>
          </cell>
          <cell r="T1664" t="str">
            <v>011д</v>
          </cell>
        </row>
        <row r="1665">
          <cell r="H1665">
            <v>17784771</v>
          </cell>
          <cell r="I1665">
            <v>0</v>
          </cell>
          <cell r="T1665" t="str">
            <v>011д</v>
          </cell>
        </row>
        <row r="1666">
          <cell r="H1666">
            <v>4750533</v>
          </cell>
          <cell r="I1666">
            <v>0</v>
          </cell>
          <cell r="T1666" t="str">
            <v>011д</v>
          </cell>
        </row>
        <row r="1667">
          <cell r="H1667">
            <v>18914984</v>
          </cell>
          <cell r="I1667">
            <v>0</v>
          </cell>
          <cell r="T1667" t="str">
            <v>011д</v>
          </cell>
        </row>
        <row r="1668">
          <cell r="H1668">
            <v>2224337</v>
          </cell>
          <cell r="I1668">
            <v>0</v>
          </cell>
          <cell r="T1668" t="str">
            <v>011д</v>
          </cell>
        </row>
        <row r="1669">
          <cell r="H1669">
            <v>1246852</v>
          </cell>
          <cell r="I1669">
            <v>0</v>
          </cell>
          <cell r="T1669" t="str">
            <v>011д</v>
          </cell>
        </row>
        <row r="1670">
          <cell r="H1670">
            <v>4416779</v>
          </cell>
          <cell r="I1670">
            <v>0</v>
          </cell>
          <cell r="T1670" t="str">
            <v>011д</v>
          </cell>
        </row>
        <row r="1671">
          <cell r="H1671">
            <v>3752335</v>
          </cell>
          <cell r="I1671">
            <v>0</v>
          </cell>
          <cell r="T1671" t="str">
            <v>011д</v>
          </cell>
        </row>
        <row r="1672">
          <cell r="H1672">
            <v>66115160</v>
          </cell>
          <cell r="I1672">
            <v>0</v>
          </cell>
          <cell r="T1672" t="str">
            <v>011д</v>
          </cell>
        </row>
        <row r="1673">
          <cell r="H1673">
            <v>667881</v>
          </cell>
          <cell r="I1673">
            <v>0</v>
          </cell>
          <cell r="T1673" t="str">
            <v>011д</v>
          </cell>
        </row>
        <row r="1674">
          <cell r="H1674">
            <v>2266373</v>
          </cell>
          <cell r="I1674">
            <v>0</v>
          </cell>
          <cell r="T1674" t="str">
            <v>011д</v>
          </cell>
        </row>
        <row r="1675">
          <cell r="H1675">
            <v>7744147</v>
          </cell>
          <cell r="I1675">
            <v>0</v>
          </cell>
          <cell r="T1675" t="str">
            <v>011д</v>
          </cell>
        </row>
        <row r="1676">
          <cell r="H1676">
            <v>0</v>
          </cell>
          <cell r="I1676">
            <v>0</v>
          </cell>
          <cell r="T1676" t="str">
            <v>011д</v>
          </cell>
        </row>
        <row r="1677">
          <cell r="H1677">
            <v>1469675</v>
          </cell>
          <cell r="I1677">
            <v>0</v>
          </cell>
          <cell r="T1677" t="str">
            <v>011д</v>
          </cell>
        </row>
        <row r="1678">
          <cell r="H1678">
            <v>13424005</v>
          </cell>
          <cell r="I1678">
            <v>0</v>
          </cell>
          <cell r="T1678" t="str">
            <v>011д</v>
          </cell>
        </row>
        <row r="1679">
          <cell r="H1679">
            <v>51028</v>
          </cell>
          <cell r="I1679">
            <v>0</v>
          </cell>
          <cell r="T1679" t="str">
            <v>011д</v>
          </cell>
        </row>
        <row r="1680">
          <cell r="H1680">
            <v>37882019</v>
          </cell>
          <cell r="I1680">
            <v>0</v>
          </cell>
          <cell r="T1680" t="str">
            <v>011д</v>
          </cell>
        </row>
        <row r="1681">
          <cell r="H1681">
            <v>606229</v>
          </cell>
          <cell r="I1681">
            <v>0</v>
          </cell>
          <cell r="T1681" t="str">
            <v>011д</v>
          </cell>
        </row>
        <row r="1682">
          <cell r="H1682">
            <v>1540673</v>
          </cell>
          <cell r="I1682">
            <v>0</v>
          </cell>
          <cell r="T1682" t="str">
            <v>011д</v>
          </cell>
        </row>
        <row r="1683">
          <cell r="H1683">
            <v>219673898</v>
          </cell>
          <cell r="I1683">
            <v>0</v>
          </cell>
          <cell r="T1683" t="str">
            <v>011д</v>
          </cell>
        </row>
        <row r="1684">
          <cell r="H1684" t="str">
            <v>X</v>
          </cell>
          <cell r="I1684" t="str">
            <v>X</v>
          </cell>
        </row>
        <row r="1685">
          <cell r="H1685">
            <v>3276564</v>
          </cell>
          <cell r="I1685">
            <v>0</v>
          </cell>
          <cell r="T1685" t="str">
            <v>011д</v>
          </cell>
        </row>
        <row r="1686">
          <cell r="H1686">
            <v>5173965</v>
          </cell>
          <cell r="I1686">
            <v>0</v>
          </cell>
          <cell r="T1686" t="str">
            <v>011д</v>
          </cell>
        </row>
        <row r="1687">
          <cell r="H1687">
            <v>2510593</v>
          </cell>
          <cell r="I1687">
            <v>0</v>
          </cell>
          <cell r="T1687" t="str">
            <v>011д</v>
          </cell>
        </row>
        <row r="1688">
          <cell r="H1688">
            <v>606360</v>
          </cell>
          <cell r="I1688">
            <v>0</v>
          </cell>
          <cell r="T1688" t="str">
            <v>011д</v>
          </cell>
        </row>
        <row r="1689">
          <cell r="H1689">
            <v>3618570</v>
          </cell>
          <cell r="I1689">
            <v>0</v>
          </cell>
          <cell r="T1689" t="str">
            <v>011д</v>
          </cell>
        </row>
        <row r="1690">
          <cell r="H1690">
            <v>0</v>
          </cell>
          <cell r="I1690">
            <v>0</v>
          </cell>
          <cell r="T1690" t="str">
            <v>011д</v>
          </cell>
        </row>
        <row r="1691">
          <cell r="H1691">
            <v>0</v>
          </cell>
          <cell r="I1691">
            <v>0</v>
          </cell>
          <cell r="T1691" t="str">
            <v>011д</v>
          </cell>
        </row>
        <row r="1692">
          <cell r="H1692">
            <v>0</v>
          </cell>
          <cell r="I1692">
            <v>0</v>
          </cell>
          <cell r="T1692" t="str">
            <v>011д</v>
          </cell>
        </row>
        <row r="1693">
          <cell r="H1693">
            <v>142905600</v>
          </cell>
          <cell r="I1693">
            <v>0</v>
          </cell>
          <cell r="T1693" t="str">
            <v>011д</v>
          </cell>
        </row>
        <row r="1694">
          <cell r="H1694">
            <v>34674154</v>
          </cell>
          <cell r="I1694">
            <v>0</v>
          </cell>
          <cell r="T1694" t="str">
            <v>011д</v>
          </cell>
        </row>
        <row r="1695">
          <cell r="H1695">
            <v>96280568</v>
          </cell>
          <cell r="I1695">
            <v>0</v>
          </cell>
          <cell r="T1695" t="str">
            <v>011д</v>
          </cell>
        </row>
        <row r="1696">
          <cell r="H1696">
            <v>11810457</v>
          </cell>
          <cell r="I1696">
            <v>0</v>
          </cell>
          <cell r="T1696" t="str">
            <v>011д</v>
          </cell>
        </row>
        <row r="1697">
          <cell r="H1697">
            <v>18389148</v>
          </cell>
          <cell r="I1697">
            <v>0</v>
          </cell>
          <cell r="T1697" t="str">
            <v>011д</v>
          </cell>
        </row>
        <row r="1698">
          <cell r="H1698">
            <v>5941873</v>
          </cell>
          <cell r="I1698">
            <v>0</v>
          </cell>
          <cell r="T1698" t="str">
            <v>011д</v>
          </cell>
        </row>
        <row r="1699">
          <cell r="H1699">
            <v>24126</v>
          </cell>
          <cell r="I1699">
            <v>0</v>
          </cell>
          <cell r="T1699" t="str">
            <v>011д</v>
          </cell>
        </row>
        <row r="1700">
          <cell r="H1700">
            <v>12594</v>
          </cell>
          <cell r="I1700">
            <v>0</v>
          </cell>
          <cell r="T1700" t="str">
            <v>011д</v>
          </cell>
        </row>
        <row r="1701">
          <cell r="H1701">
            <v>14715784</v>
          </cell>
          <cell r="I1701">
            <v>0</v>
          </cell>
          <cell r="T1701" t="str">
            <v>011д</v>
          </cell>
        </row>
        <row r="1702">
          <cell r="H1702">
            <v>4749655</v>
          </cell>
          <cell r="I1702">
            <v>0</v>
          </cell>
          <cell r="T1702" t="str">
            <v>011д</v>
          </cell>
        </row>
        <row r="1703">
          <cell r="H1703">
            <v>150658</v>
          </cell>
          <cell r="I1703">
            <v>0</v>
          </cell>
          <cell r="T1703" t="str">
            <v>011д</v>
          </cell>
        </row>
        <row r="1704">
          <cell r="H1704">
            <v>483366</v>
          </cell>
          <cell r="I1704">
            <v>0</v>
          </cell>
          <cell r="T1704" t="str">
            <v>011д</v>
          </cell>
        </row>
        <row r="1705">
          <cell r="H1705">
            <v>2429243</v>
          </cell>
          <cell r="I1705">
            <v>0</v>
          </cell>
          <cell r="T1705" t="str">
            <v>011д</v>
          </cell>
        </row>
        <row r="1706">
          <cell r="H1706">
            <v>1134326</v>
          </cell>
          <cell r="I1706">
            <v>0</v>
          </cell>
          <cell r="T1706" t="str">
            <v>011д</v>
          </cell>
        </row>
        <row r="1707">
          <cell r="H1707">
            <v>4709211</v>
          </cell>
          <cell r="I1707">
            <v>0</v>
          </cell>
          <cell r="T1707" t="str">
            <v>011д</v>
          </cell>
        </row>
        <row r="1708">
          <cell r="H1708">
            <v>10498052</v>
          </cell>
          <cell r="I1708">
            <v>0</v>
          </cell>
          <cell r="T1708" t="str">
            <v>011д</v>
          </cell>
        </row>
        <row r="1709">
          <cell r="H1709">
            <v>192221</v>
          </cell>
          <cell r="I1709">
            <v>0</v>
          </cell>
          <cell r="T1709" t="str">
            <v>011д</v>
          </cell>
        </row>
        <row r="1710">
          <cell r="H1710">
            <v>15903792</v>
          </cell>
          <cell r="I1710">
            <v>0</v>
          </cell>
          <cell r="T1710" t="str">
            <v>011д</v>
          </cell>
        </row>
        <row r="1711">
          <cell r="H1711">
            <v>0</v>
          </cell>
          <cell r="I1711">
            <v>0</v>
          </cell>
          <cell r="T1711" t="str">
            <v>011д</v>
          </cell>
        </row>
        <row r="1712">
          <cell r="H1712">
            <v>1531946</v>
          </cell>
          <cell r="I1712">
            <v>0</v>
          </cell>
          <cell r="T1712" t="str">
            <v>011д</v>
          </cell>
        </row>
        <row r="1713">
          <cell r="H1713">
            <v>343467704</v>
          </cell>
          <cell r="I1713">
            <v>0</v>
          </cell>
        </row>
        <row r="1714">
          <cell r="H1714">
            <v>154814</v>
          </cell>
          <cell r="I1714">
            <v>0</v>
          </cell>
          <cell r="T1714" t="str">
            <v>010д</v>
          </cell>
        </row>
        <row r="1715">
          <cell r="H1715">
            <v>2080111</v>
          </cell>
          <cell r="I1715">
            <v>0</v>
          </cell>
          <cell r="T1715" t="str">
            <v>010д</v>
          </cell>
        </row>
        <row r="1716">
          <cell r="H1716">
            <v>930495</v>
          </cell>
          <cell r="I1716">
            <v>0</v>
          </cell>
          <cell r="T1716" t="str">
            <v>010д</v>
          </cell>
        </row>
        <row r="1717">
          <cell r="H1717">
            <v>969709</v>
          </cell>
          <cell r="I1717">
            <v>0</v>
          </cell>
          <cell r="T1717" t="str">
            <v>010д</v>
          </cell>
        </row>
        <row r="1718">
          <cell r="H1718">
            <v>143307</v>
          </cell>
          <cell r="I1718">
            <v>0</v>
          </cell>
          <cell r="T1718" t="str">
            <v>010д</v>
          </cell>
        </row>
        <row r="1719">
          <cell r="H1719">
            <v>683762</v>
          </cell>
          <cell r="I1719">
            <v>0</v>
          </cell>
          <cell r="T1719" t="str">
            <v>010д</v>
          </cell>
        </row>
        <row r="1720">
          <cell r="H1720">
            <v>2058345</v>
          </cell>
          <cell r="I1720">
            <v>0</v>
          </cell>
          <cell r="T1720" t="str">
            <v>010д</v>
          </cell>
        </row>
        <row r="1721">
          <cell r="H1721">
            <v>82568</v>
          </cell>
          <cell r="I1721">
            <v>0</v>
          </cell>
          <cell r="T1721" t="str">
            <v>010д</v>
          </cell>
        </row>
        <row r="1722">
          <cell r="H1722">
            <v>2884496</v>
          </cell>
          <cell r="I1722">
            <v>0</v>
          </cell>
          <cell r="T1722" t="str">
            <v>010д</v>
          </cell>
        </row>
        <row r="1723">
          <cell r="H1723">
            <v>70025028</v>
          </cell>
          <cell r="I1723">
            <v>0</v>
          </cell>
          <cell r="T1723" t="str">
            <v>010д</v>
          </cell>
        </row>
        <row r="1724">
          <cell r="H1724">
            <v>247455382</v>
          </cell>
          <cell r="I1724">
            <v>0</v>
          </cell>
          <cell r="T1724" t="str">
            <v>010д</v>
          </cell>
        </row>
        <row r="1725">
          <cell r="H1725">
            <v>1457179</v>
          </cell>
          <cell r="I1725">
            <v>0</v>
          </cell>
          <cell r="T1725" t="str">
            <v>010д</v>
          </cell>
        </row>
        <row r="1726">
          <cell r="H1726">
            <v>0</v>
          </cell>
          <cell r="I1726">
            <v>0</v>
          </cell>
          <cell r="T1726" t="str">
            <v>010д</v>
          </cell>
        </row>
        <row r="1727">
          <cell r="H1727">
            <v>91649</v>
          </cell>
          <cell r="I1727">
            <v>0</v>
          </cell>
          <cell r="T1727" t="str">
            <v>010д</v>
          </cell>
        </row>
        <row r="1728">
          <cell r="H1728">
            <v>355526</v>
          </cell>
          <cell r="I1728">
            <v>0</v>
          </cell>
          <cell r="T1728" t="str">
            <v>010д</v>
          </cell>
        </row>
        <row r="1729">
          <cell r="H1729">
            <v>62022</v>
          </cell>
          <cell r="I1729">
            <v>0</v>
          </cell>
          <cell r="T1729" t="str">
            <v>010д</v>
          </cell>
        </row>
        <row r="1730">
          <cell r="H1730">
            <v>0</v>
          </cell>
          <cell r="I1730">
            <v>0</v>
          </cell>
          <cell r="T1730" t="str">
            <v>010д</v>
          </cell>
        </row>
        <row r="1731">
          <cell r="H1731">
            <v>212240</v>
          </cell>
          <cell r="I1731">
            <v>0</v>
          </cell>
          <cell r="T1731" t="str">
            <v>010д</v>
          </cell>
        </row>
        <row r="1732">
          <cell r="H1732">
            <v>0</v>
          </cell>
          <cell r="I1732">
            <v>0</v>
          </cell>
          <cell r="T1732" t="str">
            <v>010д</v>
          </cell>
        </row>
        <row r="1733">
          <cell r="H1733">
            <v>0</v>
          </cell>
          <cell r="I1733">
            <v>0</v>
          </cell>
          <cell r="T1733" t="str">
            <v>010д</v>
          </cell>
        </row>
        <row r="1734">
          <cell r="H1734">
            <v>36009</v>
          </cell>
          <cell r="I1734">
            <v>0</v>
          </cell>
          <cell r="T1734" t="str">
            <v>010д</v>
          </cell>
        </row>
        <row r="1735">
          <cell r="H1735">
            <v>1336742</v>
          </cell>
          <cell r="I1735">
            <v>0</v>
          </cell>
          <cell r="T1735" t="str">
            <v>010д</v>
          </cell>
        </row>
        <row r="1736">
          <cell r="H1736">
            <v>65306</v>
          </cell>
          <cell r="I1736">
            <v>0</v>
          </cell>
          <cell r="T1736" t="str">
            <v>010д</v>
          </cell>
        </row>
        <row r="1737">
          <cell r="H1737">
            <v>11249135</v>
          </cell>
          <cell r="I1737">
            <v>0</v>
          </cell>
          <cell r="T1737" t="str">
            <v>010д</v>
          </cell>
        </row>
        <row r="1738">
          <cell r="H1738">
            <v>505615</v>
          </cell>
          <cell r="I1738">
            <v>0</v>
          </cell>
          <cell r="T1738" t="str">
            <v>010д</v>
          </cell>
        </row>
        <row r="1739">
          <cell r="H1739">
            <v>628264</v>
          </cell>
          <cell r="I1739">
            <v>0</v>
          </cell>
          <cell r="T1739" t="str">
            <v>010д</v>
          </cell>
        </row>
        <row r="1740">
          <cell r="H1740">
            <v>4545139719</v>
          </cell>
          <cell r="I1740">
            <v>-1359643555</v>
          </cell>
        </row>
        <row r="1741">
          <cell r="H1741">
            <v>617199363</v>
          </cell>
          <cell r="I1741">
            <v>0</v>
          </cell>
        </row>
        <row r="1742">
          <cell r="H1742">
            <v>0</v>
          </cell>
          <cell r="I1742">
            <v>-195328602</v>
          </cell>
        </row>
        <row r="1743">
          <cell r="H1743">
            <v>0</v>
          </cell>
          <cell r="I1743">
            <v>-104026882</v>
          </cell>
        </row>
        <row r="1744">
          <cell r="H1744">
            <v>153914301</v>
          </cell>
          <cell r="I1744">
            <v>0</v>
          </cell>
        </row>
        <row r="1745">
          <cell r="H1745">
            <v>253277206</v>
          </cell>
          <cell r="I1745">
            <v>0</v>
          </cell>
        </row>
        <row r="1746">
          <cell r="H1746">
            <v>43990856</v>
          </cell>
          <cell r="I1746">
            <v>0</v>
          </cell>
        </row>
        <row r="1747">
          <cell r="H1747">
            <v>0</v>
          </cell>
          <cell r="I1747">
            <v>-139838340</v>
          </cell>
        </row>
        <row r="1748">
          <cell r="H1748">
            <v>0</v>
          </cell>
          <cell r="I1748">
            <v>-3714289</v>
          </cell>
        </row>
        <row r="1749">
          <cell r="H1749">
            <v>1146608</v>
          </cell>
          <cell r="I1749">
            <v>0</v>
          </cell>
        </row>
        <row r="1750">
          <cell r="H1750">
            <v>7816090</v>
          </cell>
          <cell r="I1750">
            <v>0</v>
          </cell>
        </row>
        <row r="1751">
          <cell r="H1751">
            <v>1668975628</v>
          </cell>
          <cell r="I1751">
            <v>0</v>
          </cell>
        </row>
        <row r="1752">
          <cell r="H1752">
            <v>1127582</v>
          </cell>
          <cell r="I1752">
            <v>0</v>
          </cell>
        </row>
        <row r="1753">
          <cell r="H1753">
            <v>324439947</v>
          </cell>
          <cell r="I1753">
            <v>0</v>
          </cell>
        </row>
        <row r="1754">
          <cell r="H1754">
            <v>0</v>
          </cell>
          <cell r="I1754">
            <v>-2286857</v>
          </cell>
        </row>
        <row r="1755">
          <cell r="H1755">
            <v>127592196</v>
          </cell>
          <cell r="I1755">
            <v>0</v>
          </cell>
        </row>
        <row r="1756">
          <cell r="H1756">
            <v>51004508</v>
          </cell>
          <cell r="I1756">
            <v>0</v>
          </cell>
        </row>
        <row r="1757">
          <cell r="H1757">
            <v>0</v>
          </cell>
          <cell r="I1757">
            <v>-102107733</v>
          </cell>
        </row>
        <row r="1758">
          <cell r="H1758">
            <v>3647908</v>
          </cell>
          <cell r="I1758">
            <v>0</v>
          </cell>
        </row>
        <row r="1759">
          <cell r="H1759">
            <v>0</v>
          </cell>
          <cell r="I1759">
            <v>-3725076</v>
          </cell>
        </row>
        <row r="1760">
          <cell r="H1760">
            <v>36434793</v>
          </cell>
          <cell r="I1760">
            <v>0</v>
          </cell>
        </row>
        <row r="1761">
          <cell r="H1761">
            <v>0</v>
          </cell>
          <cell r="I1761">
            <v>-2342733</v>
          </cell>
        </row>
        <row r="1762">
          <cell r="H1762">
            <v>0</v>
          </cell>
          <cell r="I1762">
            <v>-350153928</v>
          </cell>
        </row>
        <row r="1763">
          <cell r="H1763">
            <v>0</v>
          </cell>
          <cell r="I1763">
            <v>-33602862</v>
          </cell>
        </row>
        <row r="1764">
          <cell r="H1764">
            <v>0</v>
          </cell>
          <cell r="I1764">
            <v>-13130040</v>
          </cell>
        </row>
        <row r="1765">
          <cell r="H1765">
            <v>0</v>
          </cell>
          <cell r="I1765">
            <v>-28703788</v>
          </cell>
        </row>
        <row r="1766">
          <cell r="H1766">
            <v>0</v>
          </cell>
          <cell r="I1766">
            <v>-8988160</v>
          </cell>
        </row>
        <row r="1767">
          <cell r="H1767">
            <v>0</v>
          </cell>
          <cell r="I1767">
            <v>-19199902</v>
          </cell>
        </row>
        <row r="1768">
          <cell r="H1768">
            <v>598690848</v>
          </cell>
          <cell r="I1768">
            <v>0</v>
          </cell>
        </row>
        <row r="1769">
          <cell r="H1769">
            <v>587237382</v>
          </cell>
          <cell r="I1769">
            <v>0</v>
          </cell>
        </row>
        <row r="1770">
          <cell r="H1770">
            <v>0</v>
          </cell>
          <cell r="I1770">
            <v>-67065033</v>
          </cell>
        </row>
        <row r="1771">
          <cell r="H1771">
            <v>0</v>
          </cell>
          <cell r="I1771">
            <v>-130532248</v>
          </cell>
        </row>
        <row r="1772">
          <cell r="H1772">
            <v>52113128</v>
          </cell>
          <cell r="I1772">
            <v>0</v>
          </cell>
        </row>
        <row r="1773">
          <cell r="H1773">
            <v>0</v>
          </cell>
          <cell r="I1773">
            <v>-60624541</v>
          </cell>
        </row>
        <row r="1774">
          <cell r="H1774">
            <v>0</v>
          </cell>
          <cell r="I1774">
            <v>-18430951</v>
          </cell>
        </row>
        <row r="1775">
          <cell r="H1775">
            <v>0</v>
          </cell>
          <cell r="I1775">
            <v>-9452461</v>
          </cell>
        </row>
        <row r="1776">
          <cell r="H1776">
            <v>16531375</v>
          </cell>
          <cell r="I1776">
            <v>0</v>
          </cell>
        </row>
        <row r="1777">
          <cell r="H1777">
            <v>0</v>
          </cell>
          <cell r="I1777">
            <v>-66389129</v>
          </cell>
        </row>
        <row r="1778">
          <cell r="H1778">
            <v>1506029974</v>
          </cell>
          <cell r="I1778">
            <v>-116782875</v>
          </cell>
        </row>
        <row r="1779">
          <cell r="H1779">
            <v>0</v>
          </cell>
          <cell r="I1779">
            <v>-17011685</v>
          </cell>
        </row>
        <row r="1780">
          <cell r="H1780">
            <v>6492432</v>
          </cell>
          <cell r="I1780">
            <v>0</v>
          </cell>
        </row>
        <row r="1781">
          <cell r="H1781">
            <v>2109111</v>
          </cell>
          <cell r="I1781">
            <v>0</v>
          </cell>
        </row>
        <row r="1782">
          <cell r="H1782">
            <v>2712466</v>
          </cell>
          <cell r="I1782">
            <v>0</v>
          </cell>
        </row>
        <row r="1783">
          <cell r="H1783">
            <v>0</v>
          </cell>
          <cell r="I1783">
            <v>-20777974</v>
          </cell>
        </row>
        <row r="1784">
          <cell r="H1784">
            <v>361321</v>
          </cell>
          <cell r="I1784">
            <v>0</v>
          </cell>
        </row>
        <row r="1785">
          <cell r="H1785">
            <v>0</v>
          </cell>
          <cell r="I1785">
            <v>-3133438</v>
          </cell>
        </row>
        <row r="1786">
          <cell r="H1786">
            <v>0</v>
          </cell>
          <cell r="I1786">
            <v>-18674411</v>
          </cell>
        </row>
        <row r="1787">
          <cell r="H1787">
            <v>458711</v>
          </cell>
          <cell r="I1787">
            <v>0</v>
          </cell>
        </row>
        <row r="1788">
          <cell r="H1788">
            <v>15893471</v>
          </cell>
          <cell r="I1788">
            <v>0</v>
          </cell>
        </row>
        <row r="1789">
          <cell r="H1789">
            <v>307210295</v>
          </cell>
          <cell r="I1789">
            <v>0</v>
          </cell>
        </row>
        <row r="1790">
          <cell r="H1790">
            <v>1170792167</v>
          </cell>
          <cell r="I1790">
            <v>0</v>
          </cell>
        </row>
        <row r="1791">
          <cell r="H1791">
            <v>0</v>
          </cell>
          <cell r="I1791">
            <v>-16001083</v>
          </cell>
        </row>
        <row r="1792">
          <cell r="H1792">
            <v>0</v>
          </cell>
          <cell r="I1792">
            <v>-630233</v>
          </cell>
        </row>
        <row r="1793">
          <cell r="H1793">
            <v>0</v>
          </cell>
          <cell r="I1793">
            <v>-12231561</v>
          </cell>
        </row>
        <row r="1794">
          <cell r="H1794">
            <v>0</v>
          </cell>
          <cell r="I1794">
            <v>-3888286</v>
          </cell>
        </row>
        <row r="1795">
          <cell r="H1795">
            <v>0</v>
          </cell>
          <cell r="I1795">
            <v>-6478707</v>
          </cell>
        </row>
        <row r="1796">
          <cell r="H1796">
            <v>0</v>
          </cell>
          <cell r="I1796">
            <v>-163</v>
          </cell>
        </row>
        <row r="1797">
          <cell r="H1797">
            <v>0</v>
          </cell>
          <cell r="I1797">
            <v>-3640298</v>
          </cell>
        </row>
        <row r="1798">
          <cell r="H1798">
            <v>0</v>
          </cell>
          <cell r="I1798">
            <v>-7972871</v>
          </cell>
        </row>
        <row r="1799">
          <cell r="H1799">
            <v>0</v>
          </cell>
          <cell r="I1799">
            <v>0</v>
          </cell>
        </row>
        <row r="1800">
          <cell r="H1800">
            <v>0</v>
          </cell>
          <cell r="I1800">
            <v>-6342165</v>
          </cell>
        </row>
        <row r="1801">
          <cell r="H1801">
            <v>0</v>
          </cell>
          <cell r="I1801">
            <v>0</v>
          </cell>
        </row>
        <row r="1802">
          <cell r="H1802">
            <v>0</v>
          </cell>
          <cell r="I1802">
            <v>0</v>
          </cell>
          <cell r="T1802" t="str">
            <v>010</v>
          </cell>
        </row>
        <row r="1803">
          <cell r="H1803">
            <v>0</v>
          </cell>
          <cell r="I1803">
            <v>0</v>
          </cell>
        </row>
        <row r="1804">
          <cell r="H1804">
            <v>0</v>
          </cell>
          <cell r="I1804">
            <v>0</v>
          </cell>
        </row>
        <row r="1805">
          <cell r="H1805">
            <v>0</v>
          </cell>
          <cell r="I1805">
            <v>0</v>
          </cell>
          <cell r="T1805" t="str">
            <v>011к</v>
          </cell>
        </row>
        <row r="1806">
          <cell r="H1806">
            <v>0</v>
          </cell>
          <cell r="I1806">
            <v>0</v>
          </cell>
          <cell r="T1806" t="str">
            <v>011к</v>
          </cell>
        </row>
        <row r="1807">
          <cell r="H1807">
            <v>0</v>
          </cell>
          <cell r="I1807">
            <v>0</v>
          </cell>
        </row>
        <row r="1808">
          <cell r="H1808">
            <v>0</v>
          </cell>
          <cell r="I1808">
            <v>0</v>
          </cell>
          <cell r="T1808" t="str">
            <v>011к</v>
          </cell>
        </row>
        <row r="1809">
          <cell r="H1809">
            <v>0</v>
          </cell>
          <cell r="I1809">
            <v>0</v>
          </cell>
          <cell r="T1809" t="str">
            <v>011к</v>
          </cell>
        </row>
        <row r="1810">
          <cell r="H1810">
            <v>0</v>
          </cell>
          <cell r="I1810">
            <v>0</v>
          </cell>
        </row>
        <row r="1811">
          <cell r="H1811">
            <v>0</v>
          </cell>
          <cell r="I1811">
            <v>0</v>
          </cell>
          <cell r="T1811" t="str">
            <v>011к</v>
          </cell>
        </row>
        <row r="1812">
          <cell r="H1812">
            <v>0</v>
          </cell>
          <cell r="I1812">
            <v>0</v>
          </cell>
          <cell r="T1812" t="str">
            <v>011к</v>
          </cell>
        </row>
        <row r="1813">
          <cell r="H1813">
            <v>0</v>
          </cell>
          <cell r="I1813">
            <v>0</v>
          </cell>
          <cell r="T1813" t="str">
            <v>011к</v>
          </cell>
        </row>
        <row r="1814">
          <cell r="H1814">
            <v>0</v>
          </cell>
          <cell r="I1814">
            <v>0</v>
          </cell>
          <cell r="T1814" t="str">
            <v>011к</v>
          </cell>
        </row>
        <row r="1815">
          <cell r="H1815">
            <v>0</v>
          </cell>
          <cell r="I1815">
            <v>0</v>
          </cell>
          <cell r="T1815" t="str">
            <v>011к</v>
          </cell>
        </row>
        <row r="1816">
          <cell r="H1816">
            <v>0</v>
          </cell>
          <cell r="I1816">
            <v>0</v>
          </cell>
          <cell r="T1816" t="str">
            <v>011к</v>
          </cell>
        </row>
        <row r="1817">
          <cell r="H1817">
            <v>0</v>
          </cell>
          <cell r="I1817">
            <v>0</v>
          </cell>
          <cell r="T1817" t="str">
            <v>011к</v>
          </cell>
        </row>
        <row r="1818">
          <cell r="H1818">
            <v>0</v>
          </cell>
          <cell r="I1818">
            <v>0</v>
          </cell>
          <cell r="T1818" t="str">
            <v>011к</v>
          </cell>
        </row>
        <row r="1819">
          <cell r="H1819">
            <v>0</v>
          </cell>
          <cell r="I1819">
            <v>0</v>
          </cell>
          <cell r="T1819" t="str">
            <v>011к</v>
          </cell>
        </row>
        <row r="1820">
          <cell r="H1820">
            <v>0</v>
          </cell>
          <cell r="I1820">
            <v>0</v>
          </cell>
        </row>
        <row r="1821">
          <cell r="H1821">
            <v>0</v>
          </cell>
          <cell r="I1821">
            <v>0</v>
          </cell>
          <cell r="T1821" t="str">
            <v>011к</v>
          </cell>
        </row>
        <row r="1822">
          <cell r="H1822">
            <v>0</v>
          </cell>
          <cell r="I1822">
            <v>0</v>
          </cell>
          <cell r="T1822" t="str">
            <v>011к</v>
          </cell>
        </row>
        <row r="1823">
          <cell r="H1823">
            <v>0</v>
          </cell>
          <cell r="I1823">
            <v>0</v>
          </cell>
          <cell r="T1823" t="str">
            <v>011к</v>
          </cell>
        </row>
        <row r="1824">
          <cell r="H1824">
            <v>0</v>
          </cell>
          <cell r="I1824">
            <v>0</v>
          </cell>
          <cell r="T1824" t="str">
            <v>011к</v>
          </cell>
        </row>
        <row r="1825">
          <cell r="H1825">
            <v>0</v>
          </cell>
          <cell r="I1825">
            <v>0</v>
          </cell>
          <cell r="T1825" t="str">
            <v>011к</v>
          </cell>
        </row>
        <row r="1826">
          <cell r="H1826">
            <v>0</v>
          </cell>
          <cell r="I1826">
            <v>0</v>
          </cell>
          <cell r="T1826" t="str">
            <v>011к</v>
          </cell>
        </row>
        <row r="1827">
          <cell r="H1827">
            <v>0</v>
          </cell>
          <cell r="I1827">
            <v>0</v>
          </cell>
          <cell r="T1827" t="str">
            <v>011к</v>
          </cell>
        </row>
        <row r="1828">
          <cell r="H1828">
            <v>0</v>
          </cell>
          <cell r="I1828">
            <v>0</v>
          </cell>
          <cell r="T1828" t="str">
            <v>011к</v>
          </cell>
        </row>
        <row r="1829">
          <cell r="H1829">
            <v>0</v>
          </cell>
          <cell r="I1829">
            <v>0</v>
          </cell>
        </row>
        <row r="1830">
          <cell r="H1830">
            <v>0</v>
          </cell>
          <cell r="I1830">
            <v>0</v>
          </cell>
          <cell r="T1830" t="str">
            <v>011к</v>
          </cell>
        </row>
        <row r="1831">
          <cell r="H1831">
            <v>0</v>
          </cell>
          <cell r="I1831">
            <v>0</v>
          </cell>
          <cell r="T1831" t="str">
            <v>011к</v>
          </cell>
        </row>
        <row r="1832">
          <cell r="H1832">
            <v>0</v>
          </cell>
          <cell r="I1832">
            <v>0</v>
          </cell>
          <cell r="T1832" t="str">
            <v>011к</v>
          </cell>
        </row>
        <row r="1833">
          <cell r="H1833">
            <v>0</v>
          </cell>
          <cell r="I1833">
            <v>0</v>
          </cell>
        </row>
        <row r="1834">
          <cell r="H1834">
            <v>0</v>
          </cell>
          <cell r="I1834">
            <v>0</v>
          </cell>
          <cell r="T1834" t="str">
            <v>011к</v>
          </cell>
        </row>
        <row r="1835">
          <cell r="H1835">
            <v>0</v>
          </cell>
          <cell r="I1835">
            <v>0</v>
          </cell>
          <cell r="T1835" t="str">
            <v>011к</v>
          </cell>
        </row>
        <row r="1836">
          <cell r="H1836">
            <v>0</v>
          </cell>
          <cell r="I1836">
            <v>0</v>
          </cell>
          <cell r="T1836" t="str">
            <v>011к</v>
          </cell>
        </row>
        <row r="1837">
          <cell r="H1837">
            <v>0</v>
          </cell>
          <cell r="I1837">
            <v>0</v>
          </cell>
          <cell r="T1837" t="str">
            <v>011к</v>
          </cell>
        </row>
        <row r="1838">
          <cell r="H1838">
            <v>0</v>
          </cell>
          <cell r="I1838">
            <v>0</v>
          </cell>
          <cell r="T1838" t="str">
            <v>011к</v>
          </cell>
        </row>
        <row r="1839">
          <cell r="H1839">
            <v>0</v>
          </cell>
          <cell r="I1839">
            <v>0</v>
          </cell>
        </row>
        <row r="1840">
          <cell r="H1840">
            <v>0</v>
          </cell>
          <cell r="I1840">
            <v>0</v>
          </cell>
          <cell r="T1840" t="str">
            <v>011к</v>
          </cell>
        </row>
        <row r="1841">
          <cell r="H1841">
            <v>0</v>
          </cell>
          <cell r="I1841">
            <v>0</v>
          </cell>
          <cell r="T1841" t="str">
            <v>011к</v>
          </cell>
        </row>
        <row r="1842">
          <cell r="H1842">
            <v>0</v>
          </cell>
          <cell r="I1842">
            <v>0</v>
          </cell>
        </row>
        <row r="1843">
          <cell r="H1843">
            <v>0</v>
          </cell>
          <cell r="I1843">
            <v>0</v>
          </cell>
          <cell r="T1843" t="str">
            <v>011к</v>
          </cell>
        </row>
        <row r="1844">
          <cell r="H1844">
            <v>0</v>
          </cell>
          <cell r="I1844">
            <v>0</v>
          </cell>
          <cell r="T1844" t="str">
            <v>011к</v>
          </cell>
        </row>
        <row r="1845">
          <cell r="H1845">
            <v>0</v>
          </cell>
          <cell r="I1845">
            <v>0</v>
          </cell>
          <cell r="T1845" t="str">
            <v>011к</v>
          </cell>
        </row>
        <row r="1846">
          <cell r="H1846">
            <v>0</v>
          </cell>
          <cell r="I1846">
            <v>0</v>
          </cell>
          <cell r="T1846" t="str">
            <v>011к</v>
          </cell>
        </row>
        <row r="1847">
          <cell r="H1847">
            <v>0</v>
          </cell>
          <cell r="I1847">
            <v>0</v>
          </cell>
          <cell r="T1847" t="str">
            <v>011к</v>
          </cell>
        </row>
        <row r="1848">
          <cell r="H1848">
            <v>0</v>
          </cell>
          <cell r="I1848">
            <v>0</v>
          </cell>
          <cell r="T1848" t="str">
            <v>011к</v>
          </cell>
        </row>
        <row r="1849">
          <cell r="H1849">
            <v>0</v>
          </cell>
          <cell r="I1849">
            <v>0</v>
          </cell>
          <cell r="T1849" t="str">
            <v>011к</v>
          </cell>
        </row>
        <row r="1850">
          <cell r="H1850">
            <v>0</v>
          </cell>
          <cell r="I1850">
            <v>0</v>
          </cell>
          <cell r="T1850" t="str">
            <v>011к</v>
          </cell>
        </row>
        <row r="1851">
          <cell r="H1851">
            <v>0</v>
          </cell>
          <cell r="I1851">
            <v>0</v>
          </cell>
          <cell r="T1851" t="str">
            <v>020</v>
          </cell>
        </row>
        <row r="1852">
          <cell r="H1852">
            <v>0</v>
          </cell>
          <cell r="I1852">
            <v>0</v>
          </cell>
        </row>
        <row r="1853">
          <cell r="H1853">
            <v>0</v>
          </cell>
          <cell r="I1853">
            <v>0</v>
          </cell>
        </row>
        <row r="1854">
          <cell r="H1854">
            <v>0</v>
          </cell>
          <cell r="I1854">
            <v>0</v>
          </cell>
          <cell r="T1854" t="str">
            <v>021</v>
          </cell>
        </row>
        <row r="1855">
          <cell r="H1855">
            <v>0</v>
          </cell>
          <cell r="I1855">
            <v>0</v>
          </cell>
          <cell r="T1855" t="str">
            <v>021</v>
          </cell>
        </row>
        <row r="1856">
          <cell r="H1856">
            <v>0</v>
          </cell>
          <cell r="I1856">
            <v>0</v>
          </cell>
        </row>
        <row r="1857">
          <cell r="H1857">
            <v>0</v>
          </cell>
          <cell r="I1857">
            <v>0</v>
          </cell>
          <cell r="T1857" t="str">
            <v>021</v>
          </cell>
        </row>
        <row r="1858">
          <cell r="H1858">
            <v>0</v>
          </cell>
          <cell r="I1858">
            <v>0</v>
          </cell>
          <cell r="T1858" t="str">
            <v>021</v>
          </cell>
        </row>
        <row r="1859">
          <cell r="H1859">
            <v>0</v>
          </cell>
          <cell r="I1859">
            <v>0</v>
          </cell>
        </row>
        <row r="1860">
          <cell r="H1860">
            <v>0</v>
          </cell>
          <cell r="I1860">
            <v>0</v>
          </cell>
          <cell r="T1860" t="str">
            <v>021</v>
          </cell>
        </row>
        <row r="1861">
          <cell r="H1861">
            <v>0</v>
          </cell>
          <cell r="I1861">
            <v>0</v>
          </cell>
          <cell r="T1861" t="str">
            <v>021</v>
          </cell>
        </row>
        <row r="1862">
          <cell r="H1862">
            <v>0</v>
          </cell>
          <cell r="I1862">
            <v>0</v>
          </cell>
          <cell r="T1862" t="str">
            <v>021</v>
          </cell>
        </row>
        <row r="1863">
          <cell r="H1863">
            <v>0</v>
          </cell>
          <cell r="I1863">
            <v>0</v>
          </cell>
          <cell r="T1863" t="str">
            <v>021</v>
          </cell>
        </row>
        <row r="1864">
          <cell r="H1864">
            <v>0</v>
          </cell>
          <cell r="I1864">
            <v>0</v>
          </cell>
          <cell r="T1864" t="str">
            <v>021</v>
          </cell>
        </row>
        <row r="1865">
          <cell r="H1865">
            <v>0</v>
          </cell>
          <cell r="I1865">
            <v>0</v>
          </cell>
          <cell r="T1865" t="str">
            <v>021</v>
          </cell>
        </row>
        <row r="1866">
          <cell r="H1866">
            <v>0</v>
          </cell>
          <cell r="I1866">
            <v>0</v>
          </cell>
          <cell r="T1866" t="str">
            <v>021</v>
          </cell>
        </row>
        <row r="1867">
          <cell r="H1867">
            <v>0</v>
          </cell>
          <cell r="I1867">
            <v>0</v>
          </cell>
          <cell r="T1867" t="str">
            <v>021</v>
          </cell>
        </row>
        <row r="1868">
          <cell r="H1868">
            <v>0</v>
          </cell>
          <cell r="I1868">
            <v>0</v>
          </cell>
          <cell r="T1868" t="str">
            <v>021</v>
          </cell>
        </row>
        <row r="1869">
          <cell r="H1869">
            <v>0</v>
          </cell>
          <cell r="I1869">
            <v>0</v>
          </cell>
        </row>
        <row r="1870">
          <cell r="H1870">
            <v>0</v>
          </cell>
          <cell r="I1870">
            <v>0</v>
          </cell>
          <cell r="T1870" t="str">
            <v>021</v>
          </cell>
        </row>
        <row r="1871">
          <cell r="H1871">
            <v>0</v>
          </cell>
          <cell r="I1871">
            <v>0</v>
          </cell>
          <cell r="T1871" t="str">
            <v>021</v>
          </cell>
        </row>
        <row r="1872">
          <cell r="H1872">
            <v>0</v>
          </cell>
          <cell r="I1872">
            <v>0</v>
          </cell>
          <cell r="T1872" t="str">
            <v>021</v>
          </cell>
        </row>
        <row r="1873">
          <cell r="H1873">
            <v>0</v>
          </cell>
          <cell r="I1873">
            <v>0</v>
          </cell>
          <cell r="T1873" t="str">
            <v>021</v>
          </cell>
        </row>
        <row r="1874">
          <cell r="H1874">
            <v>0</v>
          </cell>
          <cell r="I1874">
            <v>0</v>
          </cell>
          <cell r="T1874" t="str">
            <v>021</v>
          </cell>
        </row>
        <row r="1875">
          <cell r="H1875">
            <v>0</v>
          </cell>
          <cell r="I1875">
            <v>0</v>
          </cell>
          <cell r="T1875" t="str">
            <v>021</v>
          </cell>
        </row>
        <row r="1876">
          <cell r="H1876">
            <v>0</v>
          </cell>
          <cell r="I1876">
            <v>0</v>
          </cell>
          <cell r="T1876" t="str">
            <v>021</v>
          </cell>
        </row>
        <row r="1877">
          <cell r="H1877">
            <v>0</v>
          </cell>
          <cell r="I1877">
            <v>0</v>
          </cell>
          <cell r="T1877" t="str">
            <v>021</v>
          </cell>
        </row>
        <row r="1878">
          <cell r="H1878">
            <v>0</v>
          </cell>
          <cell r="I1878">
            <v>0</v>
          </cell>
        </row>
        <row r="1879">
          <cell r="H1879">
            <v>0</v>
          </cell>
          <cell r="I1879">
            <v>0</v>
          </cell>
          <cell r="T1879" t="str">
            <v>021</v>
          </cell>
        </row>
        <row r="1880">
          <cell r="H1880">
            <v>0</v>
          </cell>
          <cell r="I1880">
            <v>0</v>
          </cell>
          <cell r="T1880" t="str">
            <v>021</v>
          </cell>
        </row>
        <row r="1881">
          <cell r="H1881">
            <v>0</v>
          </cell>
          <cell r="I1881">
            <v>0</v>
          </cell>
          <cell r="T1881" t="str">
            <v>021</v>
          </cell>
        </row>
        <row r="1882">
          <cell r="H1882">
            <v>0</v>
          </cell>
          <cell r="I1882">
            <v>0</v>
          </cell>
        </row>
        <row r="1883">
          <cell r="H1883">
            <v>0</v>
          </cell>
          <cell r="I1883">
            <v>0</v>
          </cell>
          <cell r="T1883" t="str">
            <v>021</v>
          </cell>
        </row>
        <row r="1884">
          <cell r="H1884">
            <v>0</v>
          </cell>
          <cell r="I1884">
            <v>0</v>
          </cell>
          <cell r="T1884" t="str">
            <v>021</v>
          </cell>
        </row>
        <row r="1885">
          <cell r="H1885">
            <v>0</v>
          </cell>
          <cell r="I1885">
            <v>0</v>
          </cell>
          <cell r="T1885" t="str">
            <v>021</v>
          </cell>
        </row>
        <row r="1886">
          <cell r="H1886">
            <v>0</v>
          </cell>
          <cell r="I1886">
            <v>0</v>
          </cell>
          <cell r="T1886" t="str">
            <v>021</v>
          </cell>
        </row>
        <row r="1887">
          <cell r="H1887">
            <v>0</v>
          </cell>
          <cell r="I1887">
            <v>0</v>
          </cell>
          <cell r="T1887" t="str">
            <v>021</v>
          </cell>
        </row>
        <row r="1888">
          <cell r="H1888">
            <v>0</v>
          </cell>
          <cell r="I1888">
            <v>0</v>
          </cell>
        </row>
        <row r="1889">
          <cell r="H1889">
            <v>0</v>
          </cell>
          <cell r="I1889">
            <v>0</v>
          </cell>
          <cell r="T1889" t="str">
            <v>021</v>
          </cell>
        </row>
        <row r="1890">
          <cell r="H1890">
            <v>0</v>
          </cell>
          <cell r="I1890">
            <v>0</v>
          </cell>
          <cell r="T1890" t="str">
            <v>021</v>
          </cell>
        </row>
        <row r="1891">
          <cell r="H1891">
            <v>0</v>
          </cell>
          <cell r="I1891">
            <v>0</v>
          </cell>
        </row>
        <row r="1892">
          <cell r="H1892">
            <v>0</v>
          </cell>
          <cell r="I1892">
            <v>0</v>
          </cell>
          <cell r="T1892" t="str">
            <v>021</v>
          </cell>
        </row>
        <row r="1893">
          <cell r="H1893">
            <v>0</v>
          </cell>
          <cell r="I1893">
            <v>0</v>
          </cell>
          <cell r="T1893" t="str">
            <v>021</v>
          </cell>
        </row>
        <row r="1894">
          <cell r="H1894">
            <v>0</v>
          </cell>
          <cell r="I1894">
            <v>0</v>
          </cell>
          <cell r="T1894" t="str">
            <v>021</v>
          </cell>
        </row>
        <row r="1895">
          <cell r="H1895">
            <v>0</v>
          </cell>
          <cell r="I1895">
            <v>0</v>
          </cell>
          <cell r="T1895" t="str">
            <v>021</v>
          </cell>
        </row>
        <row r="1896">
          <cell r="H1896">
            <v>0</v>
          </cell>
          <cell r="I1896">
            <v>0</v>
          </cell>
          <cell r="T1896" t="str">
            <v>021</v>
          </cell>
        </row>
        <row r="1897">
          <cell r="H1897">
            <v>0</v>
          </cell>
          <cell r="I1897">
            <v>0</v>
          </cell>
          <cell r="T1897" t="str">
            <v>021</v>
          </cell>
        </row>
        <row r="1898">
          <cell r="H1898">
            <v>0</v>
          </cell>
          <cell r="I1898">
            <v>0</v>
          </cell>
          <cell r="T1898" t="str">
            <v>021</v>
          </cell>
        </row>
        <row r="1899">
          <cell r="H1899">
            <v>0</v>
          </cell>
          <cell r="I1899">
            <v>0</v>
          </cell>
          <cell r="T1899" t="str">
            <v>021</v>
          </cell>
        </row>
        <row r="1900">
          <cell r="H1900">
            <v>0</v>
          </cell>
          <cell r="I1900">
            <v>0</v>
          </cell>
          <cell r="T1900" t="str">
            <v>010д</v>
          </cell>
        </row>
        <row r="1901">
          <cell r="H1901">
            <v>0</v>
          </cell>
          <cell r="I1901">
            <v>0</v>
          </cell>
        </row>
        <row r="1902">
          <cell r="H1902">
            <v>0</v>
          </cell>
          <cell r="I1902">
            <v>0</v>
          </cell>
          <cell r="T1902" t="str">
            <v>011д</v>
          </cell>
        </row>
        <row r="1903">
          <cell r="H1903">
            <v>0</v>
          </cell>
          <cell r="I1903">
            <v>0</v>
          </cell>
          <cell r="T1903" t="str">
            <v>011д</v>
          </cell>
        </row>
        <row r="1904">
          <cell r="H1904">
            <v>0</v>
          </cell>
          <cell r="I1904">
            <v>0</v>
          </cell>
        </row>
        <row r="1905">
          <cell r="H1905">
            <v>0</v>
          </cell>
          <cell r="I1905">
            <v>0</v>
          </cell>
          <cell r="T1905" t="str">
            <v>011д</v>
          </cell>
        </row>
        <row r="1906">
          <cell r="H1906">
            <v>0</v>
          </cell>
          <cell r="I1906">
            <v>0</v>
          </cell>
          <cell r="T1906" t="str">
            <v>011д</v>
          </cell>
        </row>
        <row r="1907">
          <cell r="H1907">
            <v>0</v>
          </cell>
          <cell r="I1907">
            <v>0</v>
          </cell>
        </row>
        <row r="1908">
          <cell r="H1908">
            <v>0</v>
          </cell>
          <cell r="I1908">
            <v>0</v>
          </cell>
          <cell r="T1908" t="str">
            <v>011д</v>
          </cell>
        </row>
        <row r="1909">
          <cell r="H1909">
            <v>0</v>
          </cell>
          <cell r="I1909">
            <v>0</v>
          </cell>
          <cell r="T1909" t="str">
            <v>011д</v>
          </cell>
        </row>
        <row r="1910">
          <cell r="H1910">
            <v>0</v>
          </cell>
          <cell r="I1910">
            <v>0</v>
          </cell>
          <cell r="T1910" t="str">
            <v>011д</v>
          </cell>
        </row>
        <row r="1911">
          <cell r="H1911">
            <v>0</v>
          </cell>
          <cell r="I1911">
            <v>0</v>
          </cell>
          <cell r="T1911" t="str">
            <v>011д</v>
          </cell>
        </row>
        <row r="1912">
          <cell r="H1912">
            <v>0</v>
          </cell>
          <cell r="I1912">
            <v>0</v>
          </cell>
          <cell r="T1912" t="str">
            <v>011д</v>
          </cell>
        </row>
        <row r="1913">
          <cell r="H1913">
            <v>0</v>
          </cell>
          <cell r="I1913">
            <v>0</v>
          </cell>
          <cell r="T1913" t="str">
            <v>011д</v>
          </cell>
        </row>
        <row r="1914">
          <cell r="H1914">
            <v>0</v>
          </cell>
          <cell r="I1914">
            <v>0</v>
          </cell>
          <cell r="T1914" t="str">
            <v>011д</v>
          </cell>
        </row>
        <row r="1915">
          <cell r="H1915">
            <v>0</v>
          </cell>
          <cell r="I1915">
            <v>0</v>
          </cell>
          <cell r="T1915" t="str">
            <v>011д</v>
          </cell>
        </row>
        <row r="1916">
          <cell r="H1916">
            <v>0</v>
          </cell>
          <cell r="I1916">
            <v>0</v>
          </cell>
          <cell r="T1916" t="str">
            <v>011д</v>
          </cell>
        </row>
        <row r="1917">
          <cell r="H1917">
            <v>0</v>
          </cell>
          <cell r="I1917">
            <v>0</v>
          </cell>
        </row>
        <row r="1918">
          <cell r="H1918">
            <v>0</v>
          </cell>
          <cell r="I1918">
            <v>0</v>
          </cell>
          <cell r="T1918" t="str">
            <v>011д</v>
          </cell>
        </row>
        <row r="1919">
          <cell r="H1919">
            <v>0</v>
          </cell>
          <cell r="I1919">
            <v>0</v>
          </cell>
          <cell r="T1919" t="str">
            <v>011д</v>
          </cell>
        </row>
        <row r="1920">
          <cell r="H1920">
            <v>0</v>
          </cell>
          <cell r="I1920">
            <v>0</v>
          </cell>
          <cell r="T1920" t="str">
            <v>011д</v>
          </cell>
        </row>
        <row r="1921">
          <cell r="H1921">
            <v>0</v>
          </cell>
          <cell r="I1921">
            <v>0</v>
          </cell>
          <cell r="T1921" t="str">
            <v>011д</v>
          </cell>
        </row>
        <row r="1922">
          <cell r="H1922">
            <v>0</v>
          </cell>
          <cell r="I1922">
            <v>0</v>
          </cell>
          <cell r="T1922" t="str">
            <v>011д</v>
          </cell>
        </row>
        <row r="1923">
          <cell r="H1923">
            <v>0</v>
          </cell>
          <cell r="I1923">
            <v>0</v>
          </cell>
          <cell r="T1923" t="str">
            <v>011д</v>
          </cell>
        </row>
        <row r="1924">
          <cell r="H1924">
            <v>0</v>
          </cell>
          <cell r="I1924">
            <v>0</v>
          </cell>
          <cell r="T1924" t="str">
            <v>011д</v>
          </cell>
        </row>
        <row r="1925">
          <cell r="H1925">
            <v>0</v>
          </cell>
          <cell r="I1925">
            <v>0</v>
          </cell>
          <cell r="T1925" t="str">
            <v>011д</v>
          </cell>
        </row>
        <row r="1926">
          <cell r="H1926">
            <v>0</v>
          </cell>
          <cell r="I1926">
            <v>0</v>
          </cell>
        </row>
        <row r="1927">
          <cell r="H1927">
            <v>0</v>
          </cell>
          <cell r="I1927">
            <v>0</v>
          </cell>
          <cell r="T1927" t="str">
            <v>011д</v>
          </cell>
        </row>
        <row r="1928">
          <cell r="H1928">
            <v>0</v>
          </cell>
          <cell r="I1928">
            <v>0</v>
          </cell>
          <cell r="T1928" t="str">
            <v>011д</v>
          </cell>
        </row>
        <row r="1929">
          <cell r="H1929">
            <v>0</v>
          </cell>
          <cell r="I1929">
            <v>0</v>
          </cell>
          <cell r="T1929" t="str">
            <v>011д</v>
          </cell>
        </row>
        <row r="1930">
          <cell r="H1930">
            <v>0</v>
          </cell>
          <cell r="I1930">
            <v>0</v>
          </cell>
        </row>
        <row r="1931">
          <cell r="H1931">
            <v>0</v>
          </cell>
          <cell r="I1931">
            <v>0</v>
          </cell>
          <cell r="T1931" t="str">
            <v>011д</v>
          </cell>
        </row>
        <row r="1932">
          <cell r="H1932">
            <v>0</v>
          </cell>
          <cell r="I1932">
            <v>0</v>
          </cell>
          <cell r="T1932" t="str">
            <v>011д</v>
          </cell>
        </row>
        <row r="1933">
          <cell r="H1933">
            <v>0</v>
          </cell>
          <cell r="I1933">
            <v>0</v>
          </cell>
          <cell r="T1933" t="str">
            <v>011д</v>
          </cell>
        </row>
        <row r="1934">
          <cell r="H1934">
            <v>0</v>
          </cell>
          <cell r="I1934">
            <v>0</v>
          </cell>
          <cell r="T1934" t="str">
            <v>011д</v>
          </cell>
        </row>
        <row r="1935">
          <cell r="H1935">
            <v>0</v>
          </cell>
          <cell r="I1935">
            <v>0</v>
          </cell>
          <cell r="T1935" t="str">
            <v>011д</v>
          </cell>
        </row>
        <row r="1936">
          <cell r="H1936">
            <v>0</v>
          </cell>
          <cell r="I1936">
            <v>0</v>
          </cell>
        </row>
        <row r="1937">
          <cell r="H1937">
            <v>0</v>
          </cell>
          <cell r="I1937">
            <v>0</v>
          </cell>
          <cell r="T1937" t="str">
            <v>011д</v>
          </cell>
        </row>
        <row r="1938">
          <cell r="H1938">
            <v>0</v>
          </cell>
          <cell r="I1938">
            <v>0</v>
          </cell>
          <cell r="T1938" t="str">
            <v>011д</v>
          </cell>
        </row>
        <row r="1939">
          <cell r="H1939">
            <v>0</v>
          </cell>
          <cell r="I1939">
            <v>0</v>
          </cell>
        </row>
        <row r="1940">
          <cell r="H1940">
            <v>0</v>
          </cell>
          <cell r="I1940">
            <v>0</v>
          </cell>
          <cell r="T1940" t="str">
            <v>011д</v>
          </cell>
        </row>
        <row r="1941">
          <cell r="H1941">
            <v>0</v>
          </cell>
          <cell r="I1941">
            <v>0</v>
          </cell>
          <cell r="T1941" t="str">
            <v>011д</v>
          </cell>
        </row>
        <row r="1942">
          <cell r="H1942">
            <v>0</v>
          </cell>
          <cell r="I1942">
            <v>0</v>
          </cell>
          <cell r="T1942" t="str">
            <v>011д</v>
          </cell>
        </row>
        <row r="1943">
          <cell r="H1943">
            <v>0</v>
          </cell>
          <cell r="I1943">
            <v>0</v>
          </cell>
          <cell r="T1943" t="str">
            <v>011д</v>
          </cell>
        </row>
        <row r="1944">
          <cell r="H1944">
            <v>0</v>
          </cell>
          <cell r="I1944">
            <v>0</v>
          </cell>
          <cell r="T1944" t="str">
            <v>011д</v>
          </cell>
        </row>
        <row r="1945">
          <cell r="H1945">
            <v>0</v>
          </cell>
          <cell r="I1945">
            <v>0</v>
          </cell>
          <cell r="T1945" t="str">
            <v>011д</v>
          </cell>
        </row>
        <row r="1946">
          <cell r="H1946">
            <v>0</v>
          </cell>
          <cell r="I1946">
            <v>0</v>
          </cell>
          <cell r="T1946" t="str">
            <v>011д</v>
          </cell>
        </row>
        <row r="1947">
          <cell r="H1947">
            <v>0</v>
          </cell>
          <cell r="I1947">
            <v>0</v>
          </cell>
          <cell r="T1947" t="str">
            <v>011д</v>
          </cell>
        </row>
        <row r="1948">
          <cell r="H1948">
            <v>0</v>
          </cell>
          <cell r="I1948">
            <v>0</v>
          </cell>
        </row>
        <row r="1949">
          <cell r="H1949">
            <v>0</v>
          </cell>
          <cell r="I1949">
            <v>0</v>
          </cell>
        </row>
        <row r="1950">
          <cell r="H1950">
            <v>0</v>
          </cell>
          <cell r="I1950">
            <v>0</v>
          </cell>
        </row>
        <row r="1951">
          <cell r="H1951">
            <v>0</v>
          </cell>
          <cell r="I1951">
            <v>0</v>
          </cell>
        </row>
        <row r="1952">
          <cell r="H1952">
            <v>0</v>
          </cell>
          <cell r="I1952">
            <v>0</v>
          </cell>
        </row>
        <row r="1953">
          <cell r="H1953">
            <v>0</v>
          </cell>
          <cell r="I1953">
            <v>0</v>
          </cell>
        </row>
        <row r="1954">
          <cell r="H1954">
            <v>0</v>
          </cell>
          <cell r="I1954">
            <v>0</v>
          </cell>
        </row>
        <row r="1955">
          <cell r="H1955">
            <v>0</v>
          </cell>
          <cell r="I1955">
            <v>0</v>
          </cell>
        </row>
        <row r="1956">
          <cell r="H1956">
            <v>0</v>
          </cell>
          <cell r="I1956">
            <v>0</v>
          </cell>
        </row>
        <row r="1957">
          <cell r="H1957">
            <v>0</v>
          </cell>
          <cell r="I1957">
            <v>0</v>
          </cell>
        </row>
        <row r="1958">
          <cell r="H1958">
            <v>0</v>
          </cell>
          <cell r="I1958">
            <v>0</v>
          </cell>
        </row>
        <row r="1959">
          <cell r="H1959">
            <v>0</v>
          </cell>
          <cell r="I1959">
            <v>0</v>
          </cell>
        </row>
        <row r="1960">
          <cell r="H1960">
            <v>0</v>
          </cell>
          <cell r="I1960">
            <v>0</v>
          </cell>
        </row>
        <row r="1961">
          <cell r="H1961">
            <v>0</v>
          </cell>
          <cell r="I1961">
            <v>0</v>
          </cell>
        </row>
        <row r="1962">
          <cell r="H1962">
            <v>0</v>
          </cell>
          <cell r="I1962">
            <v>0</v>
          </cell>
        </row>
        <row r="1963">
          <cell r="H1963">
            <v>0</v>
          </cell>
          <cell r="I1963">
            <v>0</v>
          </cell>
        </row>
        <row r="1964">
          <cell r="H1964">
            <v>0</v>
          </cell>
          <cell r="I1964">
            <v>0</v>
          </cell>
        </row>
        <row r="1965">
          <cell r="H1965">
            <v>0</v>
          </cell>
          <cell r="I1965">
            <v>0</v>
          </cell>
        </row>
        <row r="1966">
          <cell r="H1966">
            <v>0</v>
          </cell>
          <cell r="I1966">
            <v>0</v>
          </cell>
        </row>
        <row r="1967">
          <cell r="H1967">
            <v>0</v>
          </cell>
          <cell r="I1967">
            <v>0</v>
          </cell>
        </row>
        <row r="1968">
          <cell r="H1968">
            <v>0</v>
          </cell>
          <cell r="I1968">
            <v>0</v>
          </cell>
        </row>
        <row r="1969">
          <cell r="H1969">
            <v>0</v>
          </cell>
          <cell r="I1969">
            <v>0</v>
          </cell>
        </row>
        <row r="1970">
          <cell r="H1970">
            <v>0</v>
          </cell>
          <cell r="I1970">
            <v>0</v>
          </cell>
        </row>
        <row r="1971">
          <cell r="H1971">
            <v>0</v>
          </cell>
          <cell r="I1971">
            <v>0</v>
          </cell>
        </row>
        <row r="1972">
          <cell r="H1972">
            <v>0</v>
          </cell>
          <cell r="I1972">
            <v>0</v>
          </cell>
        </row>
        <row r="1973">
          <cell r="H1973">
            <v>0</v>
          </cell>
          <cell r="I1973">
            <v>0</v>
          </cell>
        </row>
        <row r="1974">
          <cell r="H1974">
            <v>0</v>
          </cell>
          <cell r="I1974">
            <v>0</v>
          </cell>
        </row>
        <row r="1975">
          <cell r="H1975">
            <v>0</v>
          </cell>
          <cell r="I1975">
            <v>0</v>
          </cell>
        </row>
        <row r="1976">
          <cell r="H1976">
            <v>0</v>
          </cell>
          <cell r="I1976">
            <v>0</v>
          </cell>
        </row>
        <row r="1977">
          <cell r="H1977">
            <v>0</v>
          </cell>
          <cell r="I1977">
            <v>0</v>
          </cell>
        </row>
        <row r="1978">
          <cell r="H1978">
            <v>0</v>
          </cell>
          <cell r="I1978">
            <v>0</v>
          </cell>
        </row>
        <row r="1979">
          <cell r="H1979">
            <v>0</v>
          </cell>
          <cell r="I1979">
            <v>0</v>
          </cell>
        </row>
        <row r="1980">
          <cell r="H1980">
            <v>0</v>
          </cell>
          <cell r="I1980">
            <v>0</v>
          </cell>
        </row>
        <row r="1981">
          <cell r="H1981">
            <v>0</v>
          </cell>
          <cell r="I1981">
            <v>0</v>
          </cell>
        </row>
        <row r="1982">
          <cell r="H1982">
            <v>0</v>
          </cell>
          <cell r="I1982">
            <v>0</v>
          </cell>
        </row>
        <row r="1983">
          <cell r="H1983">
            <v>0</v>
          </cell>
          <cell r="I1983">
            <v>0</v>
          </cell>
        </row>
        <row r="1984">
          <cell r="H1984">
            <v>0</v>
          </cell>
          <cell r="I1984">
            <v>0</v>
          </cell>
        </row>
        <row r="1985">
          <cell r="H1985">
            <v>0</v>
          </cell>
          <cell r="I1985">
            <v>0</v>
          </cell>
        </row>
        <row r="1986">
          <cell r="H1986">
            <v>0</v>
          </cell>
          <cell r="I1986">
            <v>0</v>
          </cell>
        </row>
        <row r="1987">
          <cell r="H1987">
            <v>0</v>
          </cell>
          <cell r="I1987">
            <v>0</v>
          </cell>
        </row>
        <row r="1988">
          <cell r="H1988">
            <v>0</v>
          </cell>
          <cell r="I1988">
            <v>0</v>
          </cell>
        </row>
        <row r="1989">
          <cell r="H1989">
            <v>0</v>
          </cell>
          <cell r="I1989">
            <v>0</v>
          </cell>
        </row>
        <row r="1990">
          <cell r="H1990">
            <v>0</v>
          </cell>
          <cell r="I1990">
            <v>0</v>
          </cell>
        </row>
        <row r="1991">
          <cell r="H1991">
            <v>0</v>
          </cell>
          <cell r="I1991">
            <v>0</v>
          </cell>
        </row>
        <row r="1992">
          <cell r="H1992">
            <v>0</v>
          </cell>
          <cell r="I1992">
            <v>0</v>
          </cell>
        </row>
        <row r="1993">
          <cell r="H1993">
            <v>0</v>
          </cell>
          <cell r="I1993">
            <v>0</v>
          </cell>
        </row>
        <row r="1994">
          <cell r="H1994">
            <v>0</v>
          </cell>
          <cell r="I1994">
            <v>0</v>
          </cell>
        </row>
        <row r="1995">
          <cell r="H1995">
            <v>0</v>
          </cell>
          <cell r="I1995">
            <v>0</v>
          </cell>
        </row>
        <row r="1996">
          <cell r="H1996">
            <v>0</v>
          </cell>
          <cell r="I1996">
            <v>0</v>
          </cell>
        </row>
        <row r="1997">
          <cell r="H1997">
            <v>2735654292</v>
          </cell>
          <cell r="I1997">
            <v>-2735654292</v>
          </cell>
        </row>
        <row r="1998">
          <cell r="H1998">
            <v>0</v>
          </cell>
          <cell r="I1998">
            <v>-220712004</v>
          </cell>
        </row>
        <row r="1999">
          <cell r="H1999">
            <v>0</v>
          </cell>
          <cell r="I1999">
            <v>-24481037</v>
          </cell>
          <cell r="T1999" t="str">
            <v>080</v>
          </cell>
        </row>
        <row r="2000">
          <cell r="H2000">
            <v>0</v>
          </cell>
          <cell r="I2000">
            <v>0</v>
          </cell>
          <cell r="T2000" t="str">
            <v>080</v>
          </cell>
        </row>
        <row r="2001">
          <cell r="H2001">
            <v>0</v>
          </cell>
          <cell r="I2001">
            <v>-3820355</v>
          </cell>
          <cell r="T2001" t="str">
            <v>090к</v>
          </cell>
        </row>
        <row r="2002">
          <cell r="H2002">
            <v>0</v>
          </cell>
          <cell r="I2002">
            <v>-4800330</v>
          </cell>
          <cell r="T2002" t="str">
            <v>060</v>
          </cell>
        </row>
        <row r="2003">
          <cell r="H2003">
            <v>0</v>
          </cell>
          <cell r="I2003">
            <v>0</v>
          </cell>
          <cell r="T2003" t="str">
            <v>090к</v>
          </cell>
        </row>
        <row r="2004">
          <cell r="H2004">
            <v>0</v>
          </cell>
          <cell r="I2004">
            <v>-44483840</v>
          </cell>
          <cell r="T2004" t="str">
            <v>090к</v>
          </cell>
        </row>
        <row r="2005">
          <cell r="H2005">
            <v>0</v>
          </cell>
          <cell r="I2005">
            <v>-8111321</v>
          </cell>
          <cell r="T2005" t="str">
            <v>090к</v>
          </cell>
        </row>
        <row r="2006">
          <cell r="H2006">
            <v>0</v>
          </cell>
          <cell r="I2006">
            <v>-105313121</v>
          </cell>
          <cell r="T2006" t="str">
            <v>090к</v>
          </cell>
        </row>
        <row r="2007">
          <cell r="H2007">
            <v>0</v>
          </cell>
          <cell r="I2007">
            <v>0</v>
          </cell>
          <cell r="T2007" t="str">
            <v>090к</v>
          </cell>
        </row>
        <row r="2008">
          <cell r="H2008">
            <v>0</v>
          </cell>
          <cell r="I2008">
            <v>0</v>
          </cell>
          <cell r="T2008" t="str">
            <v>090к</v>
          </cell>
        </row>
        <row r="2009">
          <cell r="H2009">
            <v>0</v>
          </cell>
          <cell r="I2009">
            <v>-23317203</v>
          </cell>
          <cell r="T2009" t="str">
            <v>090к</v>
          </cell>
        </row>
        <row r="2010">
          <cell r="H2010">
            <v>0</v>
          </cell>
          <cell r="I2010">
            <v>-59201</v>
          </cell>
          <cell r="T2010" t="str">
            <v>090к</v>
          </cell>
        </row>
        <row r="2011">
          <cell r="H2011">
            <v>0</v>
          </cell>
          <cell r="I2011">
            <v>-6325596</v>
          </cell>
          <cell r="T2011" t="str">
            <v>090к</v>
          </cell>
        </row>
        <row r="2012">
          <cell r="H2012">
            <v>1374305269</v>
          </cell>
          <cell r="I2012">
            <v>0</v>
          </cell>
        </row>
        <row r="2013">
          <cell r="H2013">
            <v>0</v>
          </cell>
          <cell r="I2013">
            <v>0</v>
          </cell>
          <cell r="T2013" t="str">
            <v>100д</v>
          </cell>
        </row>
        <row r="2014">
          <cell r="H2014">
            <v>0</v>
          </cell>
          <cell r="I2014">
            <v>0</v>
          </cell>
          <cell r="T2014" t="str">
            <v>100д</v>
          </cell>
        </row>
        <row r="2015">
          <cell r="H2015">
            <v>2163</v>
          </cell>
          <cell r="I2015">
            <v>0</v>
          </cell>
          <cell r="T2015" t="str">
            <v>100д</v>
          </cell>
        </row>
        <row r="2016">
          <cell r="H2016">
            <v>1152352957</v>
          </cell>
          <cell r="I2016">
            <v>0</v>
          </cell>
          <cell r="T2016" t="str">
            <v>070</v>
          </cell>
        </row>
        <row r="2017">
          <cell r="H2017">
            <v>0</v>
          </cell>
          <cell r="I2017">
            <v>0</v>
          </cell>
          <cell r="T2017" t="str">
            <v>100д</v>
          </cell>
        </row>
        <row r="2018">
          <cell r="H2018">
            <v>78966802</v>
          </cell>
          <cell r="I2018">
            <v>0</v>
          </cell>
          <cell r="T2018" t="str">
            <v>100д</v>
          </cell>
        </row>
        <row r="2019">
          <cell r="H2019">
            <v>2665167</v>
          </cell>
          <cell r="I2019">
            <v>0</v>
          </cell>
          <cell r="T2019" t="str">
            <v>100д</v>
          </cell>
        </row>
        <row r="2020">
          <cell r="H2020">
            <v>6271833</v>
          </cell>
          <cell r="I2020">
            <v>0</v>
          </cell>
          <cell r="T2020" t="str">
            <v>100д</v>
          </cell>
        </row>
        <row r="2021">
          <cell r="H2021">
            <v>1705951</v>
          </cell>
          <cell r="I2021">
            <v>0</v>
          </cell>
          <cell r="T2021" t="str">
            <v>100д</v>
          </cell>
        </row>
        <row r="2022">
          <cell r="H2022">
            <v>8014321</v>
          </cell>
          <cell r="I2022">
            <v>0</v>
          </cell>
          <cell r="T2022" t="str">
            <v>100д</v>
          </cell>
        </row>
        <row r="2023">
          <cell r="H2023">
            <v>0</v>
          </cell>
          <cell r="I2023">
            <v>0</v>
          </cell>
          <cell r="T2023" t="str">
            <v>100д</v>
          </cell>
        </row>
        <row r="2024">
          <cell r="H2024">
            <v>0</v>
          </cell>
          <cell r="I2024">
            <v>0</v>
          </cell>
          <cell r="T2024" t="str">
            <v>100д</v>
          </cell>
        </row>
        <row r="2025">
          <cell r="H2025">
            <v>0</v>
          </cell>
          <cell r="I2025">
            <v>0</v>
          </cell>
          <cell r="T2025" t="str">
            <v>100д</v>
          </cell>
        </row>
        <row r="2026">
          <cell r="H2026">
            <v>105172</v>
          </cell>
          <cell r="I2026">
            <v>0</v>
          </cell>
          <cell r="T2026" t="str">
            <v>100д</v>
          </cell>
        </row>
        <row r="2027">
          <cell r="H2027">
            <v>49172</v>
          </cell>
          <cell r="I2027">
            <v>0</v>
          </cell>
          <cell r="T2027" t="str">
            <v>100д</v>
          </cell>
        </row>
        <row r="2028">
          <cell r="H2028">
            <v>0</v>
          </cell>
          <cell r="I2028">
            <v>0</v>
          </cell>
          <cell r="T2028" t="str">
            <v>100д</v>
          </cell>
        </row>
        <row r="2029">
          <cell r="H2029">
            <v>77371645</v>
          </cell>
          <cell r="I2029">
            <v>0</v>
          </cell>
          <cell r="T2029" t="str">
            <v>100д</v>
          </cell>
        </row>
        <row r="2030">
          <cell r="H2030">
            <v>0</v>
          </cell>
          <cell r="I2030">
            <v>0</v>
          </cell>
          <cell r="T2030" t="str">
            <v>100д</v>
          </cell>
        </row>
        <row r="2031">
          <cell r="H2031">
            <v>6749585</v>
          </cell>
          <cell r="I2031">
            <v>0</v>
          </cell>
          <cell r="T2031" t="str">
            <v>100д</v>
          </cell>
        </row>
        <row r="2032">
          <cell r="H2032">
            <v>0</v>
          </cell>
          <cell r="I2032">
            <v>0</v>
          </cell>
          <cell r="T2032" t="str">
            <v>100д</v>
          </cell>
        </row>
        <row r="2033">
          <cell r="H2033">
            <v>0</v>
          </cell>
          <cell r="I2033">
            <v>0</v>
          </cell>
          <cell r="T2033" t="str">
            <v>100д</v>
          </cell>
        </row>
        <row r="2034">
          <cell r="H2034">
            <v>31109076</v>
          </cell>
          <cell r="I2034">
            <v>0</v>
          </cell>
          <cell r="T2034" t="str">
            <v>100д</v>
          </cell>
        </row>
        <row r="2035">
          <cell r="H2035">
            <v>15000</v>
          </cell>
          <cell r="I2035">
            <v>0</v>
          </cell>
          <cell r="T2035" t="str">
            <v>100д</v>
          </cell>
        </row>
        <row r="2036">
          <cell r="H2036">
            <v>4602270</v>
          </cell>
          <cell r="I2036">
            <v>0</v>
          </cell>
          <cell r="T2036" t="str">
            <v>090д</v>
          </cell>
        </row>
        <row r="2037">
          <cell r="H2037">
            <v>762840</v>
          </cell>
          <cell r="I2037">
            <v>0</v>
          </cell>
          <cell r="T2037" t="str">
            <v>090д</v>
          </cell>
        </row>
        <row r="2038">
          <cell r="H2038">
            <v>0</v>
          </cell>
          <cell r="I2038">
            <v>0</v>
          </cell>
          <cell r="T2038" t="str">
            <v>090д</v>
          </cell>
        </row>
        <row r="2039">
          <cell r="H2039">
            <v>3556861</v>
          </cell>
          <cell r="I2039">
            <v>0</v>
          </cell>
          <cell r="T2039" t="str">
            <v>090д</v>
          </cell>
        </row>
        <row r="2040">
          <cell r="H2040">
            <v>4454</v>
          </cell>
          <cell r="I2040">
            <v>0</v>
          </cell>
          <cell r="T2040" t="str">
            <v>090д</v>
          </cell>
        </row>
        <row r="2041">
          <cell r="H2041">
            <v>351708640</v>
          </cell>
          <cell r="I2041">
            <v>0</v>
          </cell>
        </row>
        <row r="2042">
          <cell r="H2042">
            <v>325718759</v>
          </cell>
          <cell r="I2042">
            <v>0</v>
          </cell>
          <cell r="T2042" t="str">
            <v>100д</v>
          </cell>
        </row>
        <row r="2043">
          <cell r="H2043">
            <v>0</v>
          </cell>
          <cell r="I2043">
            <v>0</v>
          </cell>
          <cell r="T2043" t="str">
            <v>100д</v>
          </cell>
        </row>
        <row r="2044">
          <cell r="H2044">
            <v>893</v>
          </cell>
          <cell r="I2044">
            <v>0</v>
          </cell>
          <cell r="T2044" t="str">
            <v>100д</v>
          </cell>
        </row>
        <row r="2045">
          <cell r="H2045">
            <v>13683482</v>
          </cell>
          <cell r="I2045">
            <v>0</v>
          </cell>
          <cell r="T2045" t="str">
            <v>100д</v>
          </cell>
        </row>
        <row r="2046">
          <cell r="H2046">
            <v>7133750</v>
          </cell>
          <cell r="I2046">
            <v>0</v>
          </cell>
          <cell r="T2046" t="str">
            <v>100д</v>
          </cell>
        </row>
        <row r="2047">
          <cell r="H2047">
            <v>5171756</v>
          </cell>
          <cell r="I2047">
            <v>0</v>
          </cell>
          <cell r="T2047" t="str">
            <v>100д</v>
          </cell>
        </row>
        <row r="2048">
          <cell r="H2048">
            <v>0</v>
          </cell>
          <cell r="I2048">
            <v>-214071156</v>
          </cell>
        </row>
        <row r="2049">
          <cell r="H2049">
            <v>0</v>
          </cell>
          <cell r="I2049">
            <v>-15952302</v>
          </cell>
          <cell r="T2049">
            <v>120</v>
          </cell>
        </row>
        <row r="2050">
          <cell r="H2050">
            <v>0</v>
          </cell>
          <cell r="I2050">
            <v>-2276845</v>
          </cell>
          <cell r="T2050">
            <v>120</v>
          </cell>
        </row>
        <row r="2051">
          <cell r="H2051">
            <v>0</v>
          </cell>
          <cell r="I2051">
            <v>-38605137</v>
          </cell>
          <cell r="T2051">
            <v>120</v>
          </cell>
        </row>
        <row r="2052">
          <cell r="H2052">
            <v>0</v>
          </cell>
          <cell r="I2052">
            <v>-88390239</v>
          </cell>
          <cell r="T2052">
            <v>120</v>
          </cell>
        </row>
        <row r="2053">
          <cell r="H2053">
            <v>0</v>
          </cell>
          <cell r="I2053">
            <v>-21152189</v>
          </cell>
          <cell r="T2053">
            <v>120</v>
          </cell>
        </row>
        <row r="2054">
          <cell r="H2054">
            <v>0</v>
          </cell>
          <cell r="I2054">
            <v>0</v>
          </cell>
          <cell r="T2054">
            <v>120</v>
          </cell>
        </row>
        <row r="2055">
          <cell r="H2055">
            <v>0</v>
          </cell>
          <cell r="I2055">
            <v>-2092547</v>
          </cell>
          <cell r="T2055">
            <v>120</v>
          </cell>
        </row>
        <row r="2056">
          <cell r="H2056">
            <v>0</v>
          </cell>
          <cell r="I2056">
            <v>-20017119</v>
          </cell>
          <cell r="T2056">
            <v>120</v>
          </cell>
        </row>
        <row r="2057">
          <cell r="H2057">
            <v>0</v>
          </cell>
          <cell r="I2057">
            <v>-2433739</v>
          </cell>
          <cell r="T2057">
            <v>120</v>
          </cell>
        </row>
        <row r="2058">
          <cell r="H2058">
            <v>0</v>
          </cell>
          <cell r="I2058">
            <v>-23151039</v>
          </cell>
          <cell r="T2058">
            <v>120</v>
          </cell>
        </row>
        <row r="2059">
          <cell r="H2059">
            <v>400499179</v>
          </cell>
          <cell r="I2059">
            <v>0</v>
          </cell>
        </row>
        <row r="2060">
          <cell r="H2060">
            <v>293350</v>
          </cell>
          <cell r="I2060">
            <v>0</v>
          </cell>
          <cell r="T2060">
            <v>130</v>
          </cell>
        </row>
        <row r="2061">
          <cell r="H2061">
            <v>3005670</v>
          </cell>
          <cell r="I2061">
            <v>0</v>
          </cell>
          <cell r="T2061">
            <v>130</v>
          </cell>
        </row>
        <row r="2062">
          <cell r="H2062">
            <v>70351642</v>
          </cell>
          <cell r="I2062">
            <v>0</v>
          </cell>
          <cell r="T2062">
            <v>130</v>
          </cell>
        </row>
        <row r="2063">
          <cell r="H2063">
            <v>66732310</v>
          </cell>
          <cell r="I2063">
            <v>0</v>
          </cell>
          <cell r="T2063">
            <v>130</v>
          </cell>
        </row>
        <row r="2064">
          <cell r="H2064">
            <v>9384785</v>
          </cell>
          <cell r="I2064">
            <v>0</v>
          </cell>
          <cell r="T2064">
            <v>130</v>
          </cell>
        </row>
        <row r="2065">
          <cell r="H2065">
            <v>18813</v>
          </cell>
          <cell r="I2065">
            <v>0</v>
          </cell>
          <cell r="T2065">
            <v>130</v>
          </cell>
        </row>
        <row r="2066">
          <cell r="H2066">
            <v>34141</v>
          </cell>
          <cell r="I2066">
            <v>0</v>
          </cell>
          <cell r="T2066">
            <v>130</v>
          </cell>
        </row>
        <row r="2067">
          <cell r="H2067">
            <v>7292989</v>
          </cell>
          <cell r="I2067">
            <v>0</v>
          </cell>
          <cell r="T2067">
            <v>130</v>
          </cell>
        </row>
        <row r="2068">
          <cell r="H2068">
            <v>1901973</v>
          </cell>
          <cell r="I2068">
            <v>0</v>
          </cell>
          <cell r="T2068">
            <v>130</v>
          </cell>
        </row>
        <row r="2069">
          <cell r="H2069">
            <v>34001965</v>
          </cell>
          <cell r="I2069">
            <v>0</v>
          </cell>
          <cell r="T2069">
            <v>130</v>
          </cell>
        </row>
        <row r="2070">
          <cell r="H2070">
            <v>24268219</v>
          </cell>
          <cell r="I2070">
            <v>0</v>
          </cell>
          <cell r="T2070">
            <v>130</v>
          </cell>
        </row>
        <row r="2071">
          <cell r="H2071">
            <v>41904095</v>
          </cell>
          <cell r="I2071">
            <v>0</v>
          </cell>
          <cell r="T2071">
            <v>130</v>
          </cell>
        </row>
        <row r="2072">
          <cell r="H2072">
            <v>3853351</v>
          </cell>
          <cell r="I2072">
            <v>0</v>
          </cell>
          <cell r="T2072">
            <v>130</v>
          </cell>
        </row>
        <row r="2073">
          <cell r="H2073">
            <v>21343532</v>
          </cell>
          <cell r="I2073">
            <v>0</v>
          </cell>
          <cell r="T2073">
            <v>130</v>
          </cell>
        </row>
        <row r="2074">
          <cell r="H2074">
            <v>28336771</v>
          </cell>
          <cell r="I2074">
            <v>0</v>
          </cell>
          <cell r="T2074">
            <v>130</v>
          </cell>
        </row>
        <row r="2075">
          <cell r="H2075">
            <v>53336757</v>
          </cell>
          <cell r="I2075">
            <v>0</v>
          </cell>
          <cell r="T2075">
            <v>130</v>
          </cell>
        </row>
        <row r="2076">
          <cell r="H2076">
            <v>13032204</v>
          </cell>
          <cell r="I2076">
            <v>0</v>
          </cell>
          <cell r="T2076">
            <v>130</v>
          </cell>
        </row>
        <row r="2077">
          <cell r="H2077">
            <v>18406612</v>
          </cell>
          <cell r="I2077">
            <v>0</v>
          </cell>
          <cell r="T2077">
            <v>130</v>
          </cell>
        </row>
        <row r="2078">
          <cell r="H2078">
            <v>3000000</v>
          </cell>
          <cell r="I2078">
            <v>0</v>
          </cell>
          <cell r="T2078">
            <v>130</v>
          </cell>
        </row>
        <row r="2079">
          <cell r="H2079">
            <v>609141204</v>
          </cell>
          <cell r="I2079">
            <v>-237576509</v>
          </cell>
        </row>
        <row r="2080">
          <cell r="H2080">
            <v>609141204</v>
          </cell>
          <cell r="I2080">
            <v>0</v>
          </cell>
          <cell r="T2080" t="str">
            <v>100д</v>
          </cell>
        </row>
        <row r="2081">
          <cell r="H2081">
            <v>0</v>
          </cell>
          <cell r="I2081">
            <v>-237576509</v>
          </cell>
          <cell r="T2081" t="str">
            <v>100к</v>
          </cell>
        </row>
        <row r="2082">
          <cell r="H2082">
            <v>0</v>
          </cell>
          <cell r="I2082">
            <v>-2063294623</v>
          </cell>
        </row>
        <row r="2083">
          <cell r="H2083">
            <v>0</v>
          </cell>
          <cell r="I2083">
            <v>-1876866600</v>
          </cell>
        </row>
        <row r="2084">
          <cell r="H2084">
            <v>0</v>
          </cell>
          <cell r="I2084">
            <v>-186428023</v>
          </cell>
        </row>
        <row r="2085">
          <cell r="H2085">
            <v>6314500</v>
          </cell>
          <cell r="I2085">
            <v>-5504206</v>
          </cell>
        </row>
        <row r="2086">
          <cell r="H2086">
            <v>186569</v>
          </cell>
          <cell r="I2086">
            <v>-193236</v>
          </cell>
        </row>
        <row r="2087">
          <cell r="H2087">
            <v>6127931</v>
          </cell>
          <cell r="I2087">
            <v>-5310970</v>
          </cell>
        </row>
        <row r="2088">
          <cell r="H2088">
            <v>0</v>
          </cell>
          <cell r="I2088">
            <v>0</v>
          </cell>
        </row>
        <row r="2089">
          <cell r="H2089">
            <v>808748096</v>
          </cell>
          <cell r="I2089">
            <v>-705225852</v>
          </cell>
        </row>
        <row r="2090">
          <cell r="H2090">
            <v>224195430</v>
          </cell>
          <cell r="I2090">
            <v>-216824880</v>
          </cell>
        </row>
        <row r="2091">
          <cell r="H2091">
            <v>55525973</v>
          </cell>
          <cell r="I2091">
            <v>-52975386</v>
          </cell>
        </row>
        <row r="2092">
          <cell r="H2092">
            <v>73472617</v>
          </cell>
          <cell r="I2092">
            <v>-29733365</v>
          </cell>
        </row>
        <row r="2093">
          <cell r="H2093">
            <v>11079626</v>
          </cell>
          <cell r="I2093">
            <v>-20394585</v>
          </cell>
        </row>
        <row r="2094">
          <cell r="H2094">
            <v>57039132</v>
          </cell>
          <cell r="I2094">
            <v>-5478798</v>
          </cell>
        </row>
        <row r="2095">
          <cell r="H2095">
            <v>5353859</v>
          </cell>
          <cell r="I2095">
            <v>-3859982</v>
          </cell>
        </row>
        <row r="2096">
          <cell r="H2096">
            <v>451189</v>
          </cell>
          <cell r="I2096">
            <v>-697119</v>
          </cell>
        </row>
        <row r="2097">
          <cell r="H2097">
            <v>89606</v>
          </cell>
          <cell r="I2097">
            <v>-111313</v>
          </cell>
        </row>
        <row r="2098">
          <cell r="H2098">
            <v>361583</v>
          </cell>
          <cell r="I2098">
            <v>-585806</v>
          </cell>
        </row>
        <row r="2099">
          <cell r="H2099">
            <v>1730910</v>
          </cell>
          <cell r="I2099">
            <v>-1492544</v>
          </cell>
        </row>
        <row r="2100">
          <cell r="H2100">
            <v>780211</v>
          </cell>
          <cell r="I2100">
            <v>-986257</v>
          </cell>
        </row>
        <row r="2101">
          <cell r="H2101">
            <v>18744053</v>
          </cell>
          <cell r="I2101">
            <v>-975035</v>
          </cell>
        </row>
        <row r="2102">
          <cell r="H2102">
            <v>12720100</v>
          </cell>
          <cell r="I2102">
            <v>-11391210</v>
          </cell>
        </row>
        <row r="2103">
          <cell r="H2103">
            <v>676994</v>
          </cell>
          <cell r="I2103">
            <v>-310681</v>
          </cell>
        </row>
        <row r="2104">
          <cell r="H2104" t="str">
            <v>X</v>
          </cell>
          <cell r="I2104" t="str">
            <v>X</v>
          </cell>
        </row>
        <row r="2105">
          <cell r="H2105">
            <v>420450619</v>
          </cell>
          <cell r="I2105">
            <v>-389839375</v>
          </cell>
        </row>
        <row r="2106">
          <cell r="H2106">
            <v>362198486</v>
          </cell>
          <cell r="I2106">
            <v>-320107147</v>
          </cell>
        </row>
        <row r="2107">
          <cell r="H2107">
            <v>58252133</v>
          </cell>
          <cell r="I2107">
            <v>-69732228</v>
          </cell>
        </row>
        <row r="2108">
          <cell r="H2108">
            <v>1093089301</v>
          </cell>
          <cell r="I2108">
            <v>-1134260608</v>
          </cell>
        </row>
        <row r="2109">
          <cell r="H2109">
            <v>1069572559</v>
          </cell>
          <cell r="I2109">
            <v>-1066341001</v>
          </cell>
        </row>
        <row r="2110">
          <cell r="H2110">
            <v>6182303</v>
          </cell>
          <cell r="I2110">
            <v>-10922593</v>
          </cell>
        </row>
        <row r="2111">
          <cell r="H2111">
            <v>6122663</v>
          </cell>
          <cell r="I2111">
            <v>-10889135</v>
          </cell>
        </row>
        <row r="2112">
          <cell r="H2112">
            <v>59640</v>
          </cell>
          <cell r="I2112">
            <v>-33458</v>
          </cell>
        </row>
        <row r="2113">
          <cell r="H2113">
            <v>0</v>
          </cell>
          <cell r="I2113">
            <v>0</v>
          </cell>
        </row>
        <row r="2114">
          <cell r="H2114">
            <v>1710</v>
          </cell>
          <cell r="I2114">
            <v>-1953</v>
          </cell>
        </row>
        <row r="2115">
          <cell r="H2115">
            <v>1764846</v>
          </cell>
          <cell r="I2115">
            <v>-1729875</v>
          </cell>
        </row>
        <row r="2116">
          <cell r="H2116">
            <v>0</v>
          </cell>
          <cell r="I2116">
            <v>0</v>
          </cell>
        </row>
        <row r="2117">
          <cell r="H2117">
            <v>15567883</v>
          </cell>
          <cell r="I2117">
            <v>-55265186</v>
          </cell>
        </row>
        <row r="2118">
          <cell r="H2118">
            <v>6590052447</v>
          </cell>
          <cell r="I2118">
            <v>-8164612608</v>
          </cell>
        </row>
        <row r="2119">
          <cell r="H2119">
            <v>0</v>
          </cell>
          <cell r="I2119">
            <v>-3185496164</v>
          </cell>
        </row>
        <row r="2120">
          <cell r="H2120">
            <v>0</v>
          </cell>
          <cell r="I2120">
            <v>0</v>
          </cell>
        </row>
        <row r="2121">
          <cell r="H2121">
            <v>0</v>
          </cell>
          <cell r="I2121">
            <v>-1389247099</v>
          </cell>
        </row>
        <row r="2122">
          <cell r="H2122">
            <v>0</v>
          </cell>
          <cell r="I2122">
            <v>0</v>
          </cell>
        </row>
        <row r="2123">
          <cell r="H2123">
            <v>0</v>
          </cell>
          <cell r="I2123">
            <v>0</v>
          </cell>
        </row>
        <row r="2124">
          <cell r="H2124">
            <v>2063294623</v>
          </cell>
          <cell r="I2124">
            <v>0</v>
          </cell>
        </row>
        <row r="2125">
          <cell r="H2125">
            <v>0</v>
          </cell>
          <cell r="I2125">
            <v>-517987</v>
          </cell>
        </row>
        <row r="2126">
          <cell r="H2126" t="str">
            <v>X</v>
          </cell>
          <cell r="I2126">
            <v>-517987</v>
          </cell>
          <cell r="T2126">
            <v>170</v>
          </cell>
        </row>
        <row r="2127">
          <cell r="H2127" t="str">
            <v>X</v>
          </cell>
          <cell r="I2127">
            <v>0</v>
          </cell>
          <cell r="T2127">
            <v>170</v>
          </cell>
        </row>
        <row r="2128">
          <cell r="H2128" t="str">
            <v>X</v>
          </cell>
          <cell r="I2128">
            <v>0</v>
          </cell>
          <cell r="T2128">
            <v>170</v>
          </cell>
        </row>
        <row r="2129">
          <cell r="H2129" t="str">
            <v>X</v>
          </cell>
          <cell r="I2129">
            <v>0</v>
          </cell>
          <cell r="T2129">
            <v>170</v>
          </cell>
        </row>
        <row r="2130">
          <cell r="H2130">
            <v>2497452</v>
          </cell>
          <cell r="I2130">
            <v>0</v>
          </cell>
        </row>
        <row r="2131">
          <cell r="H2131">
            <v>3558</v>
          </cell>
          <cell r="I2131" t="str">
            <v>X</v>
          </cell>
          <cell r="T2131">
            <v>180</v>
          </cell>
        </row>
        <row r="2132">
          <cell r="H2132">
            <v>13036</v>
          </cell>
          <cell r="I2132" t="str">
            <v>X</v>
          </cell>
          <cell r="T2132">
            <v>180</v>
          </cell>
        </row>
        <row r="2133">
          <cell r="H2133">
            <v>2480858</v>
          </cell>
          <cell r="I2133" t="str">
            <v>X</v>
          </cell>
          <cell r="T2133">
            <v>180</v>
          </cell>
        </row>
        <row r="2134">
          <cell r="H2134">
            <v>3578400157</v>
          </cell>
          <cell r="I2134">
            <v>-3578400157</v>
          </cell>
        </row>
        <row r="2135">
          <cell r="H2135">
            <v>19392800</v>
          </cell>
          <cell r="I2135">
            <v>0</v>
          </cell>
        </row>
        <row r="2136">
          <cell r="H2136">
            <v>17704795</v>
          </cell>
          <cell r="I2136" t="str">
            <v>X</v>
          </cell>
          <cell r="T2136">
            <v>130</v>
          </cell>
        </row>
        <row r="2137">
          <cell r="H2137">
            <v>1688005</v>
          </cell>
          <cell r="I2137" t="str">
            <v>X</v>
          </cell>
          <cell r="T2137">
            <v>130</v>
          </cell>
        </row>
        <row r="2138">
          <cell r="H2138">
            <v>926467415</v>
          </cell>
          <cell r="I2138">
            <v>-10951201</v>
          </cell>
        </row>
        <row r="2139">
          <cell r="H2139">
            <v>597618316</v>
          </cell>
          <cell r="I2139">
            <v>0</v>
          </cell>
          <cell r="T2139">
            <v>201</v>
          </cell>
        </row>
        <row r="2140">
          <cell r="H2140">
            <v>328849099</v>
          </cell>
          <cell r="I2140" t="str">
            <v>X</v>
          </cell>
          <cell r="T2140">
            <v>202</v>
          </cell>
        </row>
        <row r="2141">
          <cell r="H2141" t="str">
            <v>X</v>
          </cell>
          <cell r="I2141">
            <v>0</v>
          </cell>
          <cell r="T2141">
            <v>203</v>
          </cell>
        </row>
        <row r="2142">
          <cell r="H2142" t="str">
            <v>X</v>
          </cell>
          <cell r="I2142">
            <v>0</v>
          </cell>
          <cell r="T2142">
            <v>120</v>
          </cell>
        </row>
        <row r="2143">
          <cell r="H2143">
            <v>0</v>
          </cell>
          <cell r="I2143" t="str">
            <v>X</v>
          </cell>
          <cell r="T2143">
            <v>130</v>
          </cell>
        </row>
        <row r="2144">
          <cell r="H2144">
            <v>0</v>
          </cell>
          <cell r="I2144">
            <v>-10951201</v>
          </cell>
        </row>
        <row r="2145">
          <cell r="H2145">
            <v>826176799</v>
          </cell>
          <cell r="I2145">
            <v>-350206113</v>
          </cell>
        </row>
        <row r="2146">
          <cell r="H2146">
            <v>274259042</v>
          </cell>
          <cell r="I2146">
            <v>-270101165</v>
          </cell>
        </row>
        <row r="2147">
          <cell r="H2147">
            <v>186720740</v>
          </cell>
          <cell r="I2147">
            <v>-221696271</v>
          </cell>
        </row>
        <row r="2148">
          <cell r="H2148">
            <v>87538302</v>
          </cell>
          <cell r="I2148">
            <v>-48404894</v>
          </cell>
        </row>
        <row r="2149">
          <cell r="H2149">
            <v>551917757</v>
          </cell>
          <cell r="I2149">
            <v>-80104948</v>
          </cell>
        </row>
        <row r="2150">
          <cell r="H2150">
            <v>96486723</v>
          </cell>
          <cell r="I2150">
            <v>-36054607</v>
          </cell>
        </row>
        <row r="2151">
          <cell r="H2151">
            <v>90287275</v>
          </cell>
          <cell r="I2151">
            <v>-35806102</v>
          </cell>
        </row>
        <row r="2152">
          <cell r="H2152">
            <v>6199448</v>
          </cell>
          <cell r="I2152">
            <v>-248505</v>
          </cell>
        </row>
        <row r="2153">
          <cell r="H2153">
            <v>0</v>
          </cell>
          <cell r="I2153">
            <v>0</v>
          </cell>
        </row>
        <row r="2154">
          <cell r="H2154">
            <v>7528042</v>
          </cell>
          <cell r="I2154">
            <v>-6268830</v>
          </cell>
        </row>
        <row r="2155">
          <cell r="H2155">
            <v>77641140</v>
          </cell>
          <cell r="I2155">
            <v>-144867107</v>
          </cell>
        </row>
        <row r="2156">
          <cell r="H2156">
            <v>14937439</v>
          </cell>
          <cell r="I2156">
            <v>-10053626</v>
          </cell>
        </row>
        <row r="2157">
          <cell r="H2157">
            <v>38925933</v>
          </cell>
          <cell r="I2157">
            <v>-7019636</v>
          </cell>
        </row>
        <row r="2158">
          <cell r="H2158">
            <v>0</v>
          </cell>
          <cell r="I2158">
            <v>-1284872</v>
          </cell>
        </row>
        <row r="2159">
          <cell r="H2159">
            <v>1960509587</v>
          </cell>
          <cell r="I2159">
            <v>-3312466001</v>
          </cell>
        </row>
        <row r="2160">
          <cell r="H2160">
            <v>124057784</v>
          </cell>
          <cell r="I2160">
            <v>-1864292</v>
          </cell>
        </row>
        <row r="2161">
          <cell r="H2161">
            <v>838456</v>
          </cell>
          <cell r="I2161">
            <v>-651374</v>
          </cell>
        </row>
        <row r="2162">
          <cell r="H2162">
            <v>48728</v>
          </cell>
          <cell r="I2162">
            <v>0</v>
          </cell>
        </row>
        <row r="2163">
          <cell r="H2163">
            <v>123170600</v>
          </cell>
          <cell r="I2163">
            <v>-1212918</v>
          </cell>
        </row>
        <row r="2164">
          <cell r="H2164">
            <v>540378867</v>
          </cell>
          <cell r="I2164">
            <v>-27450460</v>
          </cell>
        </row>
        <row r="2165">
          <cell r="H2165">
            <v>17153460</v>
          </cell>
          <cell r="I2165">
            <v>-18795394</v>
          </cell>
        </row>
        <row r="2166">
          <cell r="H2166">
            <v>523225407</v>
          </cell>
          <cell r="I2166">
            <v>-8655066</v>
          </cell>
        </row>
        <row r="2167">
          <cell r="H2167">
            <v>72429058</v>
          </cell>
          <cell r="I2167">
            <v>-30413544</v>
          </cell>
        </row>
        <row r="2168">
          <cell r="H2168">
            <v>20535079</v>
          </cell>
          <cell r="I2168">
            <v>-7350038</v>
          </cell>
        </row>
        <row r="2169">
          <cell r="H2169">
            <v>45520169</v>
          </cell>
          <cell r="I2169">
            <v>-19945315</v>
          </cell>
        </row>
        <row r="2170">
          <cell r="H2170">
            <v>6373810</v>
          </cell>
          <cell r="I2170">
            <v>-3118191</v>
          </cell>
        </row>
        <row r="2171">
          <cell r="H2171">
            <v>739364490</v>
          </cell>
          <cell r="I2171">
            <v>-567493842</v>
          </cell>
        </row>
        <row r="2172">
          <cell r="H2172">
            <v>29152827</v>
          </cell>
          <cell r="I2172">
            <v>-8890019</v>
          </cell>
        </row>
        <row r="2173">
          <cell r="H2173">
            <v>621468888</v>
          </cell>
          <cell r="I2173">
            <v>-498844233</v>
          </cell>
        </row>
        <row r="2174">
          <cell r="H2174">
            <v>88742775</v>
          </cell>
          <cell r="I2174">
            <v>-59759590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плвед"/>
      <sheetName val="расч ведомость"/>
      <sheetName val="справка"/>
      <sheetName val="База"/>
      <sheetName val="Общие"/>
    </sheetNames>
    <sheetDataSet>
      <sheetData sheetId="0" refreshError="1"/>
      <sheetData sheetId="1" refreshError="1"/>
      <sheetData sheetId="2" refreshError="1">
        <row r="16">
          <cell r="B16">
            <v>8700</v>
          </cell>
        </row>
      </sheetData>
      <sheetData sheetId="3" refreshError="1"/>
      <sheetData sheetId="4"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ебит"/>
      <sheetName val="из сем"/>
      <sheetName val="IFRS FS"/>
      <sheetName val="группа"/>
      <sheetName val="t0_name"/>
      <sheetName val="TB"/>
      <sheetName val="PR CN"/>
      <sheetName val="Лист 1"/>
      <sheetName val="Доп инфо"/>
      <sheetName val="ОСВ"/>
      <sheetName val="Содержание"/>
      <sheetName val="Форма2"/>
      <sheetName val="Форма1"/>
      <sheetName val="факт 2005 г."/>
      <sheetName val="из_сем"/>
      <sheetName val="July_03_Pg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t="str">
            <v>A B Commerce ТОО</v>
          </cell>
        </row>
      </sheetData>
      <sheetData sheetId="15"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Титул1"/>
      <sheetName val="ОснПок2"/>
      <sheetName val="Производство3"/>
      <sheetName val="Добыча нефти4"/>
      <sheetName val="ПроизвПрогр5"/>
      <sheetName val="АнТрнНефт5_1"/>
      <sheetName val="АнУМГ6"/>
      <sheetName val="АнЭмба7"/>
      <sheetName val="АнАНПЗ"/>
      <sheetName val="АНПЗ7_1"/>
      <sheetName val="АНПЗ7_2"/>
      <sheetName val="Продактс"/>
      <sheetName val="Продактс капвл"/>
      <sheetName val="КапВл8"/>
      <sheetName val="КапСтроит9"/>
      <sheetName val="СтрСоцНазн10"/>
      <sheetName val="Маркетинг12"/>
      <sheetName val="поставка сравн13"/>
      <sheetName val="цены14"/>
      <sheetName val="ЦеныНефтепрод15"/>
      <sheetName val="цены16"/>
      <sheetName val="Доход17"/>
      <sheetName val="Чдоход18"/>
      <sheetName val="Капвл.всего"/>
      <sheetName val="ПлатВбюджет19"/>
      <sheetName val="ДебКр20"/>
      <sheetName val="ДвДенСредств21"/>
      <sheetName val="Инв Прог22"/>
      <sheetName val="Все пок23_24"/>
      <sheetName val="из сем"/>
      <sheetName val="группа"/>
      <sheetName val="Форма2"/>
      <sheetName val="Форма1"/>
      <sheetName val="Пр2"/>
      <sheetName val="Изменяемые данные"/>
      <sheetName val="факт 2005 г."/>
      <sheetName val="Financial ratios А3"/>
      <sheetName val="balans 3"/>
      <sheetName val="З"/>
      <sheetName val="1.411.1"/>
      <sheetName val="ОТиТБ"/>
      <sheetName val="Ден потоки"/>
      <sheetName val="00"/>
      <sheetName val="Лист1"/>
      <sheetName val="Haul cons"/>
      <sheetName val="Распределение прибыли"/>
      <sheetName val="СПгнг"/>
      <sheetName val="Лист3"/>
      <sheetName val="Расчет2000Прямой"/>
      <sheetName val="топливо"/>
      <sheetName val="Потребители"/>
      <sheetName val="Осн"/>
      <sheetName val="План закупок"/>
      <sheetName val="Командировочные расходы"/>
      <sheetName val="Ввод"/>
      <sheetName val="12 из 57 АЗС"/>
      <sheetName val="ОборБалФормОтч"/>
      <sheetName val="  2.3.2"/>
      <sheetName val="МО 0012"/>
      <sheetName val="0. Данные"/>
      <sheetName val="цены"/>
      <sheetName val="аренда цс"/>
      <sheetName val="пр 6 дох"/>
      <sheetName val="точн2"/>
      <sheetName val="KTG_m"/>
      <sheetName val="MS"/>
      <sheetName val="name"/>
      <sheetName val="мат расходы"/>
      <sheetName val="Налоги на транспорт"/>
      <sheetName val="6 NK"/>
      <sheetName val="справка"/>
      <sheetName val="Sheet1"/>
      <sheetName val="ОХР"/>
      <sheetName val="#ССЫЛКА"/>
      <sheetName val="Январь"/>
      <sheetName val="UNITPRICES"/>
      <sheetName val="Info"/>
      <sheetName val="Счет-ф"/>
      <sheetName val="Sheet3"/>
      <sheetName val="Sheet4"/>
      <sheetName val="Свод"/>
      <sheetName val="Исход"/>
      <sheetName val="янв"/>
      <sheetName val="Сдача "/>
      <sheetName val="14.1.2.2.(Услуги связи)"/>
      <sheetName val="s"/>
      <sheetName val="Добычанефти4"/>
      <sheetName val="поставкасравн13"/>
      <sheetName val="Преискурант"/>
      <sheetName val="Добыча_нефти4"/>
      <sheetName val="Продактс_капвл"/>
      <sheetName val="поставка_сравн13"/>
      <sheetName val="Капвл_всего"/>
      <sheetName val="Инв_Прог22"/>
      <sheetName val="Все_пок23_24"/>
      <sheetName val="из_сем"/>
      <sheetName val="Добыча_нефти41"/>
      <sheetName val="Продактс_капвл1"/>
      <sheetName val="поставка_сравн131"/>
      <sheetName val="Капвл_всего1"/>
      <sheetName val="Инв_Прог221"/>
      <sheetName val="Все_пок23_241"/>
      <sheetName val="из_сем1"/>
      <sheetName val="PP&amp;E mvt for 2003"/>
      <sheetName val="аренда"/>
      <sheetName val="ДБСП_02_ 2002"/>
      <sheetName val="Справочник"/>
      <sheetName val="Баланс"/>
      <sheetName val="Лист1 (3)"/>
      <sheetName val="на 31.12.07 (4)"/>
      <sheetName val="CIP Dec 2006"/>
      <sheetName val="7.1"/>
      <sheetName val="всп"/>
      <sheetName val="свод2010г по гр."/>
      <sheetName val="КлассификаторЗнач"/>
      <sheetName val="Статьи затрат"/>
      <sheetName val="ремонт 25"/>
      <sheetName val="1610"/>
      <sheetName val="1210"/>
      <sheetName val="TB"/>
      <sheetName val="PR CN"/>
      <sheetName val="расчет прибыли"/>
      <sheetName val="амортиз_ввод"/>
      <sheetName val="НДС"/>
      <sheetName val="ГПЗ_ПОСД_Способ закупок"/>
      <sheetName val="план07"/>
      <sheetName val="Бюдж-тенге"/>
      <sheetName val="Ф3"/>
      <sheetName val="3.ФОТ"/>
      <sheetName val="Income $"/>
      <sheetName val="1БО"/>
      <sheetName val="EVA"/>
      <sheetName val="коэфф"/>
      <sheetName val="2БК"/>
      <sheetName val="3БО"/>
      <sheetName val="3БК"/>
      <sheetName val="5П"/>
      <sheetName val="4П"/>
      <sheetName val="WACC"/>
      <sheetName val="д.7.001"/>
      <sheetName val="3БК Инвестиции"/>
      <sheetName val="по 2007 году план на 2008 год"/>
      <sheetName val="Movements"/>
      <sheetName val="Comp06"/>
      <sheetName val="предприятия"/>
      <sheetName val="оборудование"/>
      <sheetName val="SUN TB"/>
      <sheetName val="ЦентрЗатр"/>
      <sheetName val="ЕдИзм"/>
      <sheetName val="Предпр"/>
      <sheetName val="Assumptions"/>
      <sheetName val="эксп"/>
      <sheetName val="СписокТЭП"/>
      <sheetName val="C-Total Market"/>
      <sheetName val="I-Demand Drivers"/>
      <sheetName val="ECM_PP"/>
      <sheetName val="SAD Schedule"/>
      <sheetName val="Изменяемые_данные"/>
      <sheetName val="Financial_ratios_А3"/>
      <sheetName val="факт_2005_г_"/>
      <sheetName val="balans_3"/>
      <sheetName val="Ден_потоки"/>
      <sheetName val="1_411_1"/>
      <sheetName val="Haul_cons"/>
      <sheetName val="Распределение_прибыли"/>
      <sheetName val="ремонт_25"/>
      <sheetName val="п11"/>
      <sheetName val="п25ЦТАИ"/>
      <sheetName val="п25"/>
      <sheetName val="п23"/>
      <sheetName val="п26"/>
      <sheetName val="п31"/>
      <sheetName val="п4"/>
      <sheetName val="п5"/>
      <sheetName val="п7"/>
      <sheetName val="п8"/>
      <sheetName val="Hidden"/>
      <sheetName val="ДС МЗК"/>
      <sheetName val="исп.см."/>
      <sheetName val="персонала"/>
      <sheetName val="2в"/>
      <sheetName val="общ-нефт"/>
      <sheetName val="2а (4)"/>
      <sheetName val="Индексы"/>
      <sheetName val="ФС-75"/>
      <sheetName val="ФСМн "/>
      <sheetName val="ФХ "/>
      <sheetName val="ФХС-40 "/>
      <sheetName val="ФХС-48 "/>
      <sheetName val="выданы таб № (от 25.01.12 ОК)"/>
      <sheetName val="F1002"/>
      <sheetName val="НДПИ"/>
      <sheetName val="расчет ГСМ НА 2013Г"/>
      <sheetName val="XLR_NoRangeSheet"/>
      <sheetName val="канат.прод."/>
      <sheetName val="Страхование ГПО охр.2"/>
      <sheetName val="ведомость"/>
      <sheetName val="26.04.2013 (2)"/>
      <sheetName val="2.2 ОтклОТМ"/>
      <sheetName val="1.3.2 ОТМ"/>
      <sheetName val="Курсы"/>
      <sheetName val="2008 ГСМ"/>
      <sheetName val="Плата за загрязнение "/>
      <sheetName val="Типограф"/>
      <sheetName val="NPV"/>
      <sheetName val="Пр3"/>
      <sheetName val="Зам.нгду-1(наг)"/>
      <sheetName val="Зам.нгду-1"/>
      <sheetName val="Зам.ОЭПУ(доб)"/>
      <sheetName val="Зам.нгду-2(наг)"/>
      <sheetName val="Зам.ОЭПУ(наг)"/>
      <sheetName val="сут рап снижПТО по мероп"/>
      <sheetName val="ГТМ"/>
      <sheetName val="Заявлени+сдач.обх.по 22.02.12"/>
      <sheetName val="для рекомендации на 09.02.12г"/>
      <sheetName val="Лист2"/>
      <sheetName val="апрель"/>
      <sheetName val="рев на 09.06."/>
      <sheetName val="май"/>
      <sheetName val="март"/>
      <sheetName val="фев"/>
      <sheetName val="Запрос"/>
      <sheetName val="month"/>
      <sheetName val="линии"/>
      <sheetName val="счетчики"/>
      <sheetName val="Список"/>
      <sheetName val="Treatment Summary"/>
      <sheetName val="класс"/>
      <sheetName val="СВОД Логистика"/>
      <sheetName val="FES"/>
      <sheetName val="Добыча_нефти42"/>
      <sheetName val="Продактс_капвл2"/>
      <sheetName val="поставка_сравн132"/>
      <sheetName val="Капвл_всего2"/>
      <sheetName val="Инв_Прог222"/>
      <sheetName val="Все_пок23_242"/>
      <sheetName val="План_закупок"/>
      <sheetName val="Командировочные_расходы"/>
      <sheetName val="12_из_57_АЗС"/>
      <sheetName val="__2_3_2"/>
      <sheetName val="МО_0012"/>
      <sheetName val="из_сем2"/>
      <sheetName val="0__Данные"/>
      <sheetName val="аренда_цс"/>
      <sheetName val="пр_6_дох"/>
      <sheetName val="мат_расходы"/>
      <sheetName val="Налоги_на_транспорт"/>
      <sheetName val="6_NK"/>
      <sheetName val="Сдача_"/>
      <sheetName val="ДБСП_02__2002"/>
      <sheetName val="свод2010г_по_гр_"/>
      <sheetName val="Статьи_затрат"/>
      <sheetName val="14_1_2_2_(Услуги_связи)"/>
      <sheetName val="2а_(4)"/>
      <sheetName val="выданы_таб_№_(от_25_01_12_ОК)"/>
      <sheetName val="3_ФОТ"/>
      <sheetName val="Income_$"/>
      <sheetName val="по_2007_году_план_на_2008_год"/>
      <sheetName val="расчет_ГСМ_НА_2013Г"/>
      <sheetName val="канат_прод_"/>
      <sheetName val="Страхование_ГПО_охр_2"/>
      <sheetName val="исп_см_"/>
      <sheetName val="PP&amp;E_mvt_for_2003"/>
      <sheetName val="SUN_TB"/>
      <sheetName val="7_1"/>
      <sheetName val="Лист1_(3)"/>
      <sheetName val="на_31_12_07_(4)"/>
      <sheetName val="CIP_Dec_2006"/>
      <sheetName val="C-Total_Market"/>
      <sheetName val="I-Demand_Drivers"/>
      <sheetName val="2_2_ОтклОТМ"/>
      <sheetName val="1_3_2_ОТМ"/>
      <sheetName val="д_7_001"/>
      <sheetName val="3БК_Инвестиции"/>
      <sheetName val="2008_ГСМ"/>
      <sheetName val="Плата_за_загрязнение_"/>
      <sheetName val="26_04_2013_(2)"/>
      <sheetName val="PR_CN"/>
      <sheetName val="Treatment_Summary"/>
      <sheetName val="СВОД_Логистика"/>
      <sheetName val="_ 2_3_2"/>
      <sheetName val="ДД"/>
      <sheetName val="канц"/>
      <sheetName val="опотиз"/>
      <sheetName val="H3.100 Rollforward"/>
      <sheetName val="PKF-2005"/>
      <sheetName val="GAAP TB 31.12.01  detail p&amp;l"/>
      <sheetName val="Sheet2"/>
      <sheetName val="РСза 6-м 2012"/>
      <sheetName val="июнь"/>
      <sheetName val="4.Налоги"/>
      <sheetName val="Логистика"/>
      <sheetName val="потр"/>
      <sheetName val="СН"/>
      <sheetName val="Кабельная продукция"/>
      <sheetName val="Ком плат"/>
      <sheetName val="Списки"/>
      <sheetName val="УО"/>
      <sheetName val="Транспорт"/>
      <sheetName val="Depr"/>
      <sheetName val="Control"/>
      <sheetName val="VLOOKUP"/>
      <sheetName val="INPUTMASTER"/>
      <sheetName val="Текущие цены"/>
      <sheetName val="рабочий"/>
      <sheetName val="окраска"/>
      <sheetName val="Книга1"/>
      <sheetName val="5NK "/>
      <sheetName val="t0_name"/>
      <sheetName val="База"/>
      <sheetName val="Main Page"/>
      <sheetName val="L-1"/>
      <sheetName val="вознаграждение"/>
      <sheetName val="IFRS FS"/>
      <sheetName val="Лист 1"/>
      <sheetName val="9-1"/>
      <sheetName val="4"/>
      <sheetName val="1-1"/>
      <sheetName val="1"/>
      <sheetName val="1 вариант  2009 "/>
      <sheetName val="XREF"/>
      <sheetName val="summary"/>
      <sheetName val="Инвест"/>
      <sheetName val="breakdown"/>
      <sheetName val="P&amp;L"/>
      <sheetName val="Provisions"/>
      <sheetName val="FA depreciation"/>
      <sheetName val="Добыча_нефти43"/>
      <sheetName val="Продактс_капвл3"/>
      <sheetName val="поставка_сравн133"/>
      <sheetName val="Капвл_всего3"/>
      <sheetName val="Инв_Прог223"/>
      <sheetName val="Все_пок23_243"/>
      <sheetName val="План_закупок1"/>
      <sheetName val="Командировочные_расходы1"/>
      <sheetName val="12_из_57_АЗС1"/>
      <sheetName val="__2_3_21"/>
      <sheetName val="МО_00121"/>
      <sheetName val="из_сем3"/>
      <sheetName val="0__Данные1"/>
      <sheetName val="аренда_цс1"/>
      <sheetName val="пр_6_дох1"/>
      <sheetName val="мат_расходы1"/>
      <sheetName val="Налоги_на_транспорт1"/>
      <sheetName val="6_NK1"/>
      <sheetName val="Сдача_1"/>
      <sheetName val="ДБСП_02__20021"/>
      <sheetName val="свод2010г_по_гр_1"/>
      <sheetName val="Статьи_затрат1"/>
      <sheetName val="14_1_2_2_(Услуги_связи)1"/>
      <sheetName val="3_ФОТ1"/>
      <sheetName val="Income_$1"/>
      <sheetName val="2а_(4)1"/>
      <sheetName val="выданы_таб_№_(от_25_01_12_ОК)1"/>
      <sheetName val="по_2007_году_план_на_2008_год1"/>
      <sheetName val="Страхование_ГПО_охр_21"/>
      <sheetName val="исп_см_1"/>
      <sheetName val="Изменяемые_данные1"/>
      <sheetName val="Financial_ratios_А31"/>
      <sheetName val="факт_2005_г_1"/>
      <sheetName val="balans_31"/>
      <sheetName val="1_411_11"/>
      <sheetName val="Ден_потоки1"/>
      <sheetName val="Haul_cons1"/>
      <sheetName val="Распределение_прибыли1"/>
      <sheetName val="PP&amp;E_mvt_for_20031"/>
      <sheetName val="SUN_TB1"/>
      <sheetName val="7_11"/>
      <sheetName val="Лист1_(3)1"/>
      <sheetName val="на_31_12_07_(4)1"/>
      <sheetName val="CIP_Dec_20061"/>
      <sheetName val="C-Total_Market1"/>
      <sheetName val="I-Demand_Drivers1"/>
      <sheetName val="расчет_ГСМ_НА_2013Г1"/>
      <sheetName val="канат_прод_1"/>
      <sheetName val="2_2_ОтклОТМ1"/>
      <sheetName val="1_3_2_ОТМ1"/>
      <sheetName val="д_7_0011"/>
      <sheetName val="3БК_Инвестиции1"/>
      <sheetName val="2008_ГСМ1"/>
      <sheetName val="Плата_за_загрязнение_1"/>
      <sheetName val="26_04_2013_(2)1"/>
      <sheetName val="СВОД_Логистика1"/>
      <sheetName val="Treatment_Summary1"/>
      <sheetName val="ремонт_251"/>
      <sheetName val="PR_CN1"/>
      <sheetName val="Кабельная_продукция"/>
      <sheetName val="Ком_плат"/>
      <sheetName val="__2_3_22"/>
      <sheetName val="Список документов"/>
      <sheetName val="list"/>
      <sheetName val="с 01.08 по 17.10 = 1569 вагонов"/>
      <sheetName val="Strat 1H 2008"/>
      <sheetName val="Настройки"/>
      <sheetName val="ГБ"/>
      <sheetName val="Источник финансирования"/>
      <sheetName val="Месяцы"/>
      <sheetName val="ЭКРБ"/>
      <sheetName val="Способ закупки"/>
      <sheetName val="Datasheet"/>
      <sheetName val="муз колледж"/>
      <sheetName val="EMPLANM"/>
      <sheetName val="83"/>
      <sheetName val=""/>
      <sheetName val="B 1"/>
      <sheetName val="C 25"/>
      <sheetName val="A 100"/>
      <sheetName val="B_1"/>
      <sheetName val="C_25"/>
      <sheetName val="A_100"/>
      <sheetName val="2БО"/>
      <sheetName val="Cashflow"/>
      <sheetName val="14_1_2_2__Услуги связи_"/>
      <sheetName val="14_1_2_2__Услуги_связи_"/>
      <sheetName val="Добыча_нефти44"/>
      <sheetName val="Продактс_капвл4"/>
      <sheetName val="поставка_сравн134"/>
      <sheetName val="Капвл_всего4"/>
      <sheetName val="Инв_Прог224"/>
      <sheetName val="Все_пок23_244"/>
      <sheetName val="План_закупок2"/>
      <sheetName val="__2_3_23"/>
      <sheetName val="Командировочные_расходы2"/>
      <sheetName val="12_из_57_АЗС2"/>
      <sheetName val="МО_00122"/>
      <sheetName val="из_сем4"/>
      <sheetName val="0__Данные2"/>
      <sheetName val="аренда_цс2"/>
      <sheetName val="пр_6_дох2"/>
      <sheetName val="мат_расходы2"/>
      <sheetName val="Налоги_на_транспорт2"/>
      <sheetName val="6_NK2"/>
      <sheetName val="Сдача_2"/>
      <sheetName val="ДБСП_02__20022"/>
      <sheetName val="свод2010г_по_гр_2"/>
      <sheetName val="Статьи_затрат2"/>
      <sheetName val="14_1_2_2_(Услуги_связи)2"/>
      <sheetName val="3_ФОТ2"/>
      <sheetName val="Income_$2"/>
      <sheetName val="выданы_таб_№_(от_25_01_12_ОК)2"/>
      <sheetName val="2а_(4)2"/>
      <sheetName val="канат_прод_2"/>
      <sheetName val="по_2007_году_план_на_2008_год2"/>
      <sheetName val="расчет_ГСМ_НА_2013Г2"/>
      <sheetName val="Страхование_ГПО_охр_22"/>
      <sheetName val="исп_см_2"/>
      <sheetName val="Изменяемые_данные2"/>
      <sheetName val="Financial_ratios_А32"/>
      <sheetName val="факт_2005_г_2"/>
      <sheetName val="balans_32"/>
      <sheetName val="1_411_12"/>
      <sheetName val="Ден_потоки2"/>
      <sheetName val="Haul_cons2"/>
      <sheetName val="Распределение_прибыли2"/>
      <sheetName val="PP&amp;E_mvt_for_20032"/>
      <sheetName val="SUN_TB2"/>
      <sheetName val="7_12"/>
      <sheetName val="Лист1_(3)2"/>
      <sheetName val="на_31_12_07_(4)2"/>
      <sheetName val="CIP_Dec_20062"/>
      <sheetName val="C-Total_Market2"/>
      <sheetName val="I-Demand_Drivers2"/>
      <sheetName val="2_2_ОтклОТМ2"/>
      <sheetName val="1_3_2_ОТМ2"/>
      <sheetName val="д_7_0012"/>
      <sheetName val="3БК_Инвестиции2"/>
      <sheetName val="2008_ГСМ2"/>
      <sheetName val="Плата_за_загрязнение_2"/>
      <sheetName val="26_04_2013_(2)2"/>
      <sheetName val="ремонт_252"/>
      <sheetName val="PR_CN2"/>
      <sheetName val="Treatment_Summary2"/>
      <sheetName val="СВОД_Логистика2"/>
      <sheetName val="Ком_плат1"/>
      <sheetName val="__2_3_24"/>
      <sheetName val="H3_100_Rollforward"/>
      <sheetName val="GAAP_TB_31_12_01__detail_p&amp;l"/>
      <sheetName val="РСза_6-м_2012"/>
      <sheetName val="Кабельная_продукция1"/>
      <sheetName val="4_Налоги"/>
      <sheetName val="Отд.расх"/>
      <sheetName val="стр.145 рос. исп"/>
      <sheetName val="7НК"/>
      <sheetName val="Допущения"/>
      <sheetName val="ремонтТ9"/>
      <sheetName val="34-143"/>
      <sheetName val="КАТО"/>
      <sheetName val="Loans out"/>
      <sheetName val="ОПГЗ"/>
      <sheetName val="План ГЗ"/>
      <sheetName val="Макро"/>
      <sheetName val="ФБ-1"/>
      <sheetName val="АСТВ"/>
      <sheetName val="Ф1"/>
      <sheetName val="ОПУ_сверка"/>
      <sheetName val="доходы и расходы "/>
      <sheetName val="Б.мчас (П)"/>
      <sheetName val=" 4"/>
      <sheetName val="Технический"/>
      <sheetName val="стр_145_рос__исп"/>
      <sheetName val="SAD_Schedule"/>
      <sheetName val="расчет_прибыли"/>
      <sheetName val="ГПЗ_ПОСД_Способ_закупок"/>
      <sheetName val="ДС_МЗК"/>
      <sheetName val="Отд_расх"/>
      <sheetName val="10 БО (kzt)"/>
      <sheetName val=" По скв"/>
      <sheetName val="5.3. Усл. связи"/>
      <sheetName val="Input TI"/>
      <sheetName val="общ.фонд  "/>
      <sheetName val="ЦЕХА"/>
      <sheetName val="Все_по䀀歎쬂⾕⠠倀"/>
      <sheetName val="1кв. "/>
      <sheetName val="2кв."/>
      <sheetName val="Бюджет"/>
      <sheetName val="Data"/>
      <sheetName val="3НК"/>
      <sheetName val="Все_по⠠렀ኣ㠾ኡ耾"/>
      <sheetName val="7  (3)"/>
      <sheetName val="Все_по䐀⩛ഀ䎃԰_x0000_缀"/>
      <sheetName val="Все_по/_x0000_耀S_x0000__x0000_缀"/>
      <sheetName val="Кнфиг сетка"/>
      <sheetName val="Все_по吀ᥢഀ榃԰_x0000_缀"/>
      <sheetName val="Все_по쬂᎕鐁ᘲ䠺"/>
      <sheetName val="расчет"/>
      <sheetName val="Текущие_цены"/>
      <sheetName val="ФСМн_"/>
      <sheetName val="ФХ_"/>
      <sheetName val="ФХС-40_"/>
      <sheetName val="ФХС-48_"/>
      <sheetName val="1_вариант__2009_"/>
      <sheetName val="Б_мчас_(П)"/>
      <sheetName val="I__Прогноз_доходов"/>
      <sheetName val="Все_по䐀⩛ഀ䎃԰"/>
      <sheetName val="Все_по/"/>
      <sheetName val="Все_по吀ᥢഀ榃԰"/>
      <sheetName val="july_03_pg8"/>
      <sheetName val="общ скв"/>
      <sheetName val="сводУМЗ"/>
      <sheetName val="План произв-ва (мес.) (бюджет)"/>
      <sheetName val="Загрузка "/>
      <sheetName val="Все_поԯ_x0000_缀_x0000__x0000__x0000_턀"/>
      <sheetName val="Проект"/>
      <sheetName val="Т2"/>
      <sheetName val="Справка ИЦА"/>
      <sheetName val="Справка 2"/>
      <sheetName val="на 10.02.06"/>
      <sheetName val="_ССЫЛКА"/>
      <sheetName val="Пок"/>
      <sheetName val="Справка "/>
      <sheetName val="ЖГРЭС за 09.02.06"/>
      <sheetName val="8180 (8181,8182)"/>
      <sheetName val="8082"/>
      <sheetName val="8250"/>
      <sheetName val="8140"/>
      <sheetName val="8070"/>
      <sheetName val="8145"/>
      <sheetName val="8200"/>
      <sheetName val="8113"/>
      <sheetName val="8210"/>
      <sheetName val="2_Уст_у_ж.д._тупика"/>
      <sheetName val="амортизация"/>
      <sheetName val="Вариант2,1"/>
      <sheetName val="Цена"/>
      <sheetName val="станции"/>
      <sheetName val="IS-Cash"/>
      <sheetName val="Loan"/>
      <sheetName val="Prelim Cost"/>
      <sheetName val="700-H"/>
      <sheetName val="Parameters"/>
      <sheetName val="SBM Reserve"/>
      <sheetName val="Бонды стр.341"/>
      <sheetName val="собственный капитал"/>
      <sheetName val="Год"/>
      <sheetName val="Фонд"/>
      <sheetName val="Assump"/>
      <sheetName val="Project Detail Inputs"/>
      <sheetName val="I KEY INFORMATION"/>
      <sheetName val="VI REVENUE OOD"/>
      <sheetName val="IIb P&amp;L short"/>
      <sheetName val="IV REVENUE ROOMS"/>
      <sheetName val="IV REVENUE  F&amp;B"/>
      <sheetName val="Общие"/>
      <sheetName val="титфин"/>
      <sheetName val="Пр.М"/>
      <sheetName val="Ф7"/>
      <sheetName val="Ф10"/>
      <sheetName val="Пр1"/>
      <sheetName val="Пр2.2"/>
      <sheetName val="Ф11"/>
      <sheetName val="Пр4 (2)"/>
      <sheetName val="Все_поԯ"/>
      <sheetName val="Пр4"/>
      <sheetName val="Расчеты ОСД"/>
      <sheetName val="I. Прогноз доходов"/>
      <sheetName val="5NK_"/>
      <sheetName val="Main_Page"/>
      <sheetName val="Источник_финансирования"/>
      <sheetName val="Способ_закупки"/>
      <sheetName val="Зам_нгду-1(наг)"/>
      <sheetName val="Зам_нгду-1"/>
      <sheetName val="Зам_ОЭПУ(доб)"/>
      <sheetName val="Зам_нгду-2(наг)"/>
      <sheetName val="Зам_ОЭПУ(наг)"/>
      <sheetName val="сут_рап_снижПТО_по_мероп"/>
      <sheetName val="Заявлени+сдач_обх_по_22_02_12"/>
      <sheetName val="для_рекомендации_на_09_02_12г"/>
      <sheetName val="рев_на_09_06_"/>
      <sheetName val="IFRS_FS"/>
      <sheetName val="Список_документов"/>
      <sheetName val="с_01_08_по_17_10_=_1569_вагонов"/>
      <sheetName val="Лист_1"/>
      <sheetName val="Strat_1H_20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ow r="1">
          <cell r="G1">
            <v>0</v>
          </cell>
        </row>
      </sheetData>
      <sheetData sheetId="159">
        <row r="1">
          <cell r="G1" t="str">
            <v xml:space="preserve"> </v>
          </cell>
        </row>
      </sheetData>
      <sheetData sheetId="160">
        <row r="1">
          <cell r="G1">
            <v>0</v>
          </cell>
        </row>
      </sheetData>
      <sheetData sheetId="161">
        <row r="1">
          <cell r="G1" t="str">
            <v xml:space="preserve"> </v>
          </cell>
        </row>
      </sheetData>
      <sheetData sheetId="162">
        <row r="1">
          <cell r="G1">
            <v>0</v>
          </cell>
        </row>
      </sheetData>
      <sheetData sheetId="163">
        <row r="1">
          <cell r="G1" t="str">
            <v xml:space="preserve"> </v>
          </cell>
        </row>
      </sheetData>
      <sheetData sheetId="164">
        <row r="1">
          <cell r="G1">
            <v>0</v>
          </cell>
        </row>
      </sheetData>
      <sheetData sheetId="165">
        <row r="1">
          <cell r="G1">
            <v>0</v>
          </cell>
        </row>
      </sheetData>
      <sheetData sheetId="166">
        <row r="1">
          <cell r="G1">
            <v>0</v>
          </cell>
        </row>
      </sheetData>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ow r="1">
          <cell r="G1">
            <v>0</v>
          </cell>
        </row>
      </sheetData>
      <sheetData sheetId="501">
        <row r="1">
          <cell r="G1">
            <v>0</v>
          </cell>
        </row>
      </sheetData>
      <sheetData sheetId="502">
        <row r="1">
          <cell r="G1">
            <v>0</v>
          </cell>
        </row>
      </sheetData>
      <sheetData sheetId="503">
        <row r="1">
          <cell r="G1">
            <v>0</v>
          </cell>
        </row>
      </sheetData>
      <sheetData sheetId="504">
        <row r="1">
          <cell r="G1">
            <v>0</v>
          </cell>
        </row>
      </sheetData>
      <sheetData sheetId="505">
        <row r="1">
          <cell r="G1">
            <v>0</v>
          </cell>
        </row>
      </sheetData>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sheetData sheetId="535"/>
      <sheetData sheetId="536"/>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ow r="1">
          <cell r="G1" t="str">
            <v/>
          </cell>
        </row>
      </sheetData>
      <sheetData sheetId="585">
        <row r="1">
          <cell r="G1" t="str">
            <v/>
          </cell>
        </row>
      </sheetData>
      <sheetData sheetId="586">
        <row r="1">
          <cell r="G1">
            <v>0</v>
          </cell>
        </row>
      </sheetData>
      <sheetData sheetId="587">
        <row r="1">
          <cell r="G1">
            <v>0</v>
          </cell>
        </row>
      </sheetData>
      <sheetData sheetId="588">
        <row r="1">
          <cell r="G1">
            <v>0</v>
          </cell>
        </row>
      </sheetData>
      <sheetData sheetId="589">
        <row r="1">
          <cell r="G1" t="str">
            <v/>
          </cell>
        </row>
      </sheetData>
      <sheetData sheetId="590" refreshError="1"/>
      <sheetData sheetId="591" refreshError="1"/>
      <sheetData sheetId="592"/>
      <sheetData sheetId="593" refreshError="1"/>
      <sheetData sheetId="594" refreshError="1"/>
      <sheetData sheetId="595" refreshError="1"/>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1 (2)"/>
      <sheetName val="Форма7 "/>
      <sheetName val="Форма13"/>
      <sheetName val="Форма14"/>
      <sheetName val="Добыча нефти4"/>
      <sheetName val="поставка сравн13"/>
      <sheetName val="Добычанефти4"/>
      <sheetName val="поставкасравн13"/>
      <sheetName val="из сем"/>
      <sheetName val="#ССЫЛКА"/>
      <sheetName val="Пр2"/>
      <sheetName val="Форма2"/>
      <sheetName val="#REF"/>
      <sheetName val="группа"/>
      <sheetName val="Water trucking 2005"/>
      <sheetName val="справка"/>
      <sheetName val="ФОТ"/>
      <sheetName val="ремонт 25"/>
      <sheetName val="5NK "/>
      <sheetName val="Титул1"/>
      <sheetName val="флормиро"/>
      <sheetName val="Hidden"/>
      <sheetName val="СписокТЭП"/>
      <sheetName val="цены14"/>
      <sheetName val="Нефть"/>
      <sheetName val="Лист2"/>
      <sheetName val="Ден потоки"/>
      <sheetName val="д.7.001"/>
      <sheetName val="ДС МЗК"/>
      <sheetName val="Форма3.6"/>
      <sheetName val="Текущие цены"/>
      <sheetName val="рабочий"/>
      <sheetName val="окраска"/>
      <sheetName val="ЕдИзм"/>
      <sheetName val="ОТиТБ"/>
      <sheetName val="Форма1"/>
      <sheetName val="УПРАВЛЕНИЕ11"/>
      <sheetName val="МАТЕР.433,452"/>
      <sheetName val="list"/>
      <sheetName val="LME_prices"/>
      <sheetName val="титул.лист "/>
      <sheetName val="Изменяемые данные"/>
      <sheetName val="Начисления процентов"/>
      <sheetName val="январь 2014"/>
      <sheetName val="февраль 2014"/>
      <sheetName val="март 2014"/>
      <sheetName val="апрель 2014"/>
      <sheetName val="май 2014"/>
      <sheetName val="июнь 2014"/>
      <sheetName val="июль 2014"/>
      <sheetName val="август 2014"/>
      <sheetName val="сентябрь 2014"/>
      <sheetName val="ноябрь 2014"/>
      <sheetName val="декабрь 2014"/>
      <sheetName val="январь2015"/>
      <sheetName val="февраль 2015"/>
      <sheetName val="март 2015"/>
      <sheetName val="апрель 2015 г"/>
      <sheetName val="май 2015 г."/>
      <sheetName val="июнь 2015 г."/>
      <sheetName val="#REF!"/>
      <sheetName val="Индексы"/>
      <sheetName val="Financial ratios А3"/>
      <sheetName val="ЛКЗ и ЭКЗ"/>
      <sheetName val="материалы"/>
      <sheetName val="измен. формы"/>
      <sheetName val="Справочник"/>
      <sheetName val="1.41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view="pageBreakPreview" zoomScale="80" zoomScaleNormal="80" zoomScaleSheetLayoutView="80" workbookViewId="0">
      <selection activeCell="D57" sqref="D57"/>
    </sheetView>
  </sheetViews>
  <sheetFormatPr defaultColWidth="8.85546875" defaultRowHeight="12.75"/>
  <cols>
    <col min="1" max="1" width="63.7109375" style="1" customWidth="1"/>
    <col min="2" max="2" width="6.28515625" style="1" bestFit="1" customWidth="1"/>
    <col min="3" max="4" width="18.85546875" style="1" customWidth="1"/>
    <col min="5" max="5" width="5.7109375" style="1" customWidth="1"/>
    <col min="6" max="16384" width="8.85546875" style="1"/>
  </cols>
  <sheetData>
    <row r="1" spans="1:5" ht="25.5">
      <c r="A1" s="60" t="s">
        <v>62</v>
      </c>
      <c r="B1" s="60"/>
      <c r="C1" s="185" t="s">
        <v>63</v>
      </c>
      <c r="D1" s="185"/>
    </row>
    <row r="2" spans="1:5">
      <c r="A2" s="36"/>
      <c r="B2" s="36"/>
      <c r="C2" s="70"/>
      <c r="D2" s="71"/>
    </row>
    <row r="3" spans="1:5">
      <c r="A3" s="3" t="s">
        <v>64</v>
      </c>
      <c r="B3" s="3"/>
      <c r="C3" s="70"/>
      <c r="D3" s="56"/>
    </row>
    <row r="4" spans="1:5">
      <c r="A4" s="72" t="s">
        <v>121</v>
      </c>
      <c r="B4" s="72"/>
      <c r="C4" s="70"/>
      <c r="D4" s="70"/>
      <c r="E4" s="2"/>
    </row>
    <row r="5" spans="1:5">
      <c r="A5" s="72"/>
      <c r="B5" s="72"/>
      <c r="C5" s="70"/>
      <c r="D5" s="70"/>
      <c r="E5" s="2"/>
    </row>
    <row r="6" spans="1:5" ht="13.5" thickBot="1">
      <c r="A6" s="5" t="s">
        <v>0</v>
      </c>
      <c r="B6" s="159" t="s">
        <v>135</v>
      </c>
      <c r="C6" s="138">
        <v>44377</v>
      </c>
      <c r="D6" s="139">
        <v>44196</v>
      </c>
      <c r="E6" s="6"/>
    </row>
    <row r="7" spans="1:5">
      <c r="A7" s="7" t="s">
        <v>1</v>
      </c>
      <c r="B7" s="7"/>
      <c r="C7" s="7"/>
      <c r="D7" s="8"/>
      <c r="E7" s="9"/>
    </row>
    <row r="8" spans="1:5">
      <c r="A8" s="7" t="s">
        <v>2</v>
      </c>
      <c r="B8" s="7"/>
      <c r="C8" s="10"/>
      <c r="D8" s="11"/>
      <c r="E8" s="12"/>
    </row>
    <row r="9" spans="1:5">
      <c r="A9" s="13" t="s">
        <v>3</v>
      </c>
      <c r="B9" s="168">
        <v>5</v>
      </c>
      <c r="C9" s="10">
        <v>41989915</v>
      </c>
      <c r="D9" s="14">
        <v>42165321</v>
      </c>
      <c r="E9" s="15"/>
    </row>
    <row r="10" spans="1:5">
      <c r="A10" s="13" t="s">
        <v>4</v>
      </c>
      <c r="B10" s="168">
        <v>6</v>
      </c>
      <c r="C10" s="10">
        <v>370899</v>
      </c>
      <c r="D10" s="14">
        <v>338002</v>
      </c>
      <c r="E10" s="15"/>
    </row>
    <row r="11" spans="1:5">
      <c r="A11" s="16" t="s">
        <v>5</v>
      </c>
      <c r="B11" s="169"/>
      <c r="C11" s="10">
        <v>98231</v>
      </c>
      <c r="D11" s="14">
        <v>112849</v>
      </c>
      <c r="E11" s="15"/>
    </row>
    <row r="12" spans="1:5">
      <c r="A12" s="143" t="s">
        <v>105</v>
      </c>
      <c r="B12" s="170"/>
      <c r="C12" s="10">
        <v>388356</v>
      </c>
      <c r="D12" s="14">
        <v>451866</v>
      </c>
      <c r="E12" s="15"/>
    </row>
    <row r="13" spans="1:5">
      <c r="A13" s="13" t="s">
        <v>107</v>
      </c>
      <c r="B13" s="168">
        <v>7</v>
      </c>
      <c r="C13" s="10">
        <v>654978</v>
      </c>
      <c r="D13" s="14">
        <v>919950</v>
      </c>
      <c r="E13" s="15"/>
    </row>
    <row r="14" spans="1:5">
      <c r="A14" s="18" t="s">
        <v>6</v>
      </c>
      <c r="B14" s="171"/>
      <c r="C14" s="10">
        <v>1246834</v>
      </c>
      <c r="D14" s="14">
        <v>1150223</v>
      </c>
      <c r="E14" s="15"/>
    </row>
    <row r="15" spans="1:5">
      <c r="A15" s="18" t="s">
        <v>108</v>
      </c>
      <c r="B15" s="171"/>
      <c r="C15" s="10">
        <v>235584</v>
      </c>
      <c r="D15" s="14">
        <v>226157</v>
      </c>
      <c r="E15" s="15"/>
    </row>
    <row r="16" spans="1:5" ht="13.5" thickBot="1">
      <c r="A16" s="18" t="s">
        <v>109</v>
      </c>
      <c r="B16" s="171"/>
      <c r="C16" s="10">
        <v>7757</v>
      </c>
      <c r="D16" s="14">
        <v>7757</v>
      </c>
      <c r="E16" s="15"/>
    </row>
    <row r="17" spans="1:5" ht="13.5" thickBot="1">
      <c r="A17" s="19"/>
      <c r="B17" s="172"/>
      <c r="C17" s="20">
        <f>SUM(C9:C16)</f>
        <v>44992554</v>
      </c>
      <c r="D17" s="20">
        <f>SUM(D9:D16)</f>
        <v>45372125</v>
      </c>
      <c r="E17" s="21"/>
    </row>
    <row r="18" spans="1:5">
      <c r="A18" s="7" t="s">
        <v>7</v>
      </c>
      <c r="B18" s="173"/>
      <c r="C18" s="24"/>
      <c r="D18" s="25"/>
      <c r="E18" s="26"/>
    </row>
    <row r="19" spans="1:5">
      <c r="A19" s="16" t="s">
        <v>8</v>
      </c>
      <c r="B19" s="169"/>
      <c r="C19" s="10">
        <v>295881</v>
      </c>
      <c r="D19" s="14">
        <v>254639</v>
      </c>
      <c r="E19" s="15"/>
    </row>
    <row r="20" spans="1:5">
      <c r="A20" s="13" t="s">
        <v>122</v>
      </c>
      <c r="B20" s="168">
        <v>8</v>
      </c>
      <c r="C20" s="10">
        <v>730656</v>
      </c>
      <c r="D20" s="14">
        <v>519465</v>
      </c>
      <c r="E20" s="15"/>
    </row>
    <row r="21" spans="1:5">
      <c r="A21" s="154" t="s">
        <v>123</v>
      </c>
      <c r="B21" s="174"/>
      <c r="C21" s="10">
        <v>93006</v>
      </c>
      <c r="D21" s="14">
        <v>160008</v>
      </c>
      <c r="E21" s="15"/>
    </row>
    <row r="22" spans="1:5">
      <c r="A22" s="27" t="s">
        <v>124</v>
      </c>
      <c r="B22" s="175"/>
      <c r="C22" s="10">
        <v>5790955</v>
      </c>
      <c r="D22" s="14">
        <v>5473823</v>
      </c>
      <c r="E22" s="15"/>
    </row>
    <row r="23" spans="1:5">
      <c r="A23" s="16" t="s">
        <v>125</v>
      </c>
      <c r="B23" s="169">
        <v>9</v>
      </c>
      <c r="C23" s="10">
        <v>880117</v>
      </c>
      <c r="D23" s="14">
        <v>373065</v>
      </c>
      <c r="E23" s="15"/>
    </row>
    <row r="24" spans="1:5">
      <c r="A24" s="18" t="s">
        <v>106</v>
      </c>
      <c r="B24" s="171"/>
      <c r="C24" s="10">
        <v>301365</v>
      </c>
      <c r="D24" s="14">
        <v>160696</v>
      </c>
      <c r="E24" s="15"/>
    </row>
    <row r="25" spans="1:5" ht="13.5" thickBot="1">
      <c r="A25" s="16" t="s">
        <v>126</v>
      </c>
      <c r="B25" s="169"/>
      <c r="C25" s="10">
        <v>1200360</v>
      </c>
      <c r="D25" s="14">
        <v>157754</v>
      </c>
      <c r="E25" s="15"/>
    </row>
    <row r="26" spans="1:5" ht="13.5" thickBot="1">
      <c r="A26" s="19"/>
      <c r="B26" s="172"/>
      <c r="C26" s="20">
        <f>SUM(C19:C25)</f>
        <v>9292340</v>
      </c>
      <c r="D26" s="28">
        <f>SUM(D19:D25)</f>
        <v>7099450</v>
      </c>
      <c r="E26" s="12"/>
    </row>
    <row r="27" spans="1:5" ht="13.5" thickBot="1">
      <c r="A27" s="29" t="s">
        <v>9</v>
      </c>
      <c r="B27" s="164"/>
      <c r="C27" s="30">
        <v>0</v>
      </c>
      <c r="D27" s="14">
        <v>0</v>
      </c>
      <c r="E27" s="12"/>
    </row>
    <row r="28" spans="1:5" ht="13.5" thickBot="1">
      <c r="A28" s="31" t="s">
        <v>10</v>
      </c>
      <c r="B28" s="176"/>
      <c r="C28" s="32">
        <f>C26+C17+C27</f>
        <v>54284894</v>
      </c>
      <c r="D28" s="33">
        <f>D26+D17+D27</f>
        <v>52471575</v>
      </c>
      <c r="E28" s="12"/>
    </row>
    <row r="29" spans="1:5">
      <c r="A29" s="7"/>
      <c r="B29" s="173"/>
      <c r="C29" s="24"/>
      <c r="D29" s="25"/>
      <c r="E29" s="26"/>
    </row>
    <row r="30" spans="1:5">
      <c r="A30" s="34" t="s">
        <v>11</v>
      </c>
      <c r="B30" s="177"/>
      <c r="C30" s="24"/>
      <c r="D30" s="25"/>
      <c r="E30" s="26"/>
    </row>
    <row r="31" spans="1:5">
      <c r="A31" s="36" t="s">
        <v>12</v>
      </c>
      <c r="B31" s="173"/>
      <c r="C31" s="10"/>
      <c r="D31" s="11"/>
      <c r="E31" s="12"/>
    </row>
    <row r="32" spans="1:5">
      <c r="A32" s="16" t="s">
        <v>112</v>
      </c>
      <c r="B32" s="169">
        <v>10</v>
      </c>
      <c r="C32" s="10">
        <v>5774370</v>
      </c>
      <c r="D32" s="14">
        <v>5774370</v>
      </c>
      <c r="E32" s="15"/>
    </row>
    <row r="33" spans="1:5" ht="13.5" thickBot="1">
      <c r="A33" s="16" t="s">
        <v>113</v>
      </c>
      <c r="B33" s="169"/>
      <c r="C33" s="10">
        <v>11412327</v>
      </c>
      <c r="D33" s="14">
        <v>8687389</v>
      </c>
      <c r="E33" s="37"/>
    </row>
    <row r="34" spans="1:5" ht="13.5" thickBot="1">
      <c r="A34" s="38" t="s">
        <v>13</v>
      </c>
      <c r="B34" s="178"/>
      <c r="C34" s="20">
        <f>SUM(C32:C33)</f>
        <v>17186697</v>
      </c>
      <c r="D34" s="39">
        <f>SUM(D32:D33)</f>
        <v>14461759</v>
      </c>
      <c r="E34" s="15"/>
    </row>
    <row r="35" spans="1:5" ht="13.5" thickBot="1">
      <c r="A35" s="41" t="s">
        <v>14</v>
      </c>
      <c r="B35" s="179"/>
      <c r="C35" s="10">
        <v>0</v>
      </c>
      <c r="D35" s="14">
        <v>0</v>
      </c>
      <c r="E35" s="37"/>
    </row>
    <row r="36" spans="1:5" ht="13.5" thickBot="1">
      <c r="A36" s="42" t="s">
        <v>15</v>
      </c>
      <c r="B36" s="172"/>
      <c r="C36" s="43">
        <f>C34+C35</f>
        <v>17186697</v>
      </c>
      <c r="D36" s="28">
        <f>D34+D35</f>
        <v>14461759</v>
      </c>
      <c r="E36" s="15"/>
    </row>
    <row r="37" spans="1:5">
      <c r="A37" s="36"/>
      <c r="B37" s="173"/>
      <c r="C37" s="10"/>
      <c r="D37" s="11"/>
      <c r="E37" s="12"/>
    </row>
    <row r="38" spans="1:5">
      <c r="A38" s="36" t="s">
        <v>16</v>
      </c>
      <c r="B38" s="173"/>
      <c r="C38" s="10"/>
      <c r="D38" s="11"/>
      <c r="E38" s="12"/>
    </row>
    <row r="39" spans="1:5">
      <c r="A39" s="13" t="s">
        <v>110</v>
      </c>
      <c r="B39" s="168">
        <v>11</v>
      </c>
      <c r="C39" s="10">
        <v>26198777</v>
      </c>
      <c r="D39" s="14">
        <v>26418852</v>
      </c>
      <c r="E39" s="12"/>
    </row>
    <row r="40" spans="1:5">
      <c r="A40" s="13" t="s">
        <v>127</v>
      </c>
      <c r="B40" s="168"/>
      <c r="C40" s="10">
        <v>26043</v>
      </c>
      <c r="D40" s="14">
        <v>14677</v>
      </c>
      <c r="E40" s="12"/>
    </row>
    <row r="41" spans="1:5">
      <c r="A41" s="136" t="s">
        <v>128</v>
      </c>
      <c r="B41" s="180"/>
      <c r="C41" s="10">
        <v>50424</v>
      </c>
      <c r="D41" s="14">
        <v>204671</v>
      </c>
      <c r="E41" s="12"/>
    </row>
    <row r="42" spans="1:5" ht="13.5" thickBot="1">
      <c r="A42" s="44" t="s">
        <v>17</v>
      </c>
      <c r="B42" s="181"/>
      <c r="C42" s="10">
        <v>645643</v>
      </c>
      <c r="D42" s="14">
        <v>645643</v>
      </c>
      <c r="E42" s="12"/>
    </row>
    <row r="43" spans="1:5" ht="13.5" thickBot="1">
      <c r="A43" s="45"/>
      <c r="B43" s="182"/>
      <c r="C43" s="46">
        <f>SUM(C39:C42)</f>
        <v>26920887</v>
      </c>
      <c r="D43" s="47">
        <f>SUM(D39:D42)</f>
        <v>27283843</v>
      </c>
      <c r="E43" s="48"/>
    </row>
    <row r="44" spans="1:5">
      <c r="A44" s="35"/>
      <c r="B44" s="183"/>
      <c r="C44" s="50"/>
      <c r="D44" s="49"/>
      <c r="E44" s="49"/>
    </row>
    <row r="45" spans="1:5">
      <c r="A45" s="36" t="s">
        <v>18</v>
      </c>
      <c r="B45" s="173"/>
      <c r="C45" s="24"/>
      <c r="D45" s="25"/>
      <c r="E45" s="26"/>
    </row>
    <row r="46" spans="1:5">
      <c r="A46" s="13" t="s">
        <v>129</v>
      </c>
      <c r="B46" s="168">
        <v>11</v>
      </c>
      <c r="C46" s="10">
        <v>3306500</v>
      </c>
      <c r="D46" s="14">
        <v>4056365</v>
      </c>
      <c r="E46" s="12"/>
    </row>
    <row r="47" spans="1:5">
      <c r="A47" s="154" t="s">
        <v>130</v>
      </c>
      <c r="B47" s="174"/>
      <c r="C47" s="10">
        <v>133567</v>
      </c>
      <c r="D47" s="14">
        <v>247309</v>
      </c>
      <c r="E47" s="12"/>
    </row>
    <row r="48" spans="1:5">
      <c r="A48" s="13" t="s">
        <v>131</v>
      </c>
      <c r="B48" s="168">
        <v>12</v>
      </c>
      <c r="C48" s="10">
        <v>405114</v>
      </c>
      <c r="D48" s="14">
        <v>573958</v>
      </c>
      <c r="E48" s="12"/>
    </row>
    <row r="49" spans="1:5">
      <c r="A49" s="13" t="s">
        <v>19</v>
      </c>
      <c r="B49" s="168">
        <v>13</v>
      </c>
      <c r="C49" s="10">
        <v>2048946</v>
      </c>
      <c r="D49" s="14">
        <v>1760423</v>
      </c>
      <c r="E49" s="12"/>
    </row>
    <row r="50" spans="1:5">
      <c r="A50" s="13" t="s">
        <v>132</v>
      </c>
      <c r="B50" s="168"/>
      <c r="C50" s="10">
        <v>854</v>
      </c>
      <c r="D50" s="14">
        <v>0</v>
      </c>
      <c r="E50" s="12"/>
    </row>
    <row r="51" spans="1:5">
      <c r="A51" s="13" t="s">
        <v>114</v>
      </c>
      <c r="B51" s="168"/>
      <c r="C51" s="10">
        <v>327</v>
      </c>
      <c r="D51" s="14">
        <v>69265</v>
      </c>
      <c r="E51" s="12"/>
    </row>
    <row r="52" spans="1:5" ht="13.5" thickBot="1">
      <c r="A52" s="13" t="s">
        <v>20</v>
      </c>
      <c r="B52" s="168">
        <v>14</v>
      </c>
      <c r="C52" s="10">
        <v>4282002</v>
      </c>
      <c r="D52" s="14">
        <v>4018653</v>
      </c>
      <c r="E52" s="12"/>
    </row>
    <row r="53" spans="1:5" ht="13.5" thickBot="1">
      <c r="A53" s="19"/>
      <c r="B53" s="155"/>
      <c r="C53" s="20">
        <f>SUM(C46:C52)</f>
        <v>10177310</v>
      </c>
      <c r="D53" s="20">
        <f>SUM(D46:D52)</f>
        <v>10725973</v>
      </c>
      <c r="E53" s="22"/>
    </row>
    <row r="54" spans="1:5" ht="26.25" thickBot="1">
      <c r="A54" s="51" t="s">
        <v>21</v>
      </c>
      <c r="B54" s="158"/>
      <c r="C54" s="20">
        <v>0</v>
      </c>
      <c r="D54" s="14">
        <v>0</v>
      </c>
      <c r="E54" s="22"/>
    </row>
    <row r="55" spans="1:5" ht="13.5" thickBot="1">
      <c r="A55" s="19"/>
      <c r="B55" s="155"/>
      <c r="C55" s="20">
        <f>C43+C53+C54</f>
        <v>37098197</v>
      </c>
      <c r="D55" s="20">
        <f>D43+D53+D54</f>
        <v>38009816</v>
      </c>
      <c r="E55" s="21"/>
    </row>
    <row r="56" spans="1:5" ht="13.5" thickBot="1">
      <c r="A56" s="45" t="s">
        <v>22</v>
      </c>
      <c r="B56" s="157"/>
      <c r="C56" s="20">
        <f>C36+C55</f>
        <v>54284894</v>
      </c>
      <c r="D56" s="20">
        <f>D36+D55</f>
        <v>52471575</v>
      </c>
      <c r="E56" s="21"/>
    </row>
    <row r="57" spans="1:5">
      <c r="A57" s="52"/>
      <c r="B57" s="52"/>
      <c r="C57" s="53">
        <f>ROUND(C56-C28,0)</f>
        <v>0</v>
      </c>
      <c r="D57" s="54">
        <f>D56-D28</f>
        <v>0</v>
      </c>
      <c r="E57" s="55"/>
    </row>
    <row r="59" spans="1:5">
      <c r="A59" s="73" t="s">
        <v>65</v>
      </c>
      <c r="B59" s="73"/>
      <c r="C59" s="76">
        <f>C70</f>
        <v>117</v>
      </c>
      <c r="D59" s="76">
        <f>D70</f>
        <v>98</v>
      </c>
    </row>
    <row r="62" spans="1:5">
      <c r="A62" s="74" t="s">
        <v>66</v>
      </c>
      <c r="B62" s="74"/>
      <c r="C62" s="70">
        <f>C63-C64-C65-C66</f>
        <v>17088466</v>
      </c>
      <c r="D62" s="70">
        <f>D63-D64-D65-D66</f>
        <v>14348910</v>
      </c>
    </row>
    <row r="63" spans="1:5">
      <c r="A63" s="74" t="s">
        <v>67</v>
      </c>
      <c r="B63" s="74"/>
      <c r="C63" s="17">
        <f>C28</f>
        <v>54284894</v>
      </c>
      <c r="D63" s="17">
        <f>D28</f>
        <v>52471575</v>
      </c>
    </row>
    <row r="64" spans="1:5">
      <c r="A64" s="74" t="s">
        <v>68</v>
      </c>
      <c r="B64" s="74"/>
      <c r="C64" s="17">
        <f>C11</f>
        <v>98231</v>
      </c>
      <c r="D64" s="17">
        <f>D11</f>
        <v>112849</v>
      </c>
    </row>
    <row r="65" spans="1:4">
      <c r="A65" s="74" t="s">
        <v>69</v>
      </c>
      <c r="B65" s="74"/>
      <c r="C65" s="17">
        <f>C55</f>
        <v>37098197</v>
      </c>
      <c r="D65" s="17">
        <f>D55</f>
        <v>38009816</v>
      </c>
    </row>
    <row r="66" spans="1:4">
      <c r="A66" s="74" t="s">
        <v>70</v>
      </c>
      <c r="B66" s="74"/>
      <c r="C66" s="1">
        <v>0</v>
      </c>
      <c r="D66" s="1">
        <v>0</v>
      </c>
    </row>
    <row r="67" spans="1:4">
      <c r="A67" s="13"/>
      <c r="B67" s="13"/>
    </row>
    <row r="68" spans="1:4">
      <c r="A68" s="74" t="s">
        <v>71</v>
      </c>
      <c r="B68" s="74"/>
      <c r="C68" s="70">
        <v>145780600</v>
      </c>
      <c r="D68" s="70">
        <v>145780600</v>
      </c>
    </row>
    <row r="69" spans="1:4">
      <c r="A69" s="13"/>
      <c r="B69" s="13"/>
    </row>
    <row r="70" spans="1:4">
      <c r="A70" s="74" t="s">
        <v>72</v>
      </c>
      <c r="B70" s="74"/>
      <c r="C70" s="75">
        <f>ROUND(C62/C68*1000,0)</f>
        <v>117</v>
      </c>
      <c r="D70" s="75">
        <f>ROUND(D62/D68*1000,0)</f>
        <v>98</v>
      </c>
    </row>
    <row r="73" spans="1:4">
      <c r="A73" s="142"/>
      <c r="B73" s="142"/>
      <c r="C73" s="17"/>
      <c r="D73" s="17"/>
    </row>
  </sheetData>
  <mergeCells count="1">
    <mergeCell ref="C1:D1"/>
  </mergeCells>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view="pageBreakPreview" zoomScale="80" zoomScaleNormal="80" zoomScaleSheetLayoutView="80" workbookViewId="0">
      <selection activeCell="C35" sqref="C35"/>
    </sheetView>
  </sheetViews>
  <sheetFormatPr defaultColWidth="8.85546875" defaultRowHeight="12.75"/>
  <cols>
    <col min="1" max="1" width="58.85546875" style="1" customWidth="1"/>
    <col min="2" max="2" width="8.7109375" style="1" customWidth="1"/>
    <col min="3" max="4" width="19.42578125" style="1" customWidth="1"/>
    <col min="5" max="16384" width="8.85546875" style="1"/>
  </cols>
  <sheetData>
    <row r="1" spans="1:4" ht="40.15" customHeight="1">
      <c r="A1" s="60" t="s">
        <v>62</v>
      </c>
      <c r="B1" s="60"/>
      <c r="C1" s="185" t="s">
        <v>63</v>
      </c>
      <c r="D1" s="185"/>
    </row>
    <row r="3" spans="1:4">
      <c r="A3" s="3" t="s">
        <v>73</v>
      </c>
      <c r="B3" s="3"/>
    </row>
    <row r="4" spans="1:4">
      <c r="A4" s="137" t="s">
        <v>133</v>
      </c>
      <c r="B4" s="137"/>
    </row>
    <row r="6" spans="1:4" ht="31.15" customHeight="1">
      <c r="C6" s="186" t="s">
        <v>134</v>
      </c>
      <c r="D6" s="187"/>
    </row>
    <row r="7" spans="1:4" ht="13.5" thickBot="1">
      <c r="A7" s="77" t="s">
        <v>0</v>
      </c>
      <c r="B7" s="164" t="s">
        <v>135</v>
      </c>
      <c r="C7" s="78" t="s">
        <v>115</v>
      </c>
      <c r="D7" s="79" t="s">
        <v>103</v>
      </c>
    </row>
    <row r="8" spans="1:4">
      <c r="A8" s="56"/>
      <c r="B8" s="56"/>
      <c r="C8" s="58"/>
      <c r="D8" s="59"/>
    </row>
    <row r="9" spans="1:4">
      <c r="A9" s="60" t="s">
        <v>23</v>
      </c>
      <c r="B9" s="60"/>
      <c r="C9" s="61"/>
      <c r="D9" s="62"/>
    </row>
    <row r="10" spans="1:4">
      <c r="A10" s="56" t="s">
        <v>24</v>
      </c>
      <c r="B10" s="165">
        <v>15</v>
      </c>
      <c r="C10" s="10">
        <v>9730096</v>
      </c>
      <c r="D10" s="14">
        <v>6401653</v>
      </c>
    </row>
    <row r="11" spans="1:4" ht="13.5" thickBot="1">
      <c r="A11" s="63" t="s">
        <v>25</v>
      </c>
      <c r="B11" s="164">
        <v>16</v>
      </c>
      <c r="C11" s="30">
        <v>-3116764</v>
      </c>
      <c r="D11" s="64">
        <v>-2486405</v>
      </c>
    </row>
    <row r="12" spans="1:4">
      <c r="A12" s="60" t="s">
        <v>26</v>
      </c>
      <c r="B12" s="166"/>
      <c r="C12" s="23">
        <f>SUM(C10:C11)</f>
        <v>6613332</v>
      </c>
      <c r="D12" s="23">
        <f>SUM(D10:D11)</f>
        <v>3915248</v>
      </c>
    </row>
    <row r="13" spans="1:4">
      <c r="A13" s="60"/>
      <c r="B13" s="166"/>
      <c r="C13" s="40"/>
      <c r="D13" s="15"/>
    </row>
    <row r="14" spans="1:4">
      <c r="A14" s="56" t="s">
        <v>27</v>
      </c>
      <c r="B14" s="165">
        <v>17</v>
      </c>
      <c r="C14" s="10">
        <v>-2764872</v>
      </c>
      <c r="D14" s="15">
        <v>-1833127</v>
      </c>
    </row>
    <row r="15" spans="1:4">
      <c r="A15" s="57" t="s">
        <v>28</v>
      </c>
      <c r="B15" s="167">
        <v>18</v>
      </c>
      <c r="C15" s="10">
        <v>-103063</v>
      </c>
      <c r="D15" s="15">
        <v>-56120</v>
      </c>
    </row>
    <row r="16" spans="1:4" ht="13.5" thickBot="1">
      <c r="A16" s="63" t="s">
        <v>29</v>
      </c>
      <c r="B16" s="164"/>
      <c r="C16" s="30">
        <v>0</v>
      </c>
      <c r="D16" s="64">
        <v>0</v>
      </c>
    </row>
    <row r="17" spans="1:4">
      <c r="A17" s="60" t="s">
        <v>30</v>
      </c>
      <c r="B17" s="166"/>
      <c r="C17" s="23">
        <f>SUM(C12:C16)</f>
        <v>3745397</v>
      </c>
      <c r="D17" s="21">
        <f>SUM(D12:D16)</f>
        <v>2026001</v>
      </c>
    </row>
    <row r="18" spans="1:4">
      <c r="A18" s="60"/>
      <c r="B18" s="166"/>
      <c r="C18" s="40"/>
      <c r="D18" s="15"/>
    </row>
    <row r="19" spans="1:4">
      <c r="A19" s="56" t="s">
        <v>31</v>
      </c>
      <c r="B19" s="165"/>
      <c r="C19" s="10">
        <v>749</v>
      </c>
      <c r="D19" s="15">
        <v>-22655</v>
      </c>
    </row>
    <row r="20" spans="1:4">
      <c r="A20" s="56" t="s">
        <v>32</v>
      </c>
      <c r="B20" s="165">
        <v>19</v>
      </c>
      <c r="C20" s="10">
        <v>-1668731</v>
      </c>
      <c r="D20" s="15">
        <v>-1883086</v>
      </c>
    </row>
    <row r="21" spans="1:4">
      <c r="A21" s="56" t="s">
        <v>33</v>
      </c>
      <c r="B21" s="165"/>
      <c r="C21" s="10">
        <v>433060</v>
      </c>
      <c r="D21" s="15">
        <v>207046</v>
      </c>
    </row>
    <row r="22" spans="1:4" ht="13.5" thickBot="1">
      <c r="A22" s="63" t="s">
        <v>34</v>
      </c>
      <c r="B22" s="160"/>
      <c r="C22" s="30">
        <v>114380</v>
      </c>
      <c r="D22" s="64">
        <v>87014</v>
      </c>
    </row>
    <row r="23" spans="1:4" ht="25.5">
      <c r="A23" s="80" t="s">
        <v>74</v>
      </c>
      <c r="B23" s="161"/>
      <c r="C23" s="23">
        <f>SUM(C17:C22)</f>
        <v>2624855</v>
      </c>
      <c r="D23" s="21">
        <f>SUM(D17:D22)</f>
        <v>414320</v>
      </c>
    </row>
    <row r="24" spans="1:4">
      <c r="A24" s="56"/>
      <c r="B24" s="56"/>
      <c r="C24" s="40"/>
      <c r="D24" s="15"/>
    </row>
    <row r="25" spans="1:4" ht="13.5" thickBot="1">
      <c r="A25" s="63" t="s">
        <v>35</v>
      </c>
      <c r="B25" s="160"/>
      <c r="C25" s="30">
        <v>100083</v>
      </c>
      <c r="D25" s="64">
        <v>-38229</v>
      </c>
    </row>
    <row r="26" spans="1:4" ht="26.25" thickBot="1">
      <c r="A26" s="81" t="s">
        <v>42</v>
      </c>
      <c r="B26" s="162"/>
      <c r="C26" s="30">
        <f>SUM(C23:C25)</f>
        <v>2724938</v>
      </c>
      <c r="D26" s="30">
        <f>SUM(D23:D25)</f>
        <v>376091</v>
      </c>
    </row>
    <row r="27" spans="1:4">
      <c r="A27" s="146"/>
      <c r="B27" s="146"/>
      <c r="C27" s="65"/>
      <c r="D27" s="83"/>
    </row>
    <row r="28" spans="1:4">
      <c r="A28" s="147" t="s">
        <v>119</v>
      </c>
      <c r="B28" s="147"/>
      <c r="C28" s="65"/>
      <c r="D28" s="83"/>
    </row>
    <row r="29" spans="1:4" ht="13.5" thickBot="1">
      <c r="A29" s="29" t="s">
        <v>120</v>
      </c>
      <c r="B29" s="156"/>
      <c r="C29" s="30">
        <v>0</v>
      </c>
      <c r="D29" s="64">
        <v>0</v>
      </c>
    </row>
    <row r="30" spans="1:4">
      <c r="A30" s="147" t="s">
        <v>36</v>
      </c>
      <c r="B30" s="147"/>
      <c r="C30" s="84">
        <f>SUM(C26:C29)</f>
        <v>2724938</v>
      </c>
      <c r="D30" s="84">
        <f>SUM(D26:D29)</f>
        <v>376091</v>
      </c>
    </row>
    <row r="31" spans="1:4">
      <c r="A31" s="146"/>
      <c r="B31" s="146"/>
      <c r="C31" s="65"/>
      <c r="D31" s="83"/>
    </row>
    <row r="32" spans="1:4">
      <c r="A32" s="85" t="s">
        <v>37</v>
      </c>
      <c r="B32" s="85"/>
      <c r="C32" s="4"/>
      <c r="D32" s="71"/>
    </row>
    <row r="33" spans="1:4">
      <c r="A33" s="86" t="s">
        <v>38</v>
      </c>
      <c r="B33" s="86"/>
      <c r="C33" s="87">
        <f>C30</f>
        <v>2724938</v>
      </c>
      <c r="D33" s="87">
        <f>D30</f>
        <v>376091</v>
      </c>
    </row>
    <row r="34" spans="1:4" ht="13.5" thickBot="1">
      <c r="A34" s="88" t="s">
        <v>14</v>
      </c>
      <c r="B34" s="163"/>
      <c r="C34" s="89">
        <v>0</v>
      </c>
      <c r="D34" s="89">
        <v>0</v>
      </c>
    </row>
    <row r="35" spans="1:4" ht="13.5" thickBot="1">
      <c r="A35" s="90"/>
      <c r="B35" s="90"/>
      <c r="C35" s="91">
        <f>SUM(C33:C34)</f>
        <v>2724938</v>
      </c>
      <c r="D35" s="91">
        <f>SUM(D33:D34)</f>
        <v>376091</v>
      </c>
    </row>
    <row r="36" spans="1:4" ht="13.5" thickTop="1">
      <c r="A36" s="82"/>
      <c r="B36" s="82"/>
      <c r="C36" s="66"/>
      <c r="D36" s="66">
        <f>D35-D30</f>
        <v>0</v>
      </c>
    </row>
    <row r="38" spans="1:4">
      <c r="A38" s="131" t="s">
        <v>86</v>
      </c>
      <c r="B38" s="131"/>
      <c r="C38" s="133">
        <f>C40+C43</f>
        <v>1.8692048187481738E-2</v>
      </c>
      <c r="D38" s="133">
        <f>D40+D43</f>
        <v>2.5798425853645821E-3</v>
      </c>
    </row>
    <row r="39" spans="1:4">
      <c r="A39" s="132" t="s">
        <v>87</v>
      </c>
      <c r="B39" s="132"/>
      <c r="C39" s="2"/>
      <c r="D39" s="2"/>
    </row>
    <row r="40" spans="1:4">
      <c r="A40" s="132" t="s">
        <v>88</v>
      </c>
      <c r="B40" s="132"/>
      <c r="C40" s="134">
        <f>C41+C42</f>
        <v>1.8692048187481738E-2</v>
      </c>
      <c r="D40" s="134">
        <f>D41+D42</f>
        <v>2.5798425853645821E-3</v>
      </c>
    </row>
    <row r="41" spans="1:4">
      <c r="A41" s="132" t="s">
        <v>89</v>
      </c>
      <c r="B41" s="132"/>
      <c r="C41" s="134">
        <f>C35/145780600</f>
        <v>1.8692048187481738E-2</v>
      </c>
      <c r="D41" s="134">
        <f>D35/145780600</f>
        <v>2.5798425853645821E-3</v>
      </c>
    </row>
    <row r="42" spans="1:4">
      <c r="A42" s="132" t="s">
        <v>90</v>
      </c>
      <c r="B42" s="132"/>
      <c r="C42" s="135">
        <v>0</v>
      </c>
      <c r="D42" s="135">
        <v>0</v>
      </c>
    </row>
    <row r="43" spans="1:4">
      <c r="A43" s="132" t="s">
        <v>91</v>
      </c>
      <c r="B43" s="132"/>
      <c r="C43" s="135">
        <v>0</v>
      </c>
      <c r="D43" s="135">
        <v>0</v>
      </c>
    </row>
    <row r="44" spans="1:4">
      <c r="A44" s="132" t="s">
        <v>89</v>
      </c>
      <c r="B44" s="132"/>
      <c r="C44" s="135">
        <v>0</v>
      </c>
      <c r="D44" s="135">
        <v>0</v>
      </c>
    </row>
    <row r="45" spans="1:4">
      <c r="A45" s="132" t="s">
        <v>90</v>
      </c>
      <c r="B45" s="132"/>
      <c r="C45" s="135">
        <v>0</v>
      </c>
      <c r="D45" s="135">
        <v>0</v>
      </c>
    </row>
  </sheetData>
  <mergeCells count="2">
    <mergeCell ref="C1:D1"/>
    <mergeCell ref="C6:D6"/>
  </mergeCells>
  <pageMargins left="0.70866141732283472" right="0.70866141732283472"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view="pageBreakPreview" topLeftCell="A13" zoomScale="80" zoomScaleNormal="70" zoomScaleSheetLayoutView="80" workbookViewId="0">
      <selection activeCell="B10" sqref="B10"/>
    </sheetView>
  </sheetViews>
  <sheetFormatPr defaultColWidth="9.140625" defaultRowHeight="12.75"/>
  <cols>
    <col min="1" max="1" width="56.42578125" style="95" customWidth="1"/>
    <col min="2" max="2" width="18.140625" style="69" bestFit="1" customWidth="1"/>
    <col min="3" max="3" width="18.140625" style="69" customWidth="1"/>
    <col min="4" max="16384" width="9.140625" style="69"/>
  </cols>
  <sheetData>
    <row r="1" spans="1:3" ht="48" customHeight="1">
      <c r="A1" s="60" t="s">
        <v>62</v>
      </c>
      <c r="B1" s="185" t="s">
        <v>63</v>
      </c>
      <c r="C1" s="185"/>
    </row>
    <row r="2" spans="1:3">
      <c r="A2" s="13"/>
      <c r="B2" s="13"/>
      <c r="C2" s="13"/>
    </row>
    <row r="3" spans="1:3">
      <c r="A3" s="3" t="s">
        <v>78</v>
      </c>
      <c r="B3" s="13"/>
      <c r="C3" s="13"/>
    </row>
    <row r="4" spans="1:3">
      <c r="A4" s="137" t="s">
        <v>133</v>
      </c>
      <c r="B4" s="13"/>
      <c r="C4" s="13"/>
    </row>
    <row r="7" spans="1:3" ht="45" customHeight="1">
      <c r="A7" s="100"/>
      <c r="B7" s="186" t="s">
        <v>134</v>
      </c>
      <c r="C7" s="187"/>
    </row>
    <row r="8" spans="1:3" ht="13.5" thickBot="1">
      <c r="A8" s="101" t="s">
        <v>0</v>
      </c>
      <c r="B8" s="78" t="s">
        <v>115</v>
      </c>
      <c r="C8" s="79" t="s">
        <v>103</v>
      </c>
    </row>
    <row r="9" spans="1:3">
      <c r="A9" s="92" t="s">
        <v>41</v>
      </c>
      <c r="B9" s="96"/>
      <c r="C9" s="96"/>
    </row>
    <row r="10" spans="1:3" ht="25.5">
      <c r="A10" s="93" t="s">
        <v>42</v>
      </c>
      <c r="B10" s="103">
        <v>2624855</v>
      </c>
      <c r="C10" s="103">
        <v>414320</v>
      </c>
    </row>
    <row r="11" spans="1:3" ht="25.5">
      <c r="A11" s="144" t="s">
        <v>43</v>
      </c>
      <c r="B11" s="145"/>
      <c r="C11" s="145"/>
    </row>
    <row r="12" spans="1:3">
      <c r="A12" s="93" t="s">
        <v>44</v>
      </c>
      <c r="B12" s="103">
        <f>SUM(B10:B11)</f>
        <v>2624855</v>
      </c>
      <c r="C12" s="103">
        <f>SUM(C10:C11)</f>
        <v>414320</v>
      </c>
    </row>
    <row r="13" spans="1:3">
      <c r="A13" s="93"/>
      <c r="B13" s="103"/>
      <c r="C13" s="103"/>
    </row>
    <row r="14" spans="1:3">
      <c r="A14" s="92" t="s">
        <v>45</v>
      </c>
      <c r="B14" s="104"/>
      <c r="C14" s="104"/>
    </row>
    <row r="15" spans="1:3">
      <c r="A15" s="93" t="s">
        <v>46</v>
      </c>
      <c r="B15" s="103">
        <v>1160579</v>
      </c>
      <c r="C15" s="103">
        <v>1076885</v>
      </c>
    </row>
    <row r="16" spans="1:3">
      <c r="A16" s="93" t="s">
        <v>93</v>
      </c>
      <c r="B16" s="103">
        <v>28018</v>
      </c>
      <c r="C16" s="103">
        <v>26307</v>
      </c>
    </row>
    <row r="17" spans="1:3">
      <c r="A17" s="93" t="s">
        <v>111</v>
      </c>
      <c r="B17" s="103">
        <v>-192</v>
      </c>
      <c r="C17" s="103">
        <v>0</v>
      </c>
    </row>
    <row r="18" spans="1:3">
      <c r="A18" s="93" t="s">
        <v>94</v>
      </c>
      <c r="B18" s="103">
        <v>1776</v>
      </c>
      <c r="C18" s="103">
        <v>17504</v>
      </c>
    </row>
    <row r="19" spans="1:3">
      <c r="A19" s="93" t="s">
        <v>33</v>
      </c>
      <c r="B19" s="103">
        <v>-433060</v>
      </c>
      <c r="C19" s="103">
        <v>-202808</v>
      </c>
    </row>
    <row r="20" spans="1:3">
      <c r="A20" s="93" t="s">
        <v>47</v>
      </c>
      <c r="B20" s="103">
        <v>1668731</v>
      </c>
      <c r="C20" s="103">
        <v>1883086</v>
      </c>
    </row>
    <row r="21" spans="1:3">
      <c r="A21" s="93" t="s">
        <v>48</v>
      </c>
      <c r="B21" s="103">
        <v>0</v>
      </c>
      <c r="C21" s="103" t="s">
        <v>116</v>
      </c>
    </row>
    <row r="22" spans="1:3" ht="13.5" thickBot="1">
      <c r="A22" s="109" t="s">
        <v>79</v>
      </c>
      <c r="B22" s="108">
        <v>-775486</v>
      </c>
      <c r="C22" s="108">
        <v>-574628</v>
      </c>
    </row>
    <row r="23" spans="1:3">
      <c r="A23" s="93"/>
      <c r="B23" s="103">
        <f>SUM(B12:B22)</f>
        <v>4275221</v>
      </c>
      <c r="C23" s="103">
        <f>SUM(C12:C22)</f>
        <v>2640666</v>
      </c>
    </row>
    <row r="24" spans="1:3">
      <c r="A24" s="93" t="s">
        <v>101</v>
      </c>
      <c r="B24" s="103">
        <v>-44590</v>
      </c>
      <c r="C24" s="103">
        <v>0</v>
      </c>
    </row>
    <row r="25" spans="1:3">
      <c r="A25" s="93" t="s">
        <v>49</v>
      </c>
      <c r="B25" s="103">
        <v>20446</v>
      </c>
      <c r="C25" s="103">
        <v>17756</v>
      </c>
    </row>
    <row r="26" spans="1:3" ht="13.5" thickBot="1">
      <c r="A26" s="107" t="s">
        <v>50</v>
      </c>
      <c r="B26" s="108">
        <v>-1485323</v>
      </c>
      <c r="C26" s="108">
        <v>-663557</v>
      </c>
    </row>
    <row r="27" spans="1:3" ht="26.25" thickBot="1">
      <c r="A27" s="110" t="s">
        <v>51</v>
      </c>
      <c r="B27" s="111">
        <f>SUM(B23:B26)</f>
        <v>2765754</v>
      </c>
      <c r="C27" s="112">
        <f>SUM(C23:C26)</f>
        <v>1994865</v>
      </c>
    </row>
    <row r="28" spans="1:3">
      <c r="A28" s="94"/>
      <c r="B28" s="105"/>
      <c r="C28" s="105"/>
    </row>
    <row r="29" spans="1:3">
      <c r="A29" s="92" t="s">
        <v>52</v>
      </c>
      <c r="B29" s="104"/>
      <c r="C29" s="103"/>
    </row>
    <row r="30" spans="1:3" ht="25.5">
      <c r="A30" s="93" t="s">
        <v>95</v>
      </c>
      <c r="B30" s="103">
        <v>-418183</v>
      </c>
      <c r="C30" s="103">
        <v>-861928</v>
      </c>
    </row>
    <row r="31" spans="1:3">
      <c r="A31" s="93" t="s">
        <v>53</v>
      </c>
      <c r="B31" s="103">
        <v>-13400</v>
      </c>
      <c r="C31" s="103">
        <v>-7154</v>
      </c>
    </row>
    <row r="32" spans="1:3">
      <c r="A32" s="93" t="s">
        <v>96</v>
      </c>
      <c r="B32" s="103">
        <v>72757</v>
      </c>
      <c r="C32" s="103">
        <v>92504</v>
      </c>
    </row>
    <row r="33" spans="1:3">
      <c r="A33" s="93" t="s">
        <v>97</v>
      </c>
      <c r="B33" s="103">
        <v>-418950</v>
      </c>
      <c r="C33" s="103">
        <v>-49803</v>
      </c>
    </row>
    <row r="34" spans="1:3">
      <c r="A34" s="93" t="s">
        <v>98</v>
      </c>
      <c r="B34" s="103">
        <v>-59976760</v>
      </c>
      <c r="C34" s="103">
        <v>-45716029</v>
      </c>
    </row>
    <row r="35" spans="1:3" ht="13.5" thickBot="1">
      <c r="A35" s="93" t="s">
        <v>99</v>
      </c>
      <c r="B35" s="103">
        <v>60043762</v>
      </c>
      <c r="C35" s="103">
        <v>45307027</v>
      </c>
    </row>
    <row r="36" spans="1:3" s="97" customFormat="1" ht="26.25" thickBot="1">
      <c r="A36" s="110" t="s">
        <v>54</v>
      </c>
      <c r="B36" s="111">
        <f>SUM(B30:B35)</f>
        <v>-710774</v>
      </c>
      <c r="C36" s="112">
        <f>SUM(C30:C35)</f>
        <v>-1235383</v>
      </c>
    </row>
    <row r="37" spans="1:3" s="97" customFormat="1">
      <c r="A37" s="94"/>
      <c r="B37" s="105"/>
      <c r="C37" s="105"/>
    </row>
    <row r="38" spans="1:3" s="97" customFormat="1">
      <c r="A38" s="92" t="s">
        <v>55</v>
      </c>
      <c r="B38" s="104"/>
      <c r="C38" s="103"/>
    </row>
    <row r="39" spans="1:3">
      <c r="A39" s="93" t="s">
        <v>57</v>
      </c>
      <c r="B39" s="103">
        <v>0</v>
      </c>
      <c r="C39" s="103" t="s">
        <v>116</v>
      </c>
    </row>
    <row r="40" spans="1:3">
      <c r="A40" s="93" t="s">
        <v>100</v>
      </c>
      <c r="B40" s="103">
        <v>-885006</v>
      </c>
      <c r="C40" s="103">
        <v>-700000</v>
      </c>
    </row>
    <row r="41" spans="1:3" ht="13.5" thickBot="1">
      <c r="A41" s="93" t="s">
        <v>56</v>
      </c>
      <c r="B41" s="103">
        <v>-127368</v>
      </c>
      <c r="C41" s="103">
        <v>-1864</v>
      </c>
    </row>
    <row r="42" spans="1:3" ht="23.25" customHeight="1" thickBot="1">
      <c r="A42" s="113" t="s">
        <v>58</v>
      </c>
      <c r="B42" s="111">
        <f>SUM(B39:B41)</f>
        <v>-1012374</v>
      </c>
      <c r="C42" s="111">
        <f>SUM(C39:C41)</f>
        <v>-701864</v>
      </c>
    </row>
    <row r="43" spans="1:3" ht="25.5">
      <c r="A43" s="94" t="s">
        <v>59</v>
      </c>
      <c r="B43" s="105">
        <f>B42+B36+B27</f>
        <v>1042606</v>
      </c>
      <c r="C43" s="105">
        <f>C42+C36+C27</f>
        <v>57618</v>
      </c>
    </row>
    <row r="44" spans="1:3">
      <c r="A44" s="93" t="s">
        <v>60</v>
      </c>
      <c r="B44" s="103">
        <v>0</v>
      </c>
      <c r="C44" s="103">
        <v>0</v>
      </c>
    </row>
    <row r="45" spans="1:3" ht="13.5" thickBot="1">
      <c r="A45" s="107" t="s">
        <v>61</v>
      </c>
      <c r="B45" s="108">
        <v>157754</v>
      </c>
      <c r="C45" s="108">
        <v>297380</v>
      </c>
    </row>
    <row r="46" spans="1:3" ht="26.25" thickBot="1">
      <c r="A46" s="114" t="s">
        <v>102</v>
      </c>
      <c r="B46" s="115">
        <f>B45+B43</f>
        <v>1200360</v>
      </c>
      <c r="C46" s="115">
        <f>C45+C43</f>
        <v>354998</v>
      </c>
    </row>
    <row r="47" spans="1:3">
      <c r="A47" s="98"/>
      <c r="B47" s="106">
        <f>B46-'Отчет о фин положении'!C25</f>
        <v>0</v>
      </c>
      <c r="C47" s="106"/>
    </row>
    <row r="48" spans="1:3">
      <c r="B48" s="99"/>
      <c r="C48" s="99"/>
    </row>
  </sheetData>
  <mergeCells count="2">
    <mergeCell ref="B1:C1"/>
    <mergeCell ref="B7:C7"/>
  </mergeCells>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view="pageBreakPreview" zoomScale="80" zoomScaleNormal="80" zoomScaleSheetLayoutView="80" workbookViewId="0">
      <selection activeCell="B20" sqref="B20"/>
    </sheetView>
  </sheetViews>
  <sheetFormatPr defaultColWidth="8.85546875" defaultRowHeight="12.75"/>
  <cols>
    <col min="1" max="1" width="48.140625" style="1" customWidth="1"/>
    <col min="2" max="6" width="18.7109375" style="1" customWidth="1"/>
    <col min="7" max="16384" width="8.85546875" style="1"/>
  </cols>
  <sheetData>
    <row r="1" spans="1:6" ht="55.15" customHeight="1">
      <c r="A1" s="60" t="s">
        <v>62</v>
      </c>
      <c r="E1" s="185" t="s">
        <v>63</v>
      </c>
      <c r="F1" s="185"/>
    </row>
    <row r="3" spans="1:6">
      <c r="A3" s="3" t="s">
        <v>75</v>
      </c>
    </row>
    <row r="4" spans="1:6">
      <c r="A4" s="137" t="s">
        <v>133</v>
      </c>
    </row>
    <row r="6" spans="1:6" ht="13.5" thickBot="1">
      <c r="A6" s="116"/>
      <c r="B6" s="188" t="s">
        <v>76</v>
      </c>
      <c r="C6" s="188"/>
      <c r="D6" s="188"/>
      <c r="E6" s="189" t="s">
        <v>80</v>
      </c>
      <c r="F6" s="189" t="s">
        <v>77</v>
      </c>
    </row>
    <row r="7" spans="1:6" ht="64.5" thickBot="1">
      <c r="A7" s="101" t="s">
        <v>0</v>
      </c>
      <c r="B7" s="102" t="s">
        <v>81</v>
      </c>
      <c r="C7" s="117" t="s">
        <v>82</v>
      </c>
      <c r="D7" s="118" t="s">
        <v>39</v>
      </c>
      <c r="E7" s="190"/>
      <c r="F7" s="191"/>
    </row>
    <row r="8" spans="1:6">
      <c r="A8" s="68" t="s">
        <v>83</v>
      </c>
      <c r="B8" s="68"/>
      <c r="C8" s="68"/>
      <c r="D8" s="67"/>
      <c r="E8" s="68"/>
      <c r="F8" s="67"/>
    </row>
    <row r="9" spans="1:6" ht="13.5" thickBot="1">
      <c r="A9" s="119" t="s">
        <v>104</v>
      </c>
      <c r="B9" s="120">
        <v>5774370</v>
      </c>
      <c r="C9" s="120">
        <v>7208632</v>
      </c>
      <c r="D9" s="120">
        <f>SUM(B9:C9)</f>
        <v>12983002</v>
      </c>
      <c r="E9" s="120">
        <v>0</v>
      </c>
      <c r="F9" s="120">
        <f>D9+E9</f>
        <v>12983002</v>
      </c>
    </row>
    <row r="10" spans="1:6">
      <c r="A10" s="68" t="s">
        <v>83</v>
      </c>
      <c r="B10" s="121"/>
      <c r="C10" s="121"/>
      <c r="D10" s="121"/>
      <c r="E10" s="121">
        <v>0</v>
      </c>
      <c r="F10" s="121"/>
    </row>
    <row r="11" spans="1:6">
      <c r="A11" s="68" t="s">
        <v>84</v>
      </c>
      <c r="B11" s="122">
        <v>0</v>
      </c>
      <c r="C11" s="121">
        <v>1478757</v>
      </c>
      <c r="D11" s="121">
        <f>SUM(B11:C11)</f>
        <v>1478757</v>
      </c>
      <c r="E11" s="121">
        <v>0</v>
      </c>
      <c r="F11" s="121">
        <f>D11+E11</f>
        <v>1478757</v>
      </c>
    </row>
    <row r="12" spans="1:6" ht="13.5" thickBot="1">
      <c r="A12" s="149" t="s">
        <v>85</v>
      </c>
      <c r="B12" s="150">
        <f>B11</f>
        <v>0</v>
      </c>
      <c r="C12" s="150">
        <f t="shared" ref="C12:F12" si="0">C11</f>
        <v>1478757</v>
      </c>
      <c r="D12" s="150">
        <f t="shared" si="0"/>
        <v>1478757</v>
      </c>
      <c r="E12" s="150">
        <f t="shared" si="0"/>
        <v>0</v>
      </c>
      <c r="F12" s="150">
        <f t="shared" si="0"/>
        <v>1478757</v>
      </c>
    </row>
    <row r="13" spans="1:6">
      <c r="A13" s="148" t="s">
        <v>40</v>
      </c>
      <c r="B13" s="140"/>
      <c r="C13" s="140"/>
      <c r="D13" s="140">
        <f>SUM(B13:C13)</f>
        <v>0</v>
      </c>
      <c r="E13" s="141">
        <v>0</v>
      </c>
      <c r="F13" s="140">
        <f>D13+E13</f>
        <v>0</v>
      </c>
    </row>
    <row r="14" spans="1:6">
      <c r="A14" s="68" t="s">
        <v>92</v>
      </c>
      <c r="B14" s="140"/>
      <c r="C14" s="140"/>
      <c r="D14" s="140"/>
      <c r="E14" s="141">
        <v>0</v>
      </c>
      <c r="F14" s="140">
        <f>D14+E14</f>
        <v>0</v>
      </c>
    </row>
    <row r="15" spans="1:6" ht="13.5" thickBot="1">
      <c r="A15" s="149" t="s">
        <v>117</v>
      </c>
      <c r="B15" s="151">
        <f>B9+B12+B13</f>
        <v>5774370</v>
      </c>
      <c r="C15" s="151">
        <f>C9+C12+C13</f>
        <v>8687389</v>
      </c>
      <c r="D15" s="151">
        <f>D9+D12+D13</f>
        <v>14461759</v>
      </c>
      <c r="E15" s="151">
        <f>E9+E12+E13+E14</f>
        <v>0</v>
      </c>
      <c r="F15" s="151">
        <f>F9+F12+F13+F14</f>
        <v>14461759</v>
      </c>
    </row>
    <row r="16" spans="1:6">
      <c r="A16" s="124" t="s">
        <v>83</v>
      </c>
      <c r="B16" s="123"/>
      <c r="C16" s="123"/>
      <c r="D16" s="123"/>
      <c r="E16" s="123"/>
      <c r="F16" s="130">
        <f>F15-'Отчет о фин положении'!D36</f>
        <v>0</v>
      </c>
    </row>
    <row r="17" spans="1:6">
      <c r="A17" s="67"/>
      <c r="B17" s="4"/>
      <c r="C17" s="4"/>
      <c r="D17" s="4"/>
      <c r="E17" s="4"/>
      <c r="F17" s="4"/>
    </row>
    <row r="18" spans="1:6" ht="13.5" thickBot="1">
      <c r="A18" s="125" t="s">
        <v>118</v>
      </c>
      <c r="B18" s="126">
        <f>B15</f>
        <v>5774370</v>
      </c>
      <c r="C18" s="126">
        <f>C15</f>
        <v>8687389</v>
      </c>
      <c r="D18" s="126">
        <f>D15</f>
        <v>14461759</v>
      </c>
      <c r="E18" s="126"/>
      <c r="F18" s="126">
        <f>F15</f>
        <v>14461759</v>
      </c>
    </row>
    <row r="19" spans="1:6">
      <c r="A19" s="67" t="s">
        <v>83</v>
      </c>
      <c r="B19" s="122"/>
      <c r="C19" s="122"/>
      <c r="D19" s="122"/>
      <c r="E19" s="122"/>
      <c r="F19" s="122"/>
    </row>
    <row r="20" spans="1:6" ht="13.5" thickBot="1">
      <c r="A20" s="67" t="s">
        <v>84</v>
      </c>
      <c r="B20" s="122">
        <v>0</v>
      </c>
      <c r="C20" s="122">
        <f>'Отчет о совокупном доходе'!C33</f>
        <v>2724938</v>
      </c>
      <c r="D20" s="122">
        <f>SUM(B20:C20)</f>
        <v>2724938</v>
      </c>
      <c r="E20" s="122">
        <f>'Отчет о совокупном доходе'!C34</f>
        <v>0</v>
      </c>
      <c r="F20" s="122">
        <f>D20+E20</f>
        <v>2724938</v>
      </c>
    </row>
    <row r="21" spans="1:6">
      <c r="A21" s="124" t="s">
        <v>85</v>
      </c>
      <c r="B21" s="127">
        <f>B20</f>
        <v>0</v>
      </c>
      <c r="C21" s="127">
        <f t="shared" ref="C21:F21" si="1">C20</f>
        <v>2724938</v>
      </c>
      <c r="D21" s="127">
        <f t="shared" si="1"/>
        <v>2724938</v>
      </c>
      <c r="E21" s="127">
        <f t="shared" si="1"/>
        <v>0</v>
      </c>
      <c r="F21" s="127">
        <f t="shared" si="1"/>
        <v>2724938</v>
      </c>
    </row>
    <row r="22" spans="1:6" ht="13.5" thickBot="1">
      <c r="A22" s="125" t="s">
        <v>40</v>
      </c>
      <c r="B22" s="128">
        <v>0</v>
      </c>
      <c r="C22" s="128"/>
      <c r="D22" s="128">
        <f>B22+C22</f>
        <v>0</v>
      </c>
      <c r="E22" s="128"/>
      <c r="F22" s="128">
        <f>E22+D22</f>
        <v>0</v>
      </c>
    </row>
    <row r="23" spans="1:6" ht="13.5" thickBot="1">
      <c r="A23" s="152" t="s">
        <v>121</v>
      </c>
      <c r="B23" s="153">
        <f>B18+B21+B22</f>
        <v>5774370</v>
      </c>
      <c r="C23" s="184">
        <f>C18+C21+C22</f>
        <v>11412327</v>
      </c>
      <c r="D23" s="153">
        <f>D18+D21+D22</f>
        <v>17186697</v>
      </c>
      <c r="E23" s="153">
        <f>E18+E21+E22</f>
        <v>0</v>
      </c>
      <c r="F23" s="153">
        <f>F18+F21+F22</f>
        <v>17186697</v>
      </c>
    </row>
    <row r="24" spans="1:6">
      <c r="F24" s="129">
        <f>F23-'Отчет о фин положении'!C36</f>
        <v>0</v>
      </c>
    </row>
  </sheetData>
  <mergeCells count="4">
    <mergeCell ref="B6:D6"/>
    <mergeCell ref="E6:E7"/>
    <mergeCell ref="F6:F7"/>
    <mergeCell ref="E1:F1"/>
  </mergeCells>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Отчет о фин положении</vt:lpstr>
      <vt:lpstr>Отчет о совокупном доходе</vt:lpstr>
      <vt:lpstr>ОДДС</vt:lpstr>
      <vt:lpstr>Движение капитала</vt:lpstr>
      <vt:lpstr>'Движение капитала'!Область_печати</vt:lpstr>
      <vt:lpstr>'Отчет о совокупном доходе'!Область_печати</vt:lpstr>
      <vt:lpstr>'Отчет о фин положении'!Область_печати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Nurgul Barlybayeva</dc:creator>
  <cp:lastModifiedBy>Raushan Imanbayeva</cp:lastModifiedBy>
  <cp:lastPrinted>2021-04-30T09:19:23Z</cp:lastPrinted>
  <dcterms:created xsi:type="dcterms:W3CDTF">2018-05-18T06:16:59Z</dcterms:created>
  <dcterms:modified xsi:type="dcterms:W3CDTF">2021-09-02T04:16:35Z</dcterms:modified>
</cp:coreProperties>
</file>