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73" activeTab="1"/>
  </bookViews>
  <sheets>
    <sheet name="ФО 1" sheetId="1" r:id="rId1"/>
    <sheet name="фо2" sheetId="2" r:id="rId2"/>
    <sheet name="фо3" sheetId="3" r:id="rId3"/>
    <sheet name="фо4" sheetId="4" r:id="rId4"/>
  </sheets>
  <definedNames>
    <definedName name="_xlfn.IFERROR" hidden="1">#NAME?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<sst xmlns="http://schemas.openxmlformats.org/spreadsheetml/2006/main" count="203" uniqueCount="179">
  <si>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</si>
  <si>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</si>
  <si>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</si>
  <si>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</si>
  <si>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</si>
  <si>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</si>
  <si>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</si>
  <si>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</si>
  <si>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</si>
  <si>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</si>
  <si>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</si>
  <si>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</si>
  <si>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</si>
  <si>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</si>
  <si>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</si>
  <si>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</si>
  <si>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</si>
  <si>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</si>
  <si>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</si>
  <si>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</si>
  <si>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</si>
  <si>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</si>
  <si>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</si>
  <si>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</si>
  <si>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</si>
  <si>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</si>
  <si>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</si>
  <si>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</si>
  <si>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</si>
  <si>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</si>
  <si>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</si>
  <si>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</si>
  <si>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</si>
  <si>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</si>
  <si>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</si>
  <si>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</si>
  <si>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</si>
  <si>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</si>
  <si>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</si>
  <si>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</si>
  <si>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</si>
  <si>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</si>
  <si>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</si>
  <si>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</si>
  <si>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</si>
  <si>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</si>
  <si>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</si>
  <si>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</si>
  <si>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</si>
  <si>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</si>
  <si>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</si>
  <si>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</si>
  <si>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</si>
  <si>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</si>
  <si>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</si>
  <si>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</si>
  <si>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</si>
  <si>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</si>
  <si>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</si>
  <si>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</si>
  <si>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</si>
  <si>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</si>
  <si>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</si>
  <si>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</si>
  <si>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</si>
  <si>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</si>
  <si>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</si>
  <si>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</si>
  <si>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</si>
  <si>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</si>
  <si>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</si>
  <si>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</si>
  <si>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</si>
  <si>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</si>
  <si>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</si>
  <si>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</si>
  <si>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</si>
  <si>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</si>
  <si>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</si>
  <si>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</si>
  <si>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</si>
  <si>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</si>
  <si>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</si>
  <si>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</si>
  <si>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</si>
  <si>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</si>
  <si>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</si>
  <si>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</si>
  <si>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</si>
  <si>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</si>
  <si>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</si>
  <si>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</si>
  <si>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</si>
  <si>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</si>
  <si>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</si>
  <si>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</si>
  <si>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</si>
  <si>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</si>
  <si>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</si>
  <si>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</si>
  <si>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</si>
  <si>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</si>
  <si>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</si>
  <si>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</si>
  <si>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</si>
  <si>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</si>
  <si>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</si>
  <si>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</si>
  <si>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</si>
  <si>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</si>
  <si>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</si>
  <si>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</si>
  <si>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</si>
  <si>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</si>
  <si>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</si>
  <si>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</si>
  <si>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</si>
  <si>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</si>
  <si>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</si>
  <si>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</si>
  <si>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</si>
  <si>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</si>
  <si>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</si>
  <si>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</si>
  <si>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</si>
  <si>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</si>
  <si>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</si>
  <si>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</si>
  <si>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</si>
  <si>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</si>
  <si>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</si>
  <si>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>2. Выбытие денежных средств, всего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</si>
  <si>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</si>
  <si>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</si>
  <si>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</si>
  <si>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</si>
  <si>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</si>
  <si>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</si>
  <si>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</si>
  <si>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</si>
  <si>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</si>
  <si>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</si>
  <si>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</si>
  <si>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</si>
  <si>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</si>
  <si>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</si>
  <si>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</si>
  <si>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</si>
  <si>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</si>
  <si>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</si>
  <si>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</si>
  <si>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</si>
  <si>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</si>
  <si>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</si>
  <si>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</si>
  <si>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</si>
  <si>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</si>
  <si>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</si>
  <si>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</si>
  <si>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</si>
  <si>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</si>
  <si>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>Краткосрочные вознаграждения к получению</t>
  </si>
  <si>
    <t>Прочие долгосрочные активы</t>
  </si>
  <si>
    <t>Краткосрочные финансовые активы, учитываемые  по справедливой стоимости через прибыли или убытки</t>
  </si>
  <si>
    <t>Актив в форме права пользования</t>
  </si>
  <si>
    <t>Долгосрочные финансовые активы, оцениваемые по амортизированной стоимости</t>
  </si>
  <si>
    <t>Краткосрочные финансовые обязательства,оцениваемые по амортизированной стоимости</t>
  </si>
  <si>
    <t>Краткосрочная задолженность по аренде</t>
  </si>
  <si>
    <t xml:space="preserve">3.Чистая сумма денежных средств от операционной деятельности </t>
  </si>
  <si>
    <t>изъятие денежных вкладов</t>
  </si>
  <si>
    <t>размещение денежных вкладов</t>
  </si>
  <si>
    <t xml:space="preserve">3.Чистая сумма денежных средств от инвестиционной деятельности </t>
  </si>
  <si>
    <t>3. Чистая сумма денежных средств от финансовой деятельности</t>
  </si>
  <si>
    <t>5.Влияние изменения балансовой стоимости денежных средств и их эквивалентов</t>
  </si>
  <si>
    <t xml:space="preserve">6. Увеличение +/- уменьшение денежных средств 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</si>
  <si>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</si>
  <si>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</si>
  <si>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 xml:space="preserve"> 31.12.2019</t>
  </si>
  <si>
    <t>Прочие  расходы, нетто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</si>
</sst>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тг&quot;_-;\-* #,##0&quot;тг&quot;_-;_-* &quot;-&quot;&quot;тг&quot;_-;_-@_-"/>
    <numFmt numFmtId="175" formatCode="_-* #,##0_т_г_-;\-* #,##0_т_г_-;_-* &quot;-&quot;_т_г_-;_-@_-"/>
    <numFmt numFmtId="176" formatCode="_-* #,##0.00&quot;тг&quot;_-;\-* #,##0.00&quot;тг&quot;_-;_-* &quot;-&quot;??&quot;тг&quot;_-;_-@_-"/>
    <numFmt numFmtId="177" formatCode="_-* #,##0.00_т_г_-;\-* #,##0.00_т_г_-;_-* &quot;-&quot;??_т_г_-;_-@_-"/>
    <numFmt numFmtId="178" formatCode="_(* #,##0_);_(* \(#,##0\);_(* &quot;-&quot;_);_(@_)"/>
    <numFmt numFmtId="179" formatCode="[=0]&quot;&quot;;General"/>
    <numFmt numFmtId="180" formatCode="0.000"/>
    <numFmt numFmtId="181" formatCode="0.0"/>
    <numFmt numFmtId="182" formatCode="0.0000"/>
    <numFmt numFmtId="183" formatCode="#,##0.0"/>
    <numFmt numFmtId="184" formatCode="0.0000000"/>
    <numFmt numFmtId="185" formatCode="0.000000"/>
    <numFmt numFmtId="186" formatCode="0.00000"/>
    <numFmt numFmtId="187" formatCode="0.00000000"/>
    <numFmt numFmtId="188" formatCode="#,##0.00;[Red]#,##0.00"/>
    <numFmt numFmtId="189" formatCode="#,##0.0;[Red]#,##0.0"/>
    <numFmt numFmtId="190" formatCode="#,##0;[Red]#,##0"/>
    <numFmt numFmtId="191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9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Arial Cyr"/>
      <family val="0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10"/>
      <color rgb="FFFF0000"/>
      <name val="Arial Cyr"/>
      <family val="0"/>
    </font>
    <font>
      <i/>
      <sz val="9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177" fontId="0" fillId="0" borderId="0" applyFont="0" applyFill="0" applyBorder="0" applyAlignment="0" applyProtection="0"/>
    <xf numFmtId="0" fontId="35" fillId="0" borderId="0">
      <alignment/>
      <protection/>
    </xf>
    <xf numFmtId="0" fontId="15" fillId="0" borderId="0">
      <alignment/>
      <protection/>
    </xf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1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0" borderId="0">
      <alignment/>
      <protection/>
    </xf>
    <xf numFmtId="0" fontId="41" fillId="25" borderId="7" applyNumberFormat="0" applyAlignment="0" applyProtection="0"/>
    <xf numFmtId="0" fontId="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3" fillId="0" borderId="0">
      <alignment horizontal="left"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50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0" xfId="0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12" fillId="0" borderId="0" xfId="62" applyNumberFormat="1" applyFont="1" applyFill="1" applyBorder="1">
      <alignment/>
      <protection/>
    </xf>
    <xf numFmtId="3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wrapText="1"/>
      <protection/>
    </xf>
    <xf numFmtId="49" fontId="14" fillId="0" borderId="10" xfId="54" applyNumberFormat="1" applyFont="1" applyFill="1" applyBorder="1" applyAlignment="1">
      <alignment horizontal="center" vertical="top"/>
      <protection/>
    </xf>
    <xf numFmtId="3" fontId="14" fillId="0" borderId="10" xfId="54" applyNumberFormat="1" applyFont="1" applyFill="1" applyBorder="1">
      <alignment/>
      <protection/>
    </xf>
    <xf numFmtId="2" fontId="48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2" fontId="9" fillId="0" borderId="10" xfId="62" applyNumberFormat="1" applyFont="1" applyFill="1" applyBorder="1" applyAlignment="1">
      <alignment horizontal="center" wrapText="1"/>
      <protection/>
    </xf>
    <xf numFmtId="2" fontId="9" fillId="0" borderId="10" xfId="62" applyNumberFormat="1" applyFont="1" applyFill="1" applyBorder="1" applyAlignment="1">
      <alignment horizontal="center" vertical="center" wrapText="1"/>
      <protection/>
    </xf>
    <xf numFmtId="3" fontId="53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top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18" xfId="34"/>
    <cellStyle name="Normal 2 1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АНДАГАЧ тел3-33-96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 4" xfId="61"/>
    <cellStyle name="Обычный_Займы для Айман 2 кв 2009 ЦБО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showZeros="0" zoomScalePageLayoutView="0" workbookViewId="0" topLeftCell="A31">
      <selection activeCell="G50" sqref="G50"/>
    </sheetView>
  </sheetViews>
  <sheetFormatPr defaultColWidth="9.00390625" defaultRowHeight="12.75"/>
  <cols>
    <col min="1" max="1" width="41.75390625" style="18" customWidth="1"/>
    <col min="2" max="2" width="9.125" style="18" customWidth="1"/>
    <col min="3" max="3" width="16.00390625" style="19" customWidth="1"/>
    <col min="4" max="4" width="20.125" style="19" customWidth="1"/>
    <col min="5" max="5" width="11.75390625" style="0" customWidth="1"/>
    <col min="6" max="6" width="11.25390625" style="0" customWidth="1"/>
    <col min="7" max="7" width="50.75390625" style="8" customWidth="1"/>
    <col min="8" max="8" width="13.875" style="0" customWidth="1"/>
  </cols>
  <sheetData>
    <row r="2" spans="1:7" ht="12.75">
      <c r="A2" s="2" t="s">
        <v>0</v>
      </c>
      <c r="B2" s="2"/>
      <c r="C2" s="3">
        <v>44104</v>
      </c>
      <c r="D2" s="2" t="s">
        <v>177</v>
      </c>
      <c r="G2"/>
    </row>
    <row r="3" spans="1:4" ht="12.75">
      <c r="A3" s="4" t="s">
        <v>1</v>
      </c>
      <c r="B3" s="2"/>
      <c r="C3" s="12"/>
      <c r="D3" s="12"/>
    </row>
    <row r="4" spans="1:8" ht="12.75">
      <c r="A4" s="11" t="s">
        <v>2</v>
      </c>
      <c r="B4" s="12">
        <v>1</v>
      </c>
      <c r="C4" s="7">
        <v>829358</v>
      </c>
      <c r="D4" s="7">
        <v>8550729</v>
      </c>
      <c r="E4" s="1">
        <f>фо3!C72-'ФО 1'!C4</f>
        <v>0</v>
      </c>
      <c r="F4" s="1"/>
      <c r="G4" s="10"/>
      <c r="H4" s="1">
        <f>C4-фо3!C72</f>
        <v>0</v>
      </c>
    </row>
    <row r="5" spans="1:4" ht="36">
      <c r="A5" s="11" t="s">
        <v>163</v>
      </c>
      <c r="B5" s="12"/>
      <c r="C5" s="7">
        <v>0</v>
      </c>
      <c r="D5" s="7">
        <v>463680</v>
      </c>
    </row>
    <row r="6" spans="1:7" ht="24">
      <c r="A6" s="11" t="s">
        <v>4</v>
      </c>
      <c r="B6" s="12">
        <v>2</v>
      </c>
      <c r="C6" s="29">
        <v>6430315</v>
      </c>
      <c r="D6" s="29">
        <v>12688365</v>
      </c>
      <c r="F6" s="1"/>
      <c r="G6" s="9"/>
    </row>
    <row r="7" spans="1:4" ht="12.75">
      <c r="A7" s="11" t="s">
        <v>50</v>
      </c>
      <c r="B7" s="12">
        <v>3</v>
      </c>
      <c r="C7" s="7">
        <v>9208334</v>
      </c>
      <c r="D7" s="7">
        <v>578005</v>
      </c>
    </row>
    <row r="8" spans="1:4" ht="12.75">
      <c r="A8" s="11" t="s">
        <v>104</v>
      </c>
      <c r="B8" s="12">
        <v>4</v>
      </c>
      <c r="C8" s="7">
        <v>2228019</v>
      </c>
      <c r="D8" s="7">
        <v>1398156</v>
      </c>
    </row>
    <row r="9" spans="1:7" ht="12.75">
      <c r="A9" s="11" t="s">
        <v>105</v>
      </c>
      <c r="B9" s="12">
        <v>5</v>
      </c>
      <c r="C9" s="7">
        <v>29682152</v>
      </c>
      <c r="D9" s="7">
        <v>13757093</v>
      </c>
      <c r="G9" s="9"/>
    </row>
    <row r="10" spans="1:4" ht="12.75">
      <c r="A10" s="11" t="s">
        <v>161</v>
      </c>
      <c r="B10" s="12"/>
      <c r="C10" s="7">
        <v>3</v>
      </c>
      <c r="D10" s="7">
        <v>807</v>
      </c>
    </row>
    <row r="11" spans="1:4" ht="12.75">
      <c r="A11" s="11" t="s">
        <v>106</v>
      </c>
      <c r="B11" s="12"/>
      <c r="C11" s="13">
        <v>0</v>
      </c>
      <c r="D11" s="13">
        <v>1351</v>
      </c>
    </row>
    <row r="12" spans="1:4" ht="12.75">
      <c r="A12" s="11" t="s">
        <v>51</v>
      </c>
      <c r="B12" s="12">
        <v>6</v>
      </c>
      <c r="C12" s="7">
        <v>20898</v>
      </c>
      <c r="D12" s="7">
        <v>44506</v>
      </c>
    </row>
    <row r="13" spans="1:4" ht="12.75">
      <c r="A13" s="4" t="s">
        <v>107</v>
      </c>
      <c r="B13" s="2"/>
      <c r="C13" s="6">
        <v>48399079</v>
      </c>
      <c r="D13" s="6">
        <v>37482692</v>
      </c>
    </row>
    <row r="14" spans="1:4" ht="24">
      <c r="A14" s="11" t="s">
        <v>5</v>
      </c>
      <c r="B14" s="12"/>
      <c r="C14" s="12"/>
      <c r="D14" s="12"/>
    </row>
    <row r="15" spans="1:4" ht="12.75">
      <c r="A15" s="4" t="s">
        <v>6</v>
      </c>
      <c r="B15" s="2"/>
      <c r="C15" s="12"/>
      <c r="D15" s="12"/>
    </row>
    <row r="16" spans="1:4" ht="24">
      <c r="A16" s="11" t="s">
        <v>7</v>
      </c>
      <c r="B16" s="12">
        <v>7</v>
      </c>
      <c r="C16" s="7">
        <v>2980</v>
      </c>
      <c r="D16" s="7">
        <v>3186</v>
      </c>
    </row>
    <row r="17" spans="1:4" ht="24">
      <c r="A17" s="11" t="s">
        <v>56</v>
      </c>
      <c r="B17" s="12"/>
      <c r="C17" s="12"/>
      <c r="D17" s="12"/>
    </row>
    <row r="18" spans="1:4" ht="12.75">
      <c r="A18" s="11" t="s">
        <v>8</v>
      </c>
      <c r="B18" s="12">
        <v>8</v>
      </c>
      <c r="C18" s="7">
        <v>799044</v>
      </c>
      <c r="D18" s="7">
        <v>785939</v>
      </c>
    </row>
    <row r="19" spans="1:4" ht="12.75">
      <c r="A19" s="11" t="s">
        <v>49</v>
      </c>
      <c r="B19" s="12">
        <v>9</v>
      </c>
      <c r="C19" s="7">
        <v>2276436</v>
      </c>
      <c r="D19" s="7">
        <v>2312071</v>
      </c>
    </row>
    <row r="20" spans="1:4" ht="12.75">
      <c r="A20" s="11" t="s">
        <v>164</v>
      </c>
      <c r="B20" s="12"/>
      <c r="C20" s="7">
        <v>20206</v>
      </c>
      <c r="D20" s="12">
        <v>26941</v>
      </c>
    </row>
    <row r="21" spans="1:4" ht="24">
      <c r="A21" s="11" t="s">
        <v>165</v>
      </c>
      <c r="B21" s="12"/>
      <c r="C21" s="7">
        <v>306749</v>
      </c>
      <c r="D21" s="7">
        <v>285133</v>
      </c>
    </row>
    <row r="22" spans="1:4" ht="12.75">
      <c r="A22" s="11" t="s">
        <v>9</v>
      </c>
      <c r="B22" s="12">
        <v>10</v>
      </c>
      <c r="C22" s="7">
        <v>4919</v>
      </c>
      <c r="D22" s="7">
        <v>2137</v>
      </c>
    </row>
    <row r="23" spans="1:4" ht="12.75">
      <c r="A23" s="11" t="s">
        <v>10</v>
      </c>
      <c r="B23" s="12"/>
      <c r="C23" s="7">
        <v>713</v>
      </c>
      <c r="D23" s="7">
        <v>713</v>
      </c>
    </row>
    <row r="24" spans="1:4" ht="12.75">
      <c r="A24" s="11" t="s">
        <v>106</v>
      </c>
      <c r="B24" s="12"/>
      <c r="C24" s="7"/>
      <c r="D24" s="7"/>
    </row>
    <row r="25" spans="1:4" ht="12.75">
      <c r="A25" s="5" t="s">
        <v>162</v>
      </c>
      <c r="B25" s="5"/>
      <c r="C25" s="7">
        <v>86450</v>
      </c>
      <c r="D25" s="7">
        <v>60922</v>
      </c>
    </row>
    <row r="26" spans="1:4" ht="12.75">
      <c r="A26" s="4" t="s">
        <v>108</v>
      </c>
      <c r="B26" s="2"/>
      <c r="C26" s="6">
        <v>3497497</v>
      </c>
      <c r="D26" s="6">
        <v>3477042</v>
      </c>
    </row>
    <row r="27" spans="1:4" ht="12.75">
      <c r="A27" s="4" t="s">
        <v>109</v>
      </c>
      <c r="B27" s="2"/>
      <c r="C27" s="6">
        <v>51896576</v>
      </c>
      <c r="D27" s="6">
        <v>40959734</v>
      </c>
    </row>
    <row r="28" spans="1:4" ht="12.75">
      <c r="A28" s="2" t="s">
        <v>11</v>
      </c>
      <c r="B28" s="2"/>
      <c r="C28" s="12"/>
      <c r="D28" s="2"/>
    </row>
    <row r="29" spans="1:4" ht="12.75">
      <c r="A29" s="4" t="s">
        <v>12</v>
      </c>
      <c r="B29" s="2"/>
      <c r="C29" s="12"/>
      <c r="D29" s="12"/>
    </row>
    <row r="30" spans="1:4" ht="36">
      <c r="A30" s="11" t="s">
        <v>166</v>
      </c>
      <c r="B30" s="12">
        <v>11</v>
      </c>
      <c r="C30" s="7">
        <v>26857095</v>
      </c>
      <c r="D30" s="7">
        <v>24544165</v>
      </c>
    </row>
    <row r="31" spans="1:4" ht="12.75">
      <c r="A31" s="11" t="s">
        <v>3</v>
      </c>
      <c r="B31" s="12"/>
      <c r="C31" s="7"/>
      <c r="D31" s="12"/>
    </row>
    <row r="32" spans="1:4" ht="12.75">
      <c r="A32" s="11" t="s">
        <v>58</v>
      </c>
      <c r="B32" s="12"/>
      <c r="C32" s="7">
        <v>0</v>
      </c>
      <c r="D32" s="12">
        <v>0</v>
      </c>
    </row>
    <row r="33" spans="1:4" ht="24">
      <c r="A33" s="11" t="s">
        <v>14</v>
      </c>
      <c r="B33" s="12">
        <v>12</v>
      </c>
      <c r="C33" s="13">
        <v>5140009</v>
      </c>
      <c r="D33" s="7">
        <v>5425510</v>
      </c>
    </row>
    <row r="34" spans="1:4" ht="12.75">
      <c r="A34" s="11" t="s">
        <v>167</v>
      </c>
      <c r="B34" s="12"/>
      <c r="C34" s="13">
        <v>24236</v>
      </c>
      <c r="D34" s="7">
        <v>16644</v>
      </c>
    </row>
    <row r="35" spans="1:4" ht="12.75">
      <c r="A35" s="11" t="s">
        <v>15</v>
      </c>
      <c r="B35" s="12">
        <v>13</v>
      </c>
      <c r="C35" s="7">
        <v>68585</v>
      </c>
      <c r="D35" s="7">
        <v>81259</v>
      </c>
    </row>
    <row r="36" spans="1:4" ht="12.75">
      <c r="A36" s="11" t="s">
        <v>110</v>
      </c>
      <c r="B36" s="12">
        <v>14</v>
      </c>
      <c r="C36" s="7">
        <v>26782</v>
      </c>
      <c r="D36" s="7">
        <v>787437</v>
      </c>
    </row>
    <row r="37" spans="1:4" ht="12.75">
      <c r="A37" s="11" t="s">
        <v>44</v>
      </c>
      <c r="B37" s="12">
        <v>15</v>
      </c>
      <c r="C37" s="7">
        <v>13643861</v>
      </c>
      <c r="D37" s="7">
        <v>4017269</v>
      </c>
    </row>
    <row r="38" spans="1:4" ht="12.75">
      <c r="A38" s="4" t="s">
        <v>111</v>
      </c>
      <c r="B38" s="2"/>
      <c r="C38" s="6">
        <v>45760568</v>
      </c>
      <c r="D38" s="6">
        <v>34872284</v>
      </c>
    </row>
    <row r="39" spans="1:4" ht="24">
      <c r="A39" s="11" t="s">
        <v>16</v>
      </c>
      <c r="B39" s="12"/>
      <c r="C39" s="12"/>
      <c r="D39" s="12"/>
    </row>
    <row r="40" spans="1:4" ht="12.75">
      <c r="A40" s="4" t="s">
        <v>17</v>
      </c>
      <c r="B40" s="2"/>
      <c r="C40" s="12"/>
      <c r="D40" s="12"/>
    </row>
    <row r="41" spans="1:4" ht="12.75">
      <c r="A41" s="11" t="s">
        <v>13</v>
      </c>
      <c r="B41" s="12"/>
      <c r="C41" s="12"/>
      <c r="D41" s="12"/>
    </row>
    <row r="42" spans="1:4" ht="12.75">
      <c r="A42" s="11" t="s">
        <v>3</v>
      </c>
      <c r="B42" s="12"/>
      <c r="C42" s="12"/>
      <c r="D42" s="12"/>
    </row>
    <row r="43" spans="1:4" ht="12.75">
      <c r="A43" s="11" t="s">
        <v>57</v>
      </c>
      <c r="B43" s="12"/>
      <c r="C43" s="7"/>
      <c r="D43" s="7"/>
    </row>
    <row r="44" spans="1:4" ht="24">
      <c r="A44" s="11" t="s">
        <v>18</v>
      </c>
      <c r="B44" s="12"/>
      <c r="C44" s="7">
        <v>0</v>
      </c>
      <c r="D44" s="7">
        <v>0</v>
      </c>
    </row>
    <row r="45" spans="1:4" ht="12.75">
      <c r="A45" s="11" t="s">
        <v>19</v>
      </c>
      <c r="B45" s="11"/>
      <c r="C45" s="7">
        <v>338034</v>
      </c>
      <c r="D45" s="7">
        <v>338034</v>
      </c>
    </row>
    <row r="46" spans="1:4" ht="12.75">
      <c r="A46" s="11" t="s">
        <v>45</v>
      </c>
      <c r="B46" s="12"/>
      <c r="C46" s="7">
        <v>7751</v>
      </c>
      <c r="D46" s="12">
        <v>15070</v>
      </c>
    </row>
    <row r="47" spans="1:7" ht="12.75">
      <c r="A47" s="4" t="s">
        <v>112</v>
      </c>
      <c r="B47" s="2"/>
      <c r="C47" s="6">
        <v>345785</v>
      </c>
      <c r="D47" s="6">
        <v>353104</v>
      </c>
      <c r="G47" s="9"/>
    </row>
    <row r="48" spans="1:4" ht="12.75">
      <c r="A48" s="4" t="s">
        <v>20</v>
      </c>
      <c r="B48" s="2"/>
      <c r="C48" s="12"/>
      <c r="D48" s="12"/>
    </row>
    <row r="49" spans="1:7" ht="12.75">
      <c r="A49" s="11" t="s">
        <v>21</v>
      </c>
      <c r="B49" s="12">
        <v>16</v>
      </c>
      <c r="C49" s="7">
        <v>1385514</v>
      </c>
      <c r="D49" s="7">
        <v>1385514</v>
      </c>
      <c r="E49" s="1">
        <f>C49-фо4!C17</f>
        <v>0</v>
      </c>
      <c r="F49" s="1"/>
      <c r="G49" s="9"/>
    </row>
    <row r="50" spans="1:7" ht="12.75">
      <c r="A50" s="11" t="s">
        <v>46</v>
      </c>
      <c r="B50" s="12"/>
      <c r="C50" s="12"/>
      <c r="D50" s="12"/>
      <c r="G50" s="9"/>
    </row>
    <row r="51" spans="1:7" ht="12.75">
      <c r="A51" s="11" t="s">
        <v>55</v>
      </c>
      <c r="B51" s="12"/>
      <c r="C51" s="12"/>
      <c r="D51" s="12"/>
      <c r="G51" s="9"/>
    </row>
    <row r="52" spans="1:7" ht="12.75">
      <c r="A52" s="11" t="s">
        <v>53</v>
      </c>
      <c r="B52" s="12"/>
      <c r="C52" s="7">
        <v>1248852</v>
      </c>
      <c r="D52" s="7">
        <v>1269071</v>
      </c>
      <c r="E52" s="1">
        <f>C52-фо4!D17</f>
        <v>0</v>
      </c>
      <c r="F52" s="1"/>
      <c r="G52" s="9"/>
    </row>
    <row r="53" spans="1:7" ht="12.75">
      <c r="A53" s="11" t="s">
        <v>22</v>
      </c>
      <c r="B53" s="12"/>
      <c r="C53" s="7">
        <v>3155857</v>
      </c>
      <c r="D53" s="7">
        <v>3079761</v>
      </c>
      <c r="E53" s="1"/>
      <c r="F53" s="1"/>
      <c r="G53" s="9"/>
    </row>
    <row r="54" spans="1:7" ht="24">
      <c r="A54" s="4" t="s">
        <v>113</v>
      </c>
      <c r="B54" s="2"/>
      <c r="C54" s="6">
        <v>5790223</v>
      </c>
      <c r="D54" s="6">
        <v>5734346</v>
      </c>
      <c r="E54" s="1"/>
      <c r="F54" s="1"/>
      <c r="G54" s="9"/>
    </row>
    <row r="55" spans="1:4" ht="12.75">
      <c r="A55" s="11" t="s">
        <v>23</v>
      </c>
      <c r="B55" s="12"/>
      <c r="C55" s="12"/>
      <c r="D55" s="2"/>
    </row>
    <row r="56" spans="1:4" ht="12.75">
      <c r="A56" s="4" t="s">
        <v>114</v>
      </c>
      <c r="B56" s="2"/>
      <c r="C56" s="6">
        <v>5790223</v>
      </c>
      <c r="D56" s="6">
        <v>5734346</v>
      </c>
    </row>
    <row r="57" spans="1:4" ht="12.75">
      <c r="A57" s="4" t="s">
        <v>109</v>
      </c>
      <c r="B57" s="2"/>
      <c r="C57" s="6">
        <v>51896576</v>
      </c>
      <c r="D57" s="6">
        <v>40959734</v>
      </c>
    </row>
    <row r="58" spans="1:4" ht="13.5" customHeight="1">
      <c r="A58" s="4" t="s">
        <v>115</v>
      </c>
      <c r="B58" s="21"/>
      <c r="C58" s="40">
        <v>2756</v>
      </c>
      <c r="D58" s="41">
        <v>2731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6">
      <selection activeCell="C40" sqref="C40"/>
    </sheetView>
  </sheetViews>
  <sheetFormatPr defaultColWidth="9.00390625" defaultRowHeight="12.75"/>
  <cols>
    <col min="1" max="1" width="49.75390625" style="0" customWidth="1"/>
    <col min="2" max="2" width="6.625" style="0" customWidth="1"/>
    <col min="3" max="3" width="16.00390625" style="14" customWidth="1"/>
    <col min="4" max="4" width="13.625" style="14" customWidth="1"/>
  </cols>
  <sheetData>
    <row r="1" spans="1:4" ht="42" customHeight="1">
      <c r="A1" s="18"/>
      <c r="B1" s="18"/>
      <c r="C1" s="19"/>
      <c r="D1" s="19"/>
    </row>
    <row r="2" spans="1:4" ht="12.75">
      <c r="A2" s="2" t="s">
        <v>48</v>
      </c>
      <c r="B2" s="20"/>
      <c r="C2" s="3">
        <v>44104</v>
      </c>
      <c r="D2" s="16">
        <v>43738</v>
      </c>
    </row>
    <row r="3" spans="1:4" ht="12.75">
      <c r="A3" s="11" t="s">
        <v>24</v>
      </c>
      <c r="B3" s="20">
        <v>17</v>
      </c>
      <c r="C3" s="7">
        <v>15964053</v>
      </c>
      <c r="D3" s="7">
        <v>11739045</v>
      </c>
    </row>
    <row r="4" spans="1:4" ht="12.75">
      <c r="A4" s="11" t="s">
        <v>25</v>
      </c>
      <c r="B4" s="20">
        <v>18</v>
      </c>
      <c r="C4" s="7">
        <v>12823369</v>
      </c>
      <c r="D4" s="7">
        <v>8865662</v>
      </c>
    </row>
    <row r="5" spans="1:4" ht="12.75">
      <c r="A5" s="4" t="s">
        <v>116</v>
      </c>
      <c r="B5" s="20"/>
      <c r="C5" s="6">
        <v>3140684</v>
      </c>
      <c r="D5" s="6">
        <v>2873383</v>
      </c>
    </row>
    <row r="6" spans="1:4" ht="12.75">
      <c r="A6" s="11" t="s">
        <v>26</v>
      </c>
      <c r="B6" s="20">
        <v>19</v>
      </c>
      <c r="C6" s="7">
        <v>338247</v>
      </c>
      <c r="D6" s="7">
        <v>274834</v>
      </c>
    </row>
    <row r="7" spans="1:4" ht="12.75">
      <c r="A7" s="11" t="s">
        <v>52</v>
      </c>
      <c r="B7" s="20">
        <v>20</v>
      </c>
      <c r="C7" s="7">
        <v>824044</v>
      </c>
      <c r="D7" s="7">
        <v>599894</v>
      </c>
    </row>
    <row r="8" spans="1:4" ht="12.75">
      <c r="A8" s="11" t="s">
        <v>117</v>
      </c>
      <c r="B8" s="20">
        <v>21</v>
      </c>
      <c r="C8" s="7">
        <v>12250</v>
      </c>
      <c r="D8" s="7">
        <v>134057</v>
      </c>
    </row>
    <row r="9" spans="1:4" ht="12.75">
      <c r="A9" s="4" t="s">
        <v>118</v>
      </c>
      <c r="B9" s="20"/>
      <c r="C9" s="6">
        <v>1990643</v>
      </c>
      <c r="D9" s="6">
        <v>2132712</v>
      </c>
    </row>
    <row r="10" spans="1:4" ht="12.75">
      <c r="A10" s="11" t="s">
        <v>27</v>
      </c>
      <c r="B10" s="20"/>
      <c r="C10" s="7">
        <v>83220</v>
      </c>
      <c r="D10" s="7">
        <v>146640</v>
      </c>
    </row>
    <row r="11" spans="1:4" ht="12.75">
      <c r="A11" s="11" t="s">
        <v>28</v>
      </c>
      <c r="B11" s="20">
        <v>22</v>
      </c>
      <c r="C11" s="7">
        <v>1747692</v>
      </c>
      <c r="D11" s="7">
        <v>1980551</v>
      </c>
    </row>
    <row r="12" spans="1:4" ht="36">
      <c r="A12" s="11" t="s">
        <v>29</v>
      </c>
      <c r="B12" s="20"/>
      <c r="C12" s="7"/>
      <c r="D12" s="7"/>
    </row>
    <row r="13" spans="1:4" ht="12.75">
      <c r="A13" s="11" t="s">
        <v>178</v>
      </c>
      <c r="B13" s="20">
        <v>21</v>
      </c>
      <c r="C13" s="13">
        <v>-210840</v>
      </c>
      <c r="D13" s="13">
        <v>-169955</v>
      </c>
    </row>
    <row r="14" spans="1:4" ht="12.75">
      <c r="A14" s="4" t="s">
        <v>119</v>
      </c>
      <c r="B14" s="20"/>
      <c r="C14" s="6">
        <v>115331</v>
      </c>
      <c r="D14" s="6">
        <v>128846</v>
      </c>
    </row>
    <row r="15" spans="1:4" ht="12.75">
      <c r="A15" s="11" t="s">
        <v>30</v>
      </c>
      <c r="B15" s="20"/>
      <c r="C15" s="7">
        <v>59454</v>
      </c>
      <c r="D15" s="7">
        <v>78938</v>
      </c>
    </row>
    <row r="16" spans="1:4" ht="24">
      <c r="A16" s="4" t="s">
        <v>120</v>
      </c>
      <c r="B16" s="20"/>
      <c r="C16" s="6">
        <v>55877</v>
      </c>
      <c r="D16" s="6">
        <v>49908</v>
      </c>
    </row>
    <row r="17" spans="1:4" ht="24">
      <c r="A17" s="11" t="s">
        <v>31</v>
      </c>
      <c r="B17" s="20"/>
      <c r="C17" s="12"/>
      <c r="D17" s="7"/>
    </row>
    <row r="18" spans="1:4" ht="13.5">
      <c r="A18" s="11" t="s">
        <v>121</v>
      </c>
      <c r="B18" s="20"/>
      <c r="C18" s="6">
        <v>55877</v>
      </c>
      <c r="D18" s="42">
        <v>49908</v>
      </c>
    </row>
    <row r="19" spans="1:4" ht="12.75">
      <c r="A19" s="11" t="s">
        <v>32</v>
      </c>
      <c r="B19" s="20"/>
      <c r="C19" s="6">
        <v>55877</v>
      </c>
      <c r="D19" s="7">
        <v>49908</v>
      </c>
    </row>
    <row r="20" spans="1:4" ht="12.75">
      <c r="A20" s="11" t="s">
        <v>33</v>
      </c>
      <c r="B20" s="20"/>
      <c r="C20" s="12"/>
      <c r="D20" s="7"/>
    </row>
    <row r="21" spans="1:4" ht="12.75">
      <c r="A21" s="11" t="s">
        <v>122</v>
      </c>
      <c r="B21" s="20"/>
      <c r="C21" s="12"/>
      <c r="D21" s="7"/>
    </row>
    <row r="22" spans="1:4" ht="12.75">
      <c r="A22" s="11" t="s">
        <v>123</v>
      </c>
      <c r="B22" s="20"/>
      <c r="C22" s="12"/>
      <c r="D22" s="7"/>
    </row>
    <row r="23" spans="1:4" ht="24">
      <c r="A23" s="11" t="s">
        <v>124</v>
      </c>
      <c r="B23" s="20"/>
      <c r="C23" s="12"/>
      <c r="D23" s="7"/>
    </row>
    <row r="24" spans="1:4" ht="24.75" customHeight="1">
      <c r="A24" s="43" t="s">
        <v>125</v>
      </c>
      <c r="B24" s="44"/>
      <c r="C24" s="44"/>
      <c r="D24" s="44"/>
    </row>
    <row r="25" spans="1:4" ht="25.5" customHeight="1">
      <c r="A25" s="43"/>
      <c r="B25" s="45"/>
      <c r="C25" s="45"/>
      <c r="D25" s="45"/>
    </row>
    <row r="26" spans="1:4" ht="12.75">
      <c r="A26" s="11" t="s">
        <v>126</v>
      </c>
      <c r="B26" s="20"/>
      <c r="C26" s="12"/>
      <c r="D26" s="7"/>
    </row>
    <row r="27" spans="1:4" ht="24">
      <c r="A27" s="11" t="s">
        <v>127</v>
      </c>
      <c r="B27" s="20"/>
      <c r="C27" s="12"/>
      <c r="D27" s="7"/>
    </row>
    <row r="28" spans="1:4" ht="18" customHeight="1">
      <c r="A28" s="11" t="s">
        <v>54</v>
      </c>
      <c r="B28" s="20"/>
      <c r="C28" s="12"/>
      <c r="D28" s="7"/>
    </row>
    <row r="29" spans="1:4" ht="15.75" customHeight="1">
      <c r="A29" s="11" t="s">
        <v>34</v>
      </c>
      <c r="B29" s="20"/>
      <c r="C29" s="12"/>
      <c r="D29" s="7"/>
    </row>
    <row r="30" spans="1:4" ht="13.5" customHeight="1">
      <c r="A30" s="11" t="s">
        <v>35</v>
      </c>
      <c r="B30" s="20"/>
      <c r="C30" s="12"/>
      <c r="D30" s="7"/>
    </row>
    <row r="31" spans="1:4" ht="12.75">
      <c r="A31" s="11" t="s">
        <v>36</v>
      </c>
      <c r="B31" s="20"/>
      <c r="C31" s="12"/>
      <c r="D31" s="7"/>
    </row>
    <row r="32" spans="1:4" ht="16.5" customHeight="1">
      <c r="A32" s="11" t="s">
        <v>37</v>
      </c>
      <c r="B32" s="20"/>
      <c r="C32" s="12"/>
      <c r="D32" s="7"/>
    </row>
    <row r="33" spans="1:4" ht="12.75">
      <c r="A33" s="11" t="s">
        <v>128</v>
      </c>
      <c r="B33" s="20"/>
      <c r="C33" s="6">
        <v>55877</v>
      </c>
      <c r="D33" s="7">
        <v>49908</v>
      </c>
    </row>
    <row r="34" spans="1:4" ht="12.75">
      <c r="A34" s="11" t="s">
        <v>38</v>
      </c>
      <c r="B34" s="20"/>
      <c r="C34" s="12"/>
      <c r="D34" s="7"/>
    </row>
    <row r="35" spans="1:4" ht="12.75">
      <c r="A35" s="11" t="s">
        <v>32</v>
      </c>
      <c r="B35" s="20"/>
      <c r="C35" s="7">
        <v>55877</v>
      </c>
      <c r="D35" s="7">
        <v>49908</v>
      </c>
    </row>
    <row r="36" spans="1:4" ht="12.75">
      <c r="A36" s="11" t="s">
        <v>39</v>
      </c>
      <c r="B36" s="20"/>
      <c r="C36" s="12"/>
      <c r="D36" s="7"/>
    </row>
    <row r="37" spans="1:4" ht="12.75">
      <c r="A37" s="4" t="s">
        <v>40</v>
      </c>
      <c r="B37" s="20"/>
      <c r="C37" s="38">
        <v>26.62</v>
      </c>
      <c r="D37" s="39">
        <v>23.77</v>
      </c>
    </row>
    <row r="38" spans="1:4" ht="12.75">
      <c r="A38" s="11" t="s">
        <v>47</v>
      </c>
      <c r="B38" s="20"/>
      <c r="C38" s="15"/>
      <c r="D38" s="15"/>
    </row>
    <row r="39" spans="1:4" ht="12.75">
      <c r="A39" s="11" t="s">
        <v>41</v>
      </c>
      <c r="B39" s="20"/>
      <c r="C39" s="17"/>
      <c r="D39" s="15"/>
    </row>
    <row r="40" spans="1:4" ht="12.75">
      <c r="A40" s="11" t="s">
        <v>42</v>
      </c>
      <c r="B40" s="20"/>
      <c r="C40" s="38">
        <v>26.62</v>
      </c>
      <c r="D40" s="39">
        <v>23.77</v>
      </c>
    </row>
    <row r="41" spans="1:4" ht="12.75">
      <c r="A41" s="11" t="s">
        <v>43</v>
      </c>
      <c r="B41" s="20"/>
      <c r="C41" s="12"/>
      <c r="D41" s="12"/>
    </row>
  </sheetData>
  <sheetProtection/>
  <mergeCells count="4">
    <mergeCell ref="A24:A25"/>
    <mergeCell ref="B24:B25"/>
    <mergeCell ref="C24:C25"/>
    <mergeCell ref="D24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3"/>
  <sheetViews>
    <sheetView showZeros="0" zoomScalePageLayoutView="0" workbookViewId="0" topLeftCell="A48">
      <selection activeCell="C72" sqref="C72"/>
    </sheetView>
  </sheetViews>
  <sheetFormatPr defaultColWidth="9.00390625" defaultRowHeight="12.75"/>
  <cols>
    <col min="1" max="1" width="44.375" style="33" customWidth="1"/>
    <col min="2" max="2" width="6.00390625" style="0" customWidth="1"/>
    <col min="3" max="3" width="16.625" style="0" customWidth="1"/>
    <col min="4" max="4" width="13.75390625" style="0" customWidth="1"/>
  </cols>
  <sheetData>
    <row r="2" spans="1:4" ht="12.75">
      <c r="A2" s="23" t="s">
        <v>48</v>
      </c>
      <c r="B2" s="2"/>
      <c r="C2" s="3">
        <v>44104</v>
      </c>
      <c r="D2" s="16">
        <v>43738</v>
      </c>
    </row>
    <row r="3" spans="1:4" ht="24">
      <c r="A3" s="30" t="s">
        <v>59</v>
      </c>
      <c r="B3" s="2"/>
      <c r="C3" s="6"/>
      <c r="D3" s="6"/>
    </row>
    <row r="4" spans="1:4" ht="12.75">
      <c r="A4" s="30" t="s">
        <v>129</v>
      </c>
      <c r="B4" s="2">
        <v>10</v>
      </c>
      <c r="C4" s="6">
        <v>47393627</v>
      </c>
      <c r="D4" s="6">
        <v>32000417</v>
      </c>
    </row>
    <row r="5" spans="1:4" ht="12.75">
      <c r="A5" s="22" t="s">
        <v>47</v>
      </c>
      <c r="B5" s="12"/>
      <c r="C5" s="7"/>
      <c r="D5" s="7"/>
    </row>
    <row r="6" spans="1:4" ht="12.75">
      <c r="A6" s="22" t="s">
        <v>70</v>
      </c>
      <c r="B6" s="12">
        <v>11</v>
      </c>
      <c r="C6" s="7">
        <v>32742297</v>
      </c>
      <c r="D6" s="7">
        <v>18022314</v>
      </c>
    </row>
    <row r="7" spans="1:4" ht="12.75">
      <c r="A7" s="22" t="s">
        <v>71</v>
      </c>
      <c r="B7" s="12">
        <v>12</v>
      </c>
      <c r="C7" s="6"/>
      <c r="D7" s="6"/>
    </row>
    <row r="8" spans="1:4" ht="12.75">
      <c r="A8" s="22" t="s">
        <v>72</v>
      </c>
      <c r="B8" s="12">
        <v>13</v>
      </c>
      <c r="C8" s="7">
        <v>13941318</v>
      </c>
      <c r="D8" s="7">
        <v>11021665</v>
      </c>
    </row>
    <row r="9" spans="1:4" ht="12.75">
      <c r="A9" s="22" t="s">
        <v>73</v>
      </c>
      <c r="B9" s="12">
        <v>14</v>
      </c>
      <c r="C9" s="7"/>
      <c r="D9" s="7"/>
    </row>
    <row r="10" spans="1:4" ht="12.75">
      <c r="A10" s="22" t="s">
        <v>74</v>
      </c>
      <c r="B10" s="12">
        <v>15</v>
      </c>
      <c r="C10" s="7">
        <v>8571</v>
      </c>
      <c r="D10" s="7">
        <v>1930</v>
      </c>
    </row>
    <row r="11" spans="1:4" ht="12.75">
      <c r="A11" s="22" t="s">
        <v>60</v>
      </c>
      <c r="B11" s="12">
        <v>16</v>
      </c>
      <c r="C11" s="7">
        <v>701441</v>
      </c>
      <c r="D11" s="7">
        <v>2954508</v>
      </c>
    </row>
    <row r="12" spans="1:4" ht="12.75">
      <c r="A12" s="30" t="s">
        <v>130</v>
      </c>
      <c r="B12" s="2">
        <v>20</v>
      </c>
      <c r="C12" s="6">
        <v>56203927</v>
      </c>
      <c r="D12" s="6">
        <v>44397875</v>
      </c>
    </row>
    <row r="13" spans="1:4" ht="12.75">
      <c r="A13" s="22" t="s">
        <v>47</v>
      </c>
      <c r="B13" s="12"/>
      <c r="C13" s="7"/>
      <c r="D13" s="7"/>
    </row>
    <row r="14" spans="1:4" ht="12.75">
      <c r="A14" s="22" t="s">
        <v>75</v>
      </c>
      <c r="B14" s="12">
        <v>21</v>
      </c>
      <c r="C14" s="7">
        <v>31309968</v>
      </c>
      <c r="D14" s="7">
        <v>13945057</v>
      </c>
    </row>
    <row r="15" spans="1:4" ht="12.75">
      <c r="A15" s="22" t="s">
        <v>76</v>
      </c>
      <c r="B15" s="12">
        <v>22</v>
      </c>
      <c r="C15" s="7">
        <v>19524089</v>
      </c>
      <c r="D15" s="7">
        <v>26170052</v>
      </c>
    </row>
    <row r="16" spans="1:4" ht="12.75">
      <c r="A16" s="22" t="s">
        <v>77</v>
      </c>
      <c r="B16" s="12">
        <v>23</v>
      </c>
      <c r="C16" s="7">
        <v>363264</v>
      </c>
      <c r="D16" s="7">
        <v>351366</v>
      </c>
    </row>
    <row r="17" spans="1:4" ht="12.75">
      <c r="A17" s="22" t="s">
        <v>61</v>
      </c>
      <c r="B17" s="12">
        <v>24</v>
      </c>
      <c r="C17" s="7">
        <v>1678735</v>
      </c>
      <c r="D17" s="7">
        <v>1740707</v>
      </c>
    </row>
    <row r="18" spans="1:4" ht="12.75">
      <c r="A18" s="22" t="s">
        <v>78</v>
      </c>
      <c r="B18" s="12">
        <v>25</v>
      </c>
      <c r="C18" s="7"/>
      <c r="D18" s="7"/>
    </row>
    <row r="19" spans="1:4" ht="12.75">
      <c r="A19" s="22" t="s">
        <v>79</v>
      </c>
      <c r="B19" s="12">
        <v>26</v>
      </c>
      <c r="C19" s="7">
        <v>1567558</v>
      </c>
      <c r="D19" s="7">
        <v>1655940</v>
      </c>
    </row>
    <row r="20" spans="1:4" ht="12.75">
      <c r="A20" s="22" t="s">
        <v>80</v>
      </c>
      <c r="B20" s="12">
        <v>27</v>
      </c>
      <c r="C20" s="7">
        <v>1760313</v>
      </c>
      <c r="D20" s="7">
        <v>534753</v>
      </c>
    </row>
    <row r="21" spans="1:4" ht="24">
      <c r="A21" s="30" t="s">
        <v>168</v>
      </c>
      <c r="B21" s="2">
        <v>30</v>
      </c>
      <c r="C21" s="6">
        <v>-8810300</v>
      </c>
      <c r="D21" s="6">
        <v>-12397458</v>
      </c>
    </row>
    <row r="22" spans="1:4" ht="24">
      <c r="A22" s="30" t="s">
        <v>81</v>
      </c>
      <c r="B22" s="2"/>
      <c r="C22" s="6"/>
      <c r="D22" s="6"/>
    </row>
    <row r="23" spans="1:4" ht="12.75">
      <c r="A23" s="30" t="s">
        <v>129</v>
      </c>
      <c r="B23" s="2">
        <v>40</v>
      </c>
      <c r="C23" s="6">
        <v>0</v>
      </c>
      <c r="D23" s="6"/>
    </row>
    <row r="24" spans="1:4" ht="12.75">
      <c r="A24" s="22" t="s">
        <v>47</v>
      </c>
      <c r="B24" s="12"/>
      <c r="C24" s="6"/>
      <c r="D24" s="6"/>
    </row>
    <row r="25" spans="1:4" ht="12.75">
      <c r="A25" s="22" t="s">
        <v>82</v>
      </c>
      <c r="B25" s="12">
        <v>41</v>
      </c>
      <c r="C25" s="6">
        <v>0</v>
      </c>
      <c r="D25" s="7"/>
    </row>
    <row r="26" spans="1:4" ht="12.75">
      <c r="A26" s="22" t="s">
        <v>83</v>
      </c>
      <c r="B26" s="12">
        <v>42</v>
      </c>
      <c r="C26" s="6"/>
      <c r="D26" s="6"/>
    </row>
    <row r="27" spans="1:4" ht="12.75">
      <c r="A27" s="22" t="s">
        <v>84</v>
      </c>
      <c r="B27" s="12">
        <v>43</v>
      </c>
      <c r="C27" s="6"/>
      <c r="D27" s="6"/>
    </row>
    <row r="28" spans="1:4" ht="36">
      <c r="A28" s="31" t="s">
        <v>85</v>
      </c>
      <c r="B28" s="12">
        <v>44</v>
      </c>
      <c r="C28" s="6"/>
      <c r="D28" s="6"/>
    </row>
    <row r="29" spans="1:4" ht="12.75">
      <c r="A29" s="22" t="s">
        <v>86</v>
      </c>
      <c r="B29" s="12">
        <v>45</v>
      </c>
      <c r="C29" s="6"/>
      <c r="D29" s="6"/>
    </row>
    <row r="30" spans="1:4" ht="24">
      <c r="A30" s="22" t="s">
        <v>87</v>
      </c>
      <c r="B30" s="12">
        <v>46</v>
      </c>
      <c r="C30" s="6"/>
      <c r="D30" s="6"/>
    </row>
    <row r="31" spans="1:4" ht="12.75">
      <c r="A31" s="22" t="s">
        <v>169</v>
      </c>
      <c r="B31" s="12">
        <v>47</v>
      </c>
      <c r="C31" s="6"/>
      <c r="D31" s="6"/>
    </row>
    <row r="32" spans="1:4" ht="12.75">
      <c r="A32" s="22" t="s">
        <v>88</v>
      </c>
      <c r="B32" s="12">
        <v>48</v>
      </c>
      <c r="C32" s="6"/>
      <c r="D32" s="6"/>
    </row>
    <row r="33" spans="1:4" ht="24">
      <c r="A33" s="22" t="s">
        <v>89</v>
      </c>
      <c r="B33" s="12">
        <v>49</v>
      </c>
      <c r="C33" s="6"/>
      <c r="D33" s="6"/>
    </row>
    <row r="34" spans="1:4" ht="12.75">
      <c r="A34" s="22" t="s">
        <v>90</v>
      </c>
      <c r="B34" s="12">
        <v>50</v>
      </c>
      <c r="C34" s="6"/>
      <c r="D34" s="6"/>
    </row>
    <row r="35" spans="1:4" ht="12.75">
      <c r="A35" s="22" t="s">
        <v>74</v>
      </c>
      <c r="B35" s="12">
        <v>51</v>
      </c>
      <c r="C35" s="6"/>
      <c r="D35" s="6"/>
    </row>
    <row r="36" spans="1:4" ht="12.75">
      <c r="A36" s="22" t="s">
        <v>60</v>
      </c>
      <c r="B36" s="12">
        <v>52</v>
      </c>
      <c r="C36" s="6"/>
      <c r="D36" s="6"/>
    </row>
    <row r="37" spans="1:4" ht="12.75">
      <c r="A37" s="30" t="s">
        <v>131</v>
      </c>
      <c r="B37" s="2">
        <v>60</v>
      </c>
      <c r="C37" s="6">
        <v>13928</v>
      </c>
      <c r="D37" s="6">
        <v>1805</v>
      </c>
    </row>
    <row r="38" spans="1:4" ht="12.75">
      <c r="A38" s="22" t="s">
        <v>47</v>
      </c>
      <c r="B38" s="12"/>
      <c r="C38" s="7"/>
      <c r="D38" s="7"/>
    </row>
    <row r="39" spans="1:4" ht="12.75">
      <c r="A39" s="22" t="s">
        <v>91</v>
      </c>
      <c r="B39" s="12">
        <v>61</v>
      </c>
      <c r="C39" s="13">
        <v>9829</v>
      </c>
      <c r="D39" s="7">
        <v>1116</v>
      </c>
    </row>
    <row r="40" spans="1:4" ht="12.75">
      <c r="A40" s="22" t="s">
        <v>92</v>
      </c>
      <c r="B40" s="12">
        <v>62</v>
      </c>
      <c r="C40" s="7">
        <v>4099</v>
      </c>
      <c r="D40" s="7">
        <v>689</v>
      </c>
    </row>
    <row r="41" spans="1:4" ht="12.75">
      <c r="A41" s="22" t="s">
        <v>93</v>
      </c>
      <c r="B41" s="12">
        <v>63</v>
      </c>
      <c r="C41" s="7">
        <v>0</v>
      </c>
      <c r="D41" s="7">
        <v>0</v>
      </c>
    </row>
    <row r="42" spans="1:4" ht="36">
      <c r="A42" s="31" t="s">
        <v>94</v>
      </c>
      <c r="B42" s="12">
        <v>64</v>
      </c>
      <c r="C42" s="6"/>
      <c r="D42" s="6"/>
    </row>
    <row r="43" spans="1:4" ht="24">
      <c r="A43" s="22" t="s">
        <v>95</v>
      </c>
      <c r="B43" s="12">
        <v>65</v>
      </c>
      <c r="C43" s="6"/>
      <c r="D43" s="6"/>
    </row>
    <row r="44" spans="1:4" ht="12.75">
      <c r="A44" s="22" t="s">
        <v>96</v>
      </c>
      <c r="B44" s="12">
        <v>66</v>
      </c>
      <c r="C44" s="6"/>
      <c r="D44" s="6"/>
    </row>
    <row r="45" spans="1:4" ht="12.75">
      <c r="A45" s="22" t="s">
        <v>170</v>
      </c>
      <c r="B45" s="12">
        <v>67</v>
      </c>
      <c r="C45" s="6"/>
      <c r="D45" s="6"/>
    </row>
    <row r="46" spans="1:4" ht="12.75">
      <c r="A46" s="22" t="s">
        <v>61</v>
      </c>
      <c r="B46" s="12">
        <v>68</v>
      </c>
      <c r="C46" s="6">
        <v>0</v>
      </c>
      <c r="D46" s="7">
        <v>0</v>
      </c>
    </row>
    <row r="47" spans="1:4" ht="12.75">
      <c r="A47" s="22" t="s">
        <v>97</v>
      </c>
      <c r="B47" s="12">
        <v>69</v>
      </c>
      <c r="C47" s="6"/>
      <c r="D47" s="6"/>
    </row>
    <row r="48" spans="1:4" ht="12.75">
      <c r="A48" s="22" t="s">
        <v>98</v>
      </c>
      <c r="B48" s="12">
        <v>70</v>
      </c>
      <c r="C48" s="6"/>
      <c r="D48" s="6"/>
    </row>
    <row r="49" spans="1:4" ht="24">
      <c r="A49" s="22" t="s">
        <v>89</v>
      </c>
      <c r="B49" s="12">
        <v>71</v>
      </c>
      <c r="C49" s="6"/>
      <c r="D49" s="6"/>
    </row>
    <row r="50" spans="1:4" ht="12.75">
      <c r="A50" s="22" t="s">
        <v>99</v>
      </c>
      <c r="B50" s="12">
        <v>72</v>
      </c>
      <c r="C50" s="6"/>
      <c r="D50" s="6"/>
    </row>
    <row r="51" spans="1:4" ht="12.75">
      <c r="A51" s="22" t="s">
        <v>80</v>
      </c>
      <c r="B51" s="12">
        <v>73</v>
      </c>
      <c r="C51" s="6"/>
      <c r="D51" s="6"/>
    </row>
    <row r="52" spans="1:4" ht="24">
      <c r="A52" s="30" t="s">
        <v>171</v>
      </c>
      <c r="B52" s="2">
        <v>80</v>
      </c>
      <c r="C52" s="6">
        <v>-13928</v>
      </c>
      <c r="D52" s="6">
        <v>-1805</v>
      </c>
    </row>
    <row r="53" spans="1:4" ht="24">
      <c r="A53" s="30" t="s">
        <v>100</v>
      </c>
      <c r="B53" s="2"/>
      <c r="C53" s="6"/>
      <c r="D53" s="6"/>
    </row>
    <row r="54" spans="1:4" ht="12.75">
      <c r="A54" s="30" t="s">
        <v>129</v>
      </c>
      <c r="B54" s="2">
        <v>90</v>
      </c>
      <c r="C54" s="6">
        <v>27913531</v>
      </c>
      <c r="D54" s="6">
        <v>21223375</v>
      </c>
    </row>
    <row r="55" spans="1:4" ht="12.75">
      <c r="A55" s="22" t="s">
        <v>47</v>
      </c>
      <c r="B55" s="12"/>
      <c r="C55" s="7"/>
      <c r="D55" s="7"/>
    </row>
    <row r="56" spans="1:4" ht="12.75">
      <c r="A56" s="22" t="s">
        <v>101</v>
      </c>
      <c r="B56" s="12">
        <v>91</v>
      </c>
      <c r="C56" s="6"/>
      <c r="D56" s="6"/>
    </row>
    <row r="57" spans="1:4" ht="12.75">
      <c r="A57" s="22" t="s">
        <v>102</v>
      </c>
      <c r="B57" s="12">
        <v>92</v>
      </c>
      <c r="C57" s="7">
        <v>27912178</v>
      </c>
      <c r="D57" s="7">
        <v>21223375</v>
      </c>
    </row>
    <row r="58" spans="1:4" ht="12.75">
      <c r="A58" s="22" t="s">
        <v>74</v>
      </c>
      <c r="B58" s="12">
        <v>93</v>
      </c>
      <c r="C58" s="6"/>
      <c r="D58" s="6"/>
    </row>
    <row r="59" spans="1:4" ht="12.75">
      <c r="A59" s="22" t="s">
        <v>60</v>
      </c>
      <c r="B59" s="12">
        <v>94</v>
      </c>
      <c r="C59" s="6">
        <v>1353</v>
      </c>
      <c r="D59" s="6">
        <v>0</v>
      </c>
    </row>
    <row r="60" spans="1:4" ht="12.75">
      <c r="A60" s="30" t="s">
        <v>130</v>
      </c>
      <c r="B60" s="2">
        <v>100</v>
      </c>
      <c r="C60" s="6">
        <v>26820393</v>
      </c>
      <c r="D60" s="6">
        <v>16446887</v>
      </c>
    </row>
    <row r="61" spans="1:4" ht="12.75">
      <c r="A61" s="22" t="s">
        <v>47</v>
      </c>
      <c r="B61" s="12"/>
      <c r="C61" s="7"/>
      <c r="D61" s="7"/>
    </row>
    <row r="62" spans="1:4" ht="12.75">
      <c r="A62" s="22" t="s">
        <v>62</v>
      </c>
      <c r="B62" s="12">
        <v>101</v>
      </c>
      <c r="C62" s="7">
        <v>26812298</v>
      </c>
      <c r="D62" s="7">
        <v>16434012</v>
      </c>
    </row>
    <row r="63" spans="1:4" ht="12.75">
      <c r="A63" s="22" t="s">
        <v>61</v>
      </c>
      <c r="B63" s="12">
        <v>102</v>
      </c>
      <c r="C63" s="6">
        <v>0</v>
      </c>
      <c r="D63" s="6">
        <v>0</v>
      </c>
    </row>
    <row r="64" spans="1:4" ht="12.75">
      <c r="A64" s="22" t="s">
        <v>63</v>
      </c>
      <c r="B64" s="12">
        <v>103</v>
      </c>
      <c r="C64" s="7">
        <v>8095</v>
      </c>
      <c r="D64" s="6">
        <v>12875</v>
      </c>
    </row>
    <row r="65" spans="1:4" ht="12.75">
      <c r="A65" s="22" t="s">
        <v>64</v>
      </c>
      <c r="B65" s="12">
        <v>104</v>
      </c>
      <c r="C65" s="6"/>
      <c r="D65" s="6"/>
    </row>
    <row r="66" spans="1:4" ht="12.75">
      <c r="A66" s="22" t="s">
        <v>65</v>
      </c>
      <c r="B66" s="12">
        <v>105</v>
      </c>
      <c r="C66" s="6"/>
      <c r="D66" s="7"/>
    </row>
    <row r="67" spans="1:4" ht="24">
      <c r="A67" s="30" t="s">
        <v>172</v>
      </c>
      <c r="B67" s="2">
        <v>110</v>
      </c>
      <c r="C67" s="6">
        <v>1093138</v>
      </c>
      <c r="D67" s="6">
        <v>4776488</v>
      </c>
    </row>
    <row r="68" spans="1:4" ht="12.75">
      <c r="A68" s="30" t="s">
        <v>66</v>
      </c>
      <c r="B68" s="2">
        <v>120</v>
      </c>
      <c r="C68" s="6">
        <v>8078</v>
      </c>
      <c r="D68" s="6">
        <v>-30877</v>
      </c>
    </row>
    <row r="69" spans="1:4" ht="24">
      <c r="A69" s="30" t="s">
        <v>173</v>
      </c>
      <c r="B69" s="26">
        <v>130</v>
      </c>
      <c r="C69" s="24">
        <v>1641</v>
      </c>
      <c r="D69" s="24"/>
    </row>
    <row r="70" spans="1:4" ht="12.75">
      <c r="A70" s="30" t="s">
        <v>174</v>
      </c>
      <c r="B70" s="2">
        <v>140</v>
      </c>
      <c r="C70" s="6">
        <v>-7721371</v>
      </c>
      <c r="D70" s="6">
        <v>-7653652</v>
      </c>
    </row>
    <row r="71" spans="1:4" ht="24">
      <c r="A71" s="30" t="s">
        <v>175</v>
      </c>
      <c r="B71" s="2">
        <v>150</v>
      </c>
      <c r="C71" s="24">
        <v>8550729</v>
      </c>
      <c r="D71" s="6">
        <v>8512010</v>
      </c>
    </row>
    <row r="72" spans="1:4" ht="24">
      <c r="A72" s="30" t="s">
        <v>176</v>
      </c>
      <c r="B72" s="2">
        <v>160</v>
      </c>
      <c r="C72" s="6">
        <v>829358</v>
      </c>
      <c r="D72" s="6">
        <v>858358</v>
      </c>
    </row>
    <row r="73" spans="1:4" ht="12.75">
      <c r="A73" s="32"/>
      <c r="B73" s="25"/>
      <c r="C73" s="25"/>
      <c r="D73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showZeros="0" zoomScale="84" zoomScaleNormal="84" zoomScalePageLayoutView="0" workbookViewId="0" topLeftCell="A4">
      <selection activeCell="H17" sqref="H17"/>
    </sheetView>
  </sheetViews>
  <sheetFormatPr defaultColWidth="9.00390625" defaultRowHeight="12.75"/>
  <cols>
    <col min="1" max="1" width="45.375" style="0" customWidth="1"/>
    <col min="2" max="2" width="13.00390625" style="0" customWidth="1"/>
    <col min="3" max="3" width="16.125" style="0" customWidth="1"/>
    <col min="4" max="4" width="14.25390625" style="0" customWidth="1"/>
    <col min="5" max="5" width="16.375" style="0" customWidth="1"/>
    <col min="6" max="6" width="17.00390625" style="0" customWidth="1"/>
    <col min="7" max="7" width="13.00390625" style="0" customWidth="1"/>
    <col min="8" max="8" width="15.375" style="0" customWidth="1"/>
    <col min="9" max="9" width="17.875" style="0" customWidth="1"/>
  </cols>
  <sheetData>
    <row r="2" spans="1:8" ht="27" customHeight="1">
      <c r="A2" s="46"/>
      <c r="B2" s="47" t="s">
        <v>132</v>
      </c>
      <c r="C2" s="48" t="s">
        <v>67</v>
      </c>
      <c r="D2" s="48"/>
      <c r="E2" s="48"/>
      <c r="F2" s="48"/>
      <c r="G2" s="47" t="s">
        <v>133</v>
      </c>
      <c r="H2" s="47" t="s">
        <v>68</v>
      </c>
    </row>
    <row r="3" spans="1:8" ht="30" customHeight="1">
      <c r="A3" s="46"/>
      <c r="B3" s="47"/>
      <c r="C3" s="34" t="s">
        <v>134</v>
      </c>
      <c r="D3" s="34" t="s">
        <v>135</v>
      </c>
      <c r="E3" s="34" t="s">
        <v>69</v>
      </c>
      <c r="F3" s="34" t="s">
        <v>136</v>
      </c>
      <c r="G3" s="47"/>
      <c r="H3" s="47"/>
    </row>
    <row r="4" spans="1:8" ht="18.75" customHeight="1">
      <c r="A4" s="35" t="s">
        <v>137</v>
      </c>
      <c r="B4" s="36" t="s">
        <v>103</v>
      </c>
      <c r="C4" s="37">
        <v>1385514</v>
      </c>
      <c r="D4" s="37">
        <v>1269071</v>
      </c>
      <c r="E4" s="37">
        <v>3079761</v>
      </c>
      <c r="F4" s="37">
        <v>5734346</v>
      </c>
      <c r="G4" s="37">
        <v>0</v>
      </c>
      <c r="H4" s="37">
        <v>5734346</v>
      </c>
    </row>
    <row r="5" spans="1:8" ht="21" customHeight="1">
      <c r="A5" s="35" t="s">
        <v>138</v>
      </c>
      <c r="B5" s="36" t="s">
        <v>139</v>
      </c>
      <c r="C5" s="37"/>
      <c r="D5" s="37"/>
      <c r="E5" s="37"/>
      <c r="F5" s="37">
        <v>0</v>
      </c>
      <c r="G5" s="37"/>
      <c r="H5" s="37"/>
    </row>
    <row r="6" spans="1:8" ht="38.25" customHeight="1">
      <c r="A6" s="35" t="s">
        <v>140</v>
      </c>
      <c r="B6" s="36" t="s">
        <v>141</v>
      </c>
      <c r="C6" s="37">
        <v>1385514</v>
      </c>
      <c r="D6" s="37">
        <v>1269071</v>
      </c>
      <c r="E6" s="37">
        <v>3079761</v>
      </c>
      <c r="F6" s="37">
        <v>5734346</v>
      </c>
      <c r="G6" s="37"/>
      <c r="H6" s="37">
        <v>5734346</v>
      </c>
    </row>
    <row r="7" spans="1:8" ht="22.5" customHeight="1">
      <c r="A7" s="35" t="s">
        <v>142</v>
      </c>
      <c r="B7" s="36" t="s">
        <v>143</v>
      </c>
      <c r="C7" s="37">
        <v>0</v>
      </c>
      <c r="D7" s="37">
        <v>-20219</v>
      </c>
      <c r="E7" s="37">
        <v>20219</v>
      </c>
      <c r="F7" s="37">
        <v>0</v>
      </c>
      <c r="G7" s="37"/>
      <c r="H7" s="37">
        <v>0</v>
      </c>
    </row>
    <row r="8" spans="1:8" ht="27.75" customHeight="1">
      <c r="A8" s="35" t="s">
        <v>54</v>
      </c>
      <c r="B8" s="36" t="s">
        <v>144</v>
      </c>
      <c r="C8" s="37">
        <v>0</v>
      </c>
      <c r="D8" s="37">
        <v>0</v>
      </c>
      <c r="E8" s="37">
        <v>0</v>
      </c>
      <c r="F8" s="37">
        <v>0</v>
      </c>
      <c r="G8" s="37"/>
      <c r="H8" s="37">
        <v>0</v>
      </c>
    </row>
    <row r="9" spans="1:8" ht="35.25" customHeight="1">
      <c r="A9" s="35" t="s">
        <v>145</v>
      </c>
      <c r="B9" s="36" t="s">
        <v>146</v>
      </c>
      <c r="C9" s="37">
        <v>0</v>
      </c>
      <c r="D9" s="37">
        <v>0</v>
      </c>
      <c r="E9" s="37">
        <v>0</v>
      </c>
      <c r="F9" s="37">
        <v>0</v>
      </c>
      <c r="G9" s="37"/>
      <c r="H9" s="37">
        <v>0</v>
      </c>
    </row>
    <row r="10" spans="1:8" ht="56.25" customHeight="1">
      <c r="A10" s="35" t="s">
        <v>147</v>
      </c>
      <c r="B10" s="36" t="s">
        <v>148</v>
      </c>
      <c r="C10" s="37">
        <v>0</v>
      </c>
      <c r="D10" s="37">
        <v>-20219</v>
      </c>
      <c r="E10" s="37">
        <v>20219</v>
      </c>
      <c r="F10" s="37">
        <v>0</v>
      </c>
      <c r="G10" s="37"/>
      <c r="H10" s="37">
        <v>0</v>
      </c>
    </row>
    <row r="11" spans="1:10" ht="23.25" customHeight="1">
      <c r="A11" s="35" t="s">
        <v>149</v>
      </c>
      <c r="B11" s="36" t="s">
        <v>150</v>
      </c>
      <c r="C11" s="37">
        <v>0</v>
      </c>
      <c r="D11" s="37"/>
      <c r="E11" s="37">
        <v>55877</v>
      </c>
      <c r="F11" s="37">
        <v>55877</v>
      </c>
      <c r="G11" s="37"/>
      <c r="H11" s="37">
        <v>55877</v>
      </c>
      <c r="I11" s="1">
        <f>E11-фо2!C18</f>
        <v>0</v>
      </c>
      <c r="J11" s="1">
        <f>E11-фо2!C19</f>
        <v>0</v>
      </c>
    </row>
    <row r="12" spans="1:8" ht="32.25" customHeight="1">
      <c r="A12" s="35" t="s">
        <v>151</v>
      </c>
      <c r="B12" s="36"/>
      <c r="C12" s="37"/>
      <c r="D12" s="37"/>
      <c r="E12" s="37"/>
      <c r="F12" s="37">
        <v>0</v>
      </c>
      <c r="G12" s="37"/>
      <c r="H12" s="37">
        <v>0</v>
      </c>
    </row>
    <row r="13" spans="1:8" ht="32.25" customHeight="1">
      <c r="A13" s="35" t="s">
        <v>152</v>
      </c>
      <c r="B13" s="36" t="s">
        <v>153</v>
      </c>
      <c r="C13" s="37"/>
      <c r="D13" s="37">
        <v>-20219</v>
      </c>
      <c r="E13" s="37">
        <v>76096</v>
      </c>
      <c r="F13" s="37">
        <v>55877</v>
      </c>
      <c r="G13" s="37">
        <v>0</v>
      </c>
      <c r="H13" s="37">
        <v>55877</v>
      </c>
    </row>
    <row r="14" spans="1:8" ht="36" customHeight="1">
      <c r="A14" s="35" t="s">
        <v>154</v>
      </c>
      <c r="B14" s="36" t="s">
        <v>155</v>
      </c>
      <c r="C14" s="37">
        <v>0</v>
      </c>
      <c r="D14" s="37">
        <v>0</v>
      </c>
      <c r="E14" s="37"/>
      <c r="F14" s="37">
        <v>0</v>
      </c>
      <c r="G14" s="37"/>
      <c r="H14" s="37">
        <v>0</v>
      </c>
    </row>
    <row r="15" spans="1:8" ht="22.5" customHeight="1">
      <c r="A15" s="35" t="s">
        <v>156</v>
      </c>
      <c r="B15" s="36" t="s">
        <v>157</v>
      </c>
      <c r="C15" s="37"/>
      <c r="D15" s="37">
        <v>0</v>
      </c>
      <c r="E15" s="37">
        <v>0</v>
      </c>
      <c r="F15" s="37">
        <v>0</v>
      </c>
      <c r="G15" s="37"/>
      <c r="H15" s="37">
        <v>0</v>
      </c>
    </row>
    <row r="16" spans="1:8" ht="34.5" customHeight="1">
      <c r="A16" s="35" t="s">
        <v>55</v>
      </c>
      <c r="B16" s="36" t="s">
        <v>158</v>
      </c>
      <c r="C16" s="37">
        <v>0</v>
      </c>
      <c r="D16" s="37">
        <v>0</v>
      </c>
      <c r="E16" s="37">
        <v>0</v>
      </c>
      <c r="F16" s="37">
        <v>0</v>
      </c>
      <c r="G16" s="37"/>
      <c r="H16" s="37">
        <v>0</v>
      </c>
    </row>
    <row r="17" spans="1:8" ht="36.75" customHeight="1">
      <c r="A17" s="35" t="s">
        <v>159</v>
      </c>
      <c r="B17" s="36" t="s">
        <v>160</v>
      </c>
      <c r="C17" s="37">
        <v>1385514</v>
      </c>
      <c r="D17" s="37">
        <v>1248852</v>
      </c>
      <c r="E17" s="37">
        <v>3155857</v>
      </c>
      <c r="F17" s="37">
        <v>5790223</v>
      </c>
      <c r="G17" s="37">
        <v>0</v>
      </c>
      <c r="H17" s="37">
        <v>5790223</v>
      </c>
    </row>
    <row r="18" spans="1:8" ht="15.75">
      <c r="A18" s="27"/>
      <c r="B18" s="27"/>
      <c r="C18" s="28"/>
      <c r="D18" s="28"/>
      <c r="E18" s="28"/>
      <c r="F18" s="28"/>
      <c r="G18" s="28"/>
      <c r="H18" s="28"/>
    </row>
  </sheetData>
  <sheetProtection/>
  <mergeCells count="5">
    <mergeCell ref="A2:A3"/>
    <mergeCell ref="B2:B3"/>
    <mergeCell ref="C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Raushaniya Seifoldanova</cp:lastModifiedBy>
  <cp:lastPrinted>2020-11-12T04:33:04Z</cp:lastPrinted>
  <dcterms:created xsi:type="dcterms:W3CDTF">2001-04-20T10:46:11Z</dcterms:created>
  <dcterms:modified xsi:type="dcterms:W3CDTF">2020-11-13T05:38:30Z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