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80" windowWidth="11340" windowHeight="4110" tabRatio="999" activeTab="0"/>
  </bookViews>
  <sheets>
    <sheet name="ФО 1" sheetId="1" r:id="rId1"/>
    <sheet name="фо2" sheetId="2" r:id="rId2"/>
    <sheet name="фо3" sheetId="3" r:id="rId3"/>
    <sheet name="фо4" sheetId="4" r:id="rId4"/>
  </sheets>
  <definedNames>
    <definedName name="БЛРаздел1">#REF!,#REF!,#REF!,#REF!,#REF!,#REF!,#REF!,#REF!,#REF!</definedName>
    <definedName name="БЛРаздел10">#REF!</definedName>
    <definedName name="БЛРаздел2">#REF!,#REF!,#REF!,#REF!,#REF!,#REF!,#REF!</definedName>
    <definedName name="БЛРаздел3">#REF!,#REF!,#REF!,#REF!,#REF!,#REF!,#REF!,#REF!,#REF!,#REF!,#REF!,#REF!</definedName>
    <definedName name="БЛРаздел4">#REF!,#REF!,#REF!,#REF!,#REF!,#REF!,#REF!,#REF!,#REF!</definedName>
    <definedName name="БЛРаздел5">#REF!,#REF!,#REF!,#REF!,#REF!,#REF!,#REF!,#REF!</definedName>
    <definedName name="БЛРаздел6">#REF!,#REF!,#REF!,#REF!,#REF!,#REF!,#REF!,#REF!</definedName>
    <definedName name="БЛРаздел7">#REF!,#REF!,#REF!,#REF!</definedName>
    <definedName name="БЛРаздел8">#REF!,#REF!,#REF!,#REF!,#REF!,#REF!</definedName>
    <definedName name="БЛРаздел9">#REF!,#REF!,#REF!,#REF!,#REF!,#REF!,#REF!,#REF!,#REF!,#REF!,#REF!</definedName>
    <definedName name="БПДанные">#REF!,#REF!,#REF!</definedName>
    <definedName name="ВалютаБаланса">#REF!</definedName>
  </definedNames>
  <calcPr fullCalcOnLoad="1" fullPrecision="0"/>
</workbook>
</file>

<file path=xl/sharedStrings.xml><?xml version="1.0" encoding="utf-8"?>
<sst xmlns="http://schemas.openxmlformats.org/spreadsheetml/2006/main" count="199" uniqueCount="172">
  <si>
    <t>Активы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</si>
  <si>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</si>
  <si>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</si>
  <si>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</si>
  <si>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Краткосрочная торговая и прочая дебиторская задолженность</t>
  </si>
  <si>
    <t>Активы (или выбывающие группы), предназначенные для продажи</t>
  </si>
  <si>
    <t>II. Долгосрочные активы</t>
  </si>
  <si>
    <t>Долгосрочная торговая и прочая дебиторская задолженность</t>
  </si>
  <si>
    <t>Инвестиционное имущество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</si>
  <si>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</si>
  <si>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</si>
  <si>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</si>
  <si>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</si>
  <si>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</si>
  <si>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</si>
  <si>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</si>
  <si>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</si>
  <si>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</si>
  <si>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>Обязательства выбывающих групп, предназначенных для продажи</t>
  </si>
  <si>
    <t>IV. Долгосрочные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</si>
  <si>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</si>
  <si>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</si>
  <si>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V. Капитал</t>
  </si>
  <si>
    <t>Уставный (акционерный) капитал</t>
  </si>
  <si>
    <t>Нераспределенная прибыль (непокрытый убыток)</t>
  </si>
  <si>
    <t>Доля неконтролирующих собственников</t>
  </si>
  <si>
    <t>Выручка</t>
  </si>
  <si>
    <t>Себестоимость реализованных товаров и услуг</t>
  </si>
  <si>
    <t>Расходы по реализации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</si>
  <si>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</si>
  <si>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</si>
  <si>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</si>
  <si>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Расходы по подоходному налогу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</si>
  <si>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</si>
  <si>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</si>
  <si>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</si>
  <si>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</si>
  <si>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</si>
  <si>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</si>
  <si>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</si>
  <si>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</si>
  <si>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</si>
  <si>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</si>
  <si>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</si>
  <si>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</si>
  <si>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</si>
  <si>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Прочие краткосрочные обязательства</t>
  </si>
  <si>
    <t>Прочие долгосрочные обязательства</t>
  </si>
  <si>
    <t>Эмиссионный доход</t>
  </si>
  <si>
    <t>в том числе:</t>
  </si>
  <si>
    <t>Наименование показателей</t>
  </si>
  <si>
    <t>Основные средства</t>
  </si>
  <si>
    <t>Запасы</t>
  </si>
  <si>
    <t>Прочие краткосрочные активы</t>
  </si>
  <si>
    <t>Административные расходы</t>
  </si>
  <si>
    <t>Резервы</t>
  </si>
  <si>
    <t>Хеджирование денежных потоков</t>
  </si>
  <si>
    <t>Выкупленные собственные долевые инструменты</t>
  </si>
  <si>
    <t>Инвестиции, учитываемые методом долевого участия</t>
  </si>
  <si>
    <t>Прочие долгосрочные финансовые обязательства</t>
  </si>
  <si>
    <t>Прочие долгосрочные активы</t>
  </si>
  <si>
    <t>Прочие краткосрочные финансовые обязательства</t>
  </si>
  <si>
    <t>I. Движение денежных средств от операционной деятельности</t>
  </si>
  <si>
    <t>прочие поступления</t>
  </si>
  <si>
    <t>выплата вознаграждения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</si>
  <si>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</si>
  <si>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</si>
  <si>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</si>
  <si>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</si>
  <si>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4. Влияние обменных курсов валют к тенге</t>
  </si>
  <si>
    <t>Капитал материнской организации</t>
  </si>
  <si>
    <t>Итого капитал</t>
  </si>
  <si>
    <t>Нераспределенная прибыль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</si>
  <si>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</si>
  <si>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</si>
  <si>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</si>
  <si>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</si>
  <si>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</si>
  <si>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</si>
  <si>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</si>
  <si>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</si>
  <si>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выплаты по договорам страхования</t>
  </si>
  <si>
    <t>подоходный налог и другие платежи в бюджет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</si>
  <si>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</si>
  <si>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</si>
  <si>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</si>
  <si>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</si>
  <si>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</si>
  <si>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</si>
  <si>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</si>
  <si>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</si>
  <si>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</si>
  <si>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</si>
  <si>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</si>
  <si>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</si>
  <si>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</si>
  <si>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</si>
  <si>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</si>
  <si>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</si>
  <si>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</si>
  <si>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</si>
  <si>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</si>
  <si>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</si>
  <si>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</si>
  <si>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</si>
  <si>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</si>
  <si>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010</t>
  </si>
  <si>
    <t>Текущие налоговые активы</t>
  </si>
  <si>
    <t>Авансы выданные</t>
  </si>
  <si>
    <t>Денежные средства ограниченные в использовании</t>
  </si>
  <si>
    <t>Итого краткосрочных активов</t>
  </si>
  <si>
    <t xml:space="preserve">Итого долгосрочных активов </t>
  </si>
  <si>
    <t xml:space="preserve">Баланс </t>
  </si>
  <si>
    <t xml:space="preserve">Текущие налоговые обязательства 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</si>
  <si>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</si>
  <si>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</si>
  <si>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материнской организации </t>
  </si>
  <si>
    <t xml:space="preserve">Всего капитал </t>
  </si>
  <si>
    <t>Балансовая стоимость 1 акции</t>
  </si>
  <si>
    <t xml:space="preserve">Валовая прибыль </t>
  </si>
  <si>
    <t>Прочие доходы / расходы, нетто</t>
  </si>
  <si>
    <t xml:space="preserve">Итого операционная прибыль (убыток) </t>
  </si>
  <si>
    <t xml:space="preserve">Прибыль (убыток) до налогообложения  </t>
  </si>
  <si>
    <t xml:space="preserve">Прибыль (убыток) после налогообложения от продолжающейся деятельности </t>
  </si>
  <si>
    <t>Прибыль за год, относимая на:</t>
  </si>
  <si>
    <t>Прочая совокупная прибыль, всего:</t>
  </si>
  <si>
    <t>в том числе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</si>
  <si>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</si>
  <si>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</si>
  <si>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</si>
  <si>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</si>
  <si>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Общая совокупная прибыль</t>
  </si>
  <si>
    <t xml:space="preserve">1. Поступление денежных средств, всего </t>
  </si>
  <si>
    <t xml:space="preserve">2. Выбытие денежных средств, всего </t>
  </si>
  <si>
    <t xml:space="preserve">Чистая сумма денежных средств от операционной деятельности </t>
  </si>
  <si>
    <t>2. Выбытие денежных средств, всего</t>
  </si>
  <si>
    <t xml:space="preserve">Чистая сумма денежных средств от инвестиционной деятельности </t>
  </si>
  <si>
    <t xml:space="preserve"> Чистая сумма денежных средств от финансовой деятельности</t>
  </si>
  <si>
    <t xml:space="preserve">IV. Увеличение +/- уменьшение денежных средств </t>
  </si>
  <si>
    <t>V. Денежные средства и их эквиваленты на начало отчетного периода</t>
  </si>
  <si>
    <t>VI. Денежные средства и их эквиваленты на конец отчетного периода</t>
  </si>
  <si>
    <t>Код стр.</t>
  </si>
  <si>
    <t>Доля меньшинства</t>
  </si>
  <si>
    <t>Выпущенный капитал</t>
  </si>
  <si>
    <t>Резервный капитал</t>
  </si>
  <si>
    <t>Всего</t>
  </si>
  <si>
    <t>Сальдо на начало отчетного периода</t>
  </si>
  <si>
    <t>Изменения в учетной политике</t>
  </si>
  <si>
    <t>020</t>
  </si>
  <si>
    <t>Пересчитанное сальдо (стр.010 +/- стр.020)</t>
  </si>
  <si>
    <t>030</t>
  </si>
  <si>
    <t>Прибыль/убыток от переоценки активов</t>
  </si>
  <si>
    <t>031</t>
  </si>
  <si>
    <t>032</t>
  </si>
  <si>
    <t>Курсовые разницы от зарубежной деятельности</t>
  </si>
  <si>
    <t>033</t>
  </si>
  <si>
    <t>Прибыль/убыток признанная/ый непосредственно в самом капитале (стр. 031 +/- стр.032+/- стр. 033)</t>
  </si>
  <si>
    <t>040</t>
  </si>
  <si>
    <t>Прибыль/убыток за период</t>
  </si>
  <si>
    <t>050</t>
  </si>
  <si>
    <t>Прибыль/убыток выбытие инвестиций</t>
  </si>
  <si>
    <t>Всего прибыль/убыток за период (стр.040+/- стр.050)</t>
  </si>
  <si>
    <t>060</t>
  </si>
  <si>
    <t>Дивиденды</t>
  </si>
  <si>
    <t>070</t>
  </si>
  <si>
    <t>Эмиссия акций</t>
  </si>
  <si>
    <t>080</t>
  </si>
  <si>
    <t>090</t>
  </si>
  <si>
    <t>Сальдо на конец  отчетного периода (стр.060 - стр. 070 + стр. 080 - стр.090)</t>
  </si>
  <si>
    <t>100</t>
  </si>
  <si>
    <t xml:space="preserve"> 31.12.2017</t>
  </si>
  <si>
    <t>контроль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</si>
</sst>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&quot;тг&quot;_-;\-* #,##0&quot;тг&quot;_-;_-* &quot;-&quot;&quot;тг&quot;_-;_-@_-"/>
    <numFmt numFmtId="173" formatCode="_-* #,##0_т_г_-;\-* #,##0_т_г_-;_-* &quot;-&quot;_т_г_-;_-@_-"/>
    <numFmt numFmtId="174" formatCode="_-* #,##0.00&quot;тг&quot;_-;\-* #,##0.00&quot;тг&quot;_-;_-* &quot;-&quot;??&quot;тг&quot;_-;_-@_-"/>
    <numFmt numFmtId="175" formatCode="_-* #,##0.00_т_г_-;\-* #,##0.00_т_г_-;_-* &quot;-&quot;??_т_г_-;_-@_-"/>
    <numFmt numFmtId="176" formatCode="#,##0.00;[Red]\-#,##0.00"/>
    <numFmt numFmtId="177" formatCode="_(* #,##0_);_(* \(#,##0\);_(* &quot;-&quot;_);_(@_)"/>
    <numFmt numFmtId="178" formatCode="[=0]&quot;&quot;;General"/>
    <numFmt numFmtId="179" formatCode="0.000"/>
    <numFmt numFmtId="180" formatCode="0.0"/>
    <numFmt numFmtId="181" formatCode="0.0000"/>
    <numFmt numFmtId="182" formatCode="#,##0.0"/>
    <numFmt numFmtId="183" formatCode="0.0000000"/>
    <numFmt numFmtId="184" formatCode="0.000000"/>
    <numFmt numFmtId="185" formatCode="0.00000"/>
    <numFmt numFmtId="186" formatCode="0.000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Helv"/>
      <family val="0"/>
    </font>
    <font>
      <i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8"/>
      <color rgb="FF000000"/>
      <name val="Times New Roman"/>
      <family val="1"/>
    </font>
    <font>
      <i/>
      <sz val="10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2" applyNumberFormat="0" applyAlignment="0" applyProtection="0"/>
    <xf numFmtId="0" fontId="39" fillId="24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1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0" borderId="0">
      <alignment/>
      <protection/>
    </xf>
    <xf numFmtId="0" fontId="41" fillId="25" borderId="7" applyNumberFormat="0" applyAlignment="0" applyProtection="0"/>
    <xf numFmtId="0" fontId="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3" fillId="0" borderId="0">
      <alignment horizontal="left"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4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3" fontId="48" fillId="0" borderId="10" xfId="0" applyNumberFormat="1" applyFont="1" applyFill="1" applyBorder="1" applyAlignment="1">
      <alignment horizontal="right" vertical="center" wrapText="1"/>
    </xf>
    <xf numFmtId="3" fontId="49" fillId="0" borderId="10" xfId="0" applyNumberFormat="1" applyFont="1" applyFill="1" applyBorder="1" applyAlignment="1">
      <alignment horizontal="right" vertical="center" wrapText="1"/>
    </xf>
    <xf numFmtId="0" fontId="48" fillId="0" borderId="10" xfId="0" applyFont="1" applyFill="1" applyBorder="1" applyAlignment="1">
      <alignment horizontal="right" vertical="center" wrapText="1"/>
    </xf>
    <xf numFmtId="0" fontId="48" fillId="0" borderId="10" xfId="0" applyFont="1" applyFill="1" applyBorder="1" applyAlignment="1">
      <alignment vertical="center" wrapText="1"/>
    </xf>
    <xf numFmtId="3" fontId="48" fillId="0" borderId="10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right" vertical="center" wrapText="1"/>
    </xf>
    <xf numFmtId="177" fontId="9" fillId="0" borderId="10" xfId="55" applyNumberFormat="1" applyFont="1" applyFill="1" applyBorder="1">
      <alignment/>
      <protection/>
    </xf>
    <xf numFmtId="0" fontId="50" fillId="0" borderId="10" xfId="0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justify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0" fontId="10" fillId="0" borderId="10" xfId="50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wrapText="1"/>
      <protection/>
    </xf>
    <xf numFmtId="49" fontId="12" fillId="0" borderId="10" xfId="50" applyNumberFormat="1" applyFont="1" applyFill="1" applyBorder="1" applyAlignment="1">
      <alignment horizontal="center" vertical="top"/>
      <protection/>
    </xf>
    <xf numFmtId="3" fontId="12" fillId="0" borderId="10" xfId="50" applyNumberFormat="1" applyFont="1" applyFill="1" applyBorder="1">
      <alignment/>
      <protection/>
    </xf>
    <xf numFmtId="0" fontId="10" fillId="0" borderId="10" xfId="50" applyFont="1" applyFill="1" applyBorder="1" applyAlignment="1">
      <alignment wrapText="1"/>
      <protection/>
    </xf>
    <xf numFmtId="49" fontId="4" fillId="0" borderId="10" xfId="50" applyNumberFormat="1" applyFont="1" applyFill="1" applyBorder="1" applyAlignment="1">
      <alignment horizontal="center" vertical="top"/>
      <protection/>
    </xf>
    <xf numFmtId="3" fontId="4" fillId="0" borderId="10" xfId="50" applyNumberFormat="1" applyFont="1" applyFill="1" applyBorder="1">
      <alignment/>
      <protection/>
    </xf>
    <xf numFmtId="3" fontId="0" fillId="6" borderId="0" xfId="0" applyNumberFormat="1" applyFill="1" applyAlignment="1">
      <alignment/>
    </xf>
    <xf numFmtId="0" fontId="51" fillId="0" borderId="12" xfId="0" applyFont="1" applyFill="1" applyBorder="1" applyAlignment="1">
      <alignment horizontal="justify" vertical="center" wrapText="1"/>
    </xf>
    <xf numFmtId="0" fontId="13" fillId="6" borderId="12" xfId="50" applyFont="1" applyFill="1" applyBorder="1" applyAlignment="1">
      <alignment wrapText="1"/>
      <protection/>
    </xf>
    <xf numFmtId="0" fontId="0" fillId="6" borderId="0" xfId="0" applyFill="1" applyAlignment="1">
      <alignment/>
    </xf>
    <xf numFmtId="0" fontId="14" fillId="6" borderId="0" xfId="0" applyFont="1" applyFill="1" applyAlignment="1">
      <alignment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horizontal="right" vertical="center" wrapText="1"/>
    </xf>
    <xf numFmtId="4" fontId="52" fillId="0" borderId="10" xfId="0" applyNumberFormat="1" applyFont="1" applyFill="1" applyBorder="1" applyAlignment="1">
      <alignment horizontal="right" vertical="center" wrapText="1"/>
    </xf>
    <xf numFmtId="2" fontId="49" fillId="0" borderId="10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0" fontId="48" fillId="0" borderId="10" xfId="0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" fillId="0" borderId="10" xfId="50" applyFont="1" applyFill="1" applyBorder="1" applyAlignment="1">
      <alignment horizontal="center"/>
      <protection/>
    </xf>
    <xf numFmtId="0" fontId="10" fillId="0" borderId="10" xfId="50" applyFont="1" applyFill="1" applyBorder="1" applyAlignment="1">
      <alignment horizontal="center" vertical="center" wrapText="1"/>
      <protection/>
    </xf>
    <xf numFmtId="0" fontId="10" fillId="0" borderId="10" xfId="50" applyFont="1" applyFill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ймы для Айман 2 кв 2009 ЦБ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7"/>
  <sheetViews>
    <sheetView showZeros="0" tabSelected="1" zoomScalePageLayoutView="0" workbookViewId="0" topLeftCell="A1">
      <selection activeCell="N36" sqref="N36"/>
    </sheetView>
  </sheetViews>
  <sheetFormatPr defaultColWidth="9.00390625" defaultRowHeight="12.75"/>
  <cols>
    <col min="1" max="1" width="41.75390625" style="0" customWidth="1"/>
    <col min="3" max="3" width="16.00390625" style="0" customWidth="1"/>
    <col min="4" max="4" width="20.125" style="0" customWidth="1"/>
  </cols>
  <sheetData>
    <row r="2" spans="1:4" ht="12.75">
      <c r="A2" s="4" t="s">
        <v>0</v>
      </c>
      <c r="B2" s="4"/>
      <c r="C2" s="5">
        <v>43373</v>
      </c>
      <c r="D2" s="4" t="s">
        <v>170</v>
      </c>
    </row>
    <row r="3" spans="1:4" ht="12.75">
      <c r="A3" s="6" t="s">
        <v>1</v>
      </c>
      <c r="B3" s="4"/>
      <c r="C3" s="7"/>
      <c r="D3" s="18"/>
    </row>
    <row r="4" spans="1:4" ht="12.75">
      <c r="A4" s="7" t="s">
        <v>2</v>
      </c>
      <c r="B4" s="3">
        <v>7</v>
      </c>
      <c r="C4" s="8">
        <v>49174</v>
      </c>
      <c r="D4" s="8">
        <v>136678</v>
      </c>
    </row>
    <row r="5" spans="1:4" ht="24">
      <c r="A5" s="7" t="s">
        <v>4</v>
      </c>
      <c r="B5" s="3">
        <v>8</v>
      </c>
      <c r="C5" s="8">
        <v>8746164</v>
      </c>
      <c r="D5" s="8">
        <v>18028285</v>
      </c>
    </row>
    <row r="6" spans="1:4" ht="12.75">
      <c r="A6" s="7" t="s">
        <v>52</v>
      </c>
      <c r="B6" s="3">
        <v>9</v>
      </c>
      <c r="C6" s="8">
        <v>6177623</v>
      </c>
      <c r="D6" s="8">
        <v>3231589</v>
      </c>
    </row>
    <row r="7" spans="1:4" ht="12.75">
      <c r="A7" s="7" t="s">
        <v>107</v>
      </c>
      <c r="B7" s="3">
        <v>10</v>
      </c>
      <c r="C7" s="8">
        <v>1310039</v>
      </c>
      <c r="D7" s="8">
        <v>1328527</v>
      </c>
    </row>
    <row r="8" spans="1:4" ht="12.75">
      <c r="A8" s="7" t="s">
        <v>108</v>
      </c>
      <c r="B8" s="3">
        <v>11</v>
      </c>
      <c r="C8" s="8">
        <v>13696458</v>
      </c>
      <c r="D8" s="8">
        <v>2685682</v>
      </c>
    </row>
    <row r="9" spans="1:4" ht="12.75">
      <c r="A9" s="7" t="s">
        <v>109</v>
      </c>
      <c r="B9" s="3"/>
      <c r="C9" s="8">
        <v>312886</v>
      </c>
      <c r="D9" s="8">
        <v>225353</v>
      </c>
    </row>
    <row r="10" spans="1:4" ht="12.75">
      <c r="A10" s="7" t="s">
        <v>53</v>
      </c>
      <c r="B10" s="3">
        <v>12</v>
      </c>
      <c r="C10" s="8">
        <v>21376</v>
      </c>
      <c r="D10" s="8">
        <v>81817</v>
      </c>
    </row>
    <row r="11" spans="1:4" ht="12.75">
      <c r="A11" s="6" t="s">
        <v>110</v>
      </c>
      <c r="B11" s="4"/>
      <c r="C11" s="9">
        <v>30313720</v>
      </c>
      <c r="D11" s="9">
        <v>25717931</v>
      </c>
    </row>
    <row r="12" spans="1:4" ht="24">
      <c r="A12" s="7" t="s">
        <v>5</v>
      </c>
      <c r="B12" s="3"/>
      <c r="C12" s="10"/>
      <c r="D12" s="10"/>
    </row>
    <row r="13" spans="1:4" ht="12.75">
      <c r="A13" s="6" t="s">
        <v>6</v>
      </c>
      <c r="B13" s="4"/>
      <c r="C13" s="10"/>
      <c r="D13" s="10"/>
    </row>
    <row r="14" spans="1:4" ht="24">
      <c r="A14" s="7" t="s">
        <v>7</v>
      </c>
      <c r="B14" s="3">
        <v>13</v>
      </c>
      <c r="C14" s="8">
        <v>3531</v>
      </c>
      <c r="D14" s="8">
        <v>3738</v>
      </c>
    </row>
    <row r="15" spans="1:4" ht="24">
      <c r="A15" s="7" t="s">
        <v>58</v>
      </c>
      <c r="B15" s="3"/>
      <c r="C15" s="10"/>
      <c r="D15" s="10"/>
    </row>
    <row r="16" spans="1:4" ht="12.75">
      <c r="A16" s="7" t="s">
        <v>8</v>
      </c>
      <c r="B16" s="3">
        <v>14</v>
      </c>
      <c r="C16" s="8">
        <v>547677</v>
      </c>
      <c r="D16" s="8">
        <v>304230</v>
      </c>
    </row>
    <row r="17" spans="1:4" ht="12.75">
      <c r="A17" s="7" t="s">
        <v>51</v>
      </c>
      <c r="B17" s="3">
        <v>15</v>
      </c>
      <c r="C17" s="8">
        <v>1931699</v>
      </c>
      <c r="D17" s="8">
        <v>2153361</v>
      </c>
    </row>
    <row r="18" spans="1:4" ht="12.75">
      <c r="A18" s="7" t="s">
        <v>9</v>
      </c>
      <c r="B18" s="3"/>
      <c r="C18" s="10"/>
      <c r="D18" s="10"/>
    </row>
    <row r="19" spans="1:4" ht="12.75">
      <c r="A19" s="7" t="s">
        <v>10</v>
      </c>
      <c r="B19" s="3"/>
      <c r="C19" s="10"/>
      <c r="D19" s="10"/>
    </row>
    <row r="20" spans="1:4" ht="12.75">
      <c r="A20" s="7" t="s">
        <v>11</v>
      </c>
      <c r="B20" s="3">
        <v>16</v>
      </c>
      <c r="C20" s="8">
        <v>3770</v>
      </c>
      <c r="D20" s="8">
        <v>5306</v>
      </c>
    </row>
    <row r="21" spans="1:4" ht="12.75">
      <c r="A21" s="7" t="s">
        <v>12</v>
      </c>
      <c r="B21" s="3"/>
      <c r="C21" s="10"/>
      <c r="D21" s="10">
        <v>219</v>
      </c>
    </row>
    <row r="22" spans="1:4" ht="12.75">
      <c r="A22" s="7" t="s">
        <v>109</v>
      </c>
      <c r="B22" s="3"/>
      <c r="C22" s="10"/>
      <c r="D22" s="8"/>
    </row>
    <row r="23" spans="1:4" ht="12.75">
      <c r="A23" s="11" t="s">
        <v>60</v>
      </c>
      <c r="B23" s="11"/>
      <c r="C23" s="12">
        <v>5086</v>
      </c>
      <c r="D23" s="12">
        <v>22908</v>
      </c>
    </row>
    <row r="24" spans="1:4" ht="12.75">
      <c r="A24" s="6" t="s">
        <v>111</v>
      </c>
      <c r="B24" s="4"/>
      <c r="C24" s="9">
        <v>2491763</v>
      </c>
      <c r="D24" s="9">
        <v>2489762</v>
      </c>
    </row>
    <row r="25" spans="1:4" ht="12.75">
      <c r="A25" s="6" t="s">
        <v>112</v>
      </c>
      <c r="B25" s="4"/>
      <c r="C25" s="9">
        <v>32805483</v>
      </c>
      <c r="D25" s="9">
        <v>28207693</v>
      </c>
    </row>
    <row r="26" spans="1:4" ht="12.75">
      <c r="A26" s="4" t="s">
        <v>13</v>
      </c>
      <c r="B26" s="4"/>
      <c r="C26" s="10"/>
      <c r="D26" s="13"/>
    </row>
    <row r="27" spans="1:4" ht="12.75">
      <c r="A27" s="6" t="s">
        <v>14</v>
      </c>
      <c r="B27" s="4"/>
      <c r="C27" s="10"/>
      <c r="D27" s="10"/>
    </row>
    <row r="28" spans="1:4" ht="12.75">
      <c r="A28" s="7" t="s">
        <v>15</v>
      </c>
      <c r="B28" s="3">
        <v>17</v>
      </c>
      <c r="C28" s="8">
        <v>22726580</v>
      </c>
      <c r="D28" s="8">
        <v>18551185</v>
      </c>
    </row>
    <row r="29" spans="1:4" ht="12.75">
      <c r="A29" s="7" t="s">
        <v>3</v>
      </c>
      <c r="B29" s="3"/>
      <c r="C29" s="8"/>
      <c r="D29" s="10"/>
    </row>
    <row r="30" spans="1:4" ht="12.75">
      <c r="A30" s="7" t="s">
        <v>61</v>
      </c>
      <c r="B30" s="3"/>
      <c r="C30" s="8">
        <v>0</v>
      </c>
      <c r="D30" s="10"/>
    </row>
    <row r="31" spans="1:4" ht="24">
      <c r="A31" s="7" t="s">
        <v>16</v>
      </c>
      <c r="B31" s="3">
        <v>18</v>
      </c>
      <c r="C31" s="8">
        <v>5134380</v>
      </c>
      <c r="D31" s="8">
        <v>4694001</v>
      </c>
    </row>
    <row r="32" spans="1:4" ht="12.75">
      <c r="A32" s="7" t="s">
        <v>17</v>
      </c>
      <c r="B32" s="3">
        <v>19</v>
      </c>
      <c r="C32" s="8">
        <v>58538</v>
      </c>
      <c r="D32" s="8">
        <v>58226</v>
      </c>
    </row>
    <row r="33" spans="1:4" ht="12.75">
      <c r="A33" s="7" t="s">
        <v>113</v>
      </c>
      <c r="B33" s="3"/>
      <c r="C33" s="8">
        <v>185490</v>
      </c>
      <c r="D33" s="8">
        <v>40868</v>
      </c>
    </row>
    <row r="34" spans="1:4" ht="12.75">
      <c r="A34" s="7" t="s">
        <v>46</v>
      </c>
      <c r="B34" s="3">
        <v>20</v>
      </c>
      <c r="C34" s="8">
        <v>34551</v>
      </c>
      <c r="D34" s="8">
        <v>232381</v>
      </c>
    </row>
    <row r="35" spans="1:4" ht="12.75">
      <c r="A35" s="6" t="s">
        <v>114</v>
      </c>
      <c r="B35" s="4"/>
      <c r="C35" s="9">
        <v>28139539</v>
      </c>
      <c r="D35" s="9">
        <v>23576661</v>
      </c>
    </row>
    <row r="36" spans="1:4" ht="24">
      <c r="A36" s="7" t="s">
        <v>18</v>
      </c>
      <c r="B36" s="3"/>
      <c r="C36" s="10"/>
      <c r="D36" s="10"/>
    </row>
    <row r="37" spans="1:4" ht="12.75">
      <c r="A37" s="6" t="s">
        <v>19</v>
      </c>
      <c r="B37" s="4"/>
      <c r="C37" s="10"/>
      <c r="D37" s="10"/>
    </row>
    <row r="38" spans="1:4" ht="12.75">
      <c r="A38" s="7" t="s">
        <v>15</v>
      </c>
      <c r="B38" s="3"/>
      <c r="C38" s="10"/>
      <c r="D38" s="10"/>
    </row>
    <row r="39" spans="1:4" ht="12.75">
      <c r="A39" s="7" t="s">
        <v>3</v>
      </c>
      <c r="B39" s="3"/>
      <c r="C39" s="10"/>
      <c r="D39" s="10"/>
    </row>
    <row r="40" spans="1:4" ht="12.75">
      <c r="A40" s="7" t="s">
        <v>59</v>
      </c>
      <c r="B40" s="3"/>
      <c r="C40" s="8"/>
      <c r="D40" s="8"/>
    </row>
    <row r="41" spans="1:4" ht="24">
      <c r="A41" s="7" t="s">
        <v>20</v>
      </c>
      <c r="B41" s="3"/>
      <c r="C41" s="8">
        <v>0</v>
      </c>
      <c r="D41" s="8">
        <v>0</v>
      </c>
    </row>
    <row r="42" spans="1:4" ht="12.75">
      <c r="A42" s="7" t="s">
        <v>21</v>
      </c>
      <c r="B42" s="7"/>
      <c r="C42" s="8">
        <v>268758</v>
      </c>
      <c r="D42" s="8">
        <v>268977</v>
      </c>
    </row>
    <row r="43" spans="1:4" ht="12.75">
      <c r="A43" s="7" t="s">
        <v>47</v>
      </c>
      <c r="B43" s="3"/>
      <c r="C43" s="10"/>
      <c r="D43" s="10"/>
    </row>
    <row r="44" spans="1:4" ht="12.75">
      <c r="A44" s="6" t="s">
        <v>115</v>
      </c>
      <c r="B44" s="4"/>
      <c r="C44" s="9">
        <v>268758</v>
      </c>
      <c r="D44" s="9">
        <v>268977</v>
      </c>
    </row>
    <row r="45" spans="1:4" ht="12.75">
      <c r="A45" s="6" t="s">
        <v>22</v>
      </c>
      <c r="B45" s="4"/>
      <c r="C45" s="10"/>
      <c r="D45" s="10"/>
    </row>
    <row r="46" spans="1:4" ht="12.75">
      <c r="A46" s="7" t="s">
        <v>23</v>
      </c>
      <c r="B46" s="3"/>
      <c r="C46" s="8">
        <v>1385514</v>
      </c>
      <c r="D46" s="8">
        <v>1385514</v>
      </c>
    </row>
    <row r="47" spans="1:4" ht="12.75">
      <c r="A47" s="7" t="s">
        <v>48</v>
      </c>
      <c r="B47" s="3"/>
      <c r="C47" s="10"/>
      <c r="D47" s="10"/>
    </row>
    <row r="48" spans="1:4" ht="12.75">
      <c r="A48" s="7" t="s">
        <v>57</v>
      </c>
      <c r="B48" s="3"/>
      <c r="C48" s="10"/>
      <c r="D48" s="10"/>
    </row>
    <row r="49" spans="1:4" ht="12.75">
      <c r="A49" s="7" t="s">
        <v>55</v>
      </c>
      <c r="B49" s="3"/>
      <c r="C49" s="8">
        <v>974092</v>
      </c>
      <c r="D49" s="8">
        <v>985614</v>
      </c>
    </row>
    <row r="50" spans="1:4" ht="12.75">
      <c r="A50" s="7" t="s">
        <v>24</v>
      </c>
      <c r="B50" s="3"/>
      <c r="C50" s="8">
        <v>2037580</v>
      </c>
      <c r="D50" s="8">
        <v>1990927</v>
      </c>
    </row>
    <row r="51" spans="1:4" ht="24">
      <c r="A51" s="6" t="s">
        <v>116</v>
      </c>
      <c r="B51" s="4"/>
      <c r="C51" s="9">
        <v>4397186</v>
      </c>
      <c r="D51" s="9">
        <v>4362055</v>
      </c>
    </row>
    <row r="52" spans="1:4" ht="12.75">
      <c r="A52" s="7" t="s">
        <v>25</v>
      </c>
      <c r="B52" s="3"/>
      <c r="C52" s="10"/>
      <c r="D52" s="13"/>
    </row>
    <row r="53" spans="1:4" ht="12.75">
      <c r="A53" s="6" t="s">
        <v>117</v>
      </c>
      <c r="B53" s="4"/>
      <c r="C53" s="9">
        <v>4397186</v>
      </c>
      <c r="D53" s="9">
        <v>4362055</v>
      </c>
    </row>
    <row r="54" spans="1:4" ht="12.75">
      <c r="A54" s="6" t="s">
        <v>112</v>
      </c>
      <c r="B54" s="4"/>
      <c r="C54" s="9">
        <v>32805483</v>
      </c>
      <c r="D54" s="9">
        <v>28207693</v>
      </c>
    </row>
    <row r="55" spans="1:4" ht="15.75">
      <c r="A55" s="6" t="s">
        <v>118</v>
      </c>
      <c r="B55" s="2"/>
      <c r="C55" s="14">
        <v>2093</v>
      </c>
      <c r="D55" s="14">
        <v>2076</v>
      </c>
    </row>
    <row r="56" spans="1:4" ht="12.75">
      <c r="A56" s="31" t="s">
        <v>171</v>
      </c>
      <c r="C56" s="30">
        <f>C25-C54</f>
        <v>0</v>
      </c>
      <c r="D56" s="30">
        <f>D25-D54</f>
        <v>0</v>
      </c>
    </row>
    <row r="57" ht="12.75">
      <c r="C57" s="1">
        <f>C54-C25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21">
      <selection activeCell="F39" sqref="F39"/>
    </sheetView>
  </sheetViews>
  <sheetFormatPr defaultColWidth="9.00390625" defaultRowHeight="12.75"/>
  <cols>
    <col min="1" max="1" width="35.00390625" style="0" customWidth="1"/>
    <col min="2" max="2" width="14.75390625" style="0" customWidth="1"/>
    <col min="3" max="3" width="21.875" style="0" customWidth="1"/>
    <col min="4" max="4" width="25.125" style="0" customWidth="1"/>
  </cols>
  <sheetData>
    <row r="1" ht="42" customHeight="1"/>
    <row r="2" spans="1:4" ht="13.5">
      <c r="A2" s="15" t="s">
        <v>50</v>
      </c>
      <c r="B2" s="15"/>
      <c r="C2" s="16">
        <v>43373</v>
      </c>
      <c r="D2" s="16">
        <v>43008</v>
      </c>
    </row>
    <row r="3" spans="1:4" ht="12.75">
      <c r="A3" s="35" t="s">
        <v>26</v>
      </c>
      <c r="B3" s="36">
        <v>27</v>
      </c>
      <c r="C3" s="37">
        <v>10443745</v>
      </c>
      <c r="D3" s="37">
        <v>10811350</v>
      </c>
    </row>
    <row r="4" spans="1:4" ht="25.5">
      <c r="A4" s="35" t="s">
        <v>27</v>
      </c>
      <c r="B4" s="36">
        <v>28</v>
      </c>
      <c r="C4" s="37">
        <v>7713413</v>
      </c>
      <c r="D4" s="37">
        <v>7596297</v>
      </c>
    </row>
    <row r="5" spans="1:4" ht="13.5">
      <c r="A5" s="17" t="s">
        <v>119</v>
      </c>
      <c r="B5" s="15"/>
      <c r="C5" s="37">
        <v>2730332</v>
      </c>
      <c r="D5" s="38">
        <v>3215053</v>
      </c>
    </row>
    <row r="6" spans="1:4" ht="12.75">
      <c r="A6" s="35" t="s">
        <v>28</v>
      </c>
      <c r="B6" s="36">
        <v>29</v>
      </c>
      <c r="C6" s="37">
        <v>326583</v>
      </c>
      <c r="D6" s="37">
        <v>343756</v>
      </c>
    </row>
    <row r="7" spans="1:4" ht="12.75">
      <c r="A7" s="35" t="s">
        <v>54</v>
      </c>
      <c r="B7" s="36">
        <v>30</v>
      </c>
      <c r="C7" s="37">
        <v>595613</v>
      </c>
      <c r="D7" s="37">
        <v>959982</v>
      </c>
    </row>
    <row r="8" spans="1:4" ht="12.75">
      <c r="A8" s="35" t="s">
        <v>120</v>
      </c>
      <c r="B8" s="36">
        <v>32</v>
      </c>
      <c r="C8" s="37">
        <v>3121</v>
      </c>
      <c r="D8" s="37">
        <v>-757381</v>
      </c>
    </row>
    <row r="9" spans="1:4" ht="27">
      <c r="A9" s="17" t="s">
        <v>121</v>
      </c>
      <c r="B9" s="15"/>
      <c r="C9" s="37">
        <v>1811257</v>
      </c>
      <c r="D9" s="38">
        <v>1153934</v>
      </c>
    </row>
    <row r="10" spans="1:4" ht="12.75">
      <c r="A10" s="35" t="s">
        <v>29</v>
      </c>
      <c r="B10" s="36"/>
      <c r="C10" s="37">
        <v>10174</v>
      </c>
      <c r="D10" s="10">
        <v>63734</v>
      </c>
    </row>
    <row r="11" spans="1:4" ht="12.75">
      <c r="A11" s="35" t="s">
        <v>30</v>
      </c>
      <c r="B11" s="36">
        <v>33</v>
      </c>
      <c r="C11" s="37">
        <v>1573560</v>
      </c>
      <c r="D11" s="37">
        <v>1143030</v>
      </c>
    </row>
    <row r="12" spans="1:4" ht="48">
      <c r="A12" s="7" t="s">
        <v>31</v>
      </c>
      <c r="B12" s="36"/>
      <c r="C12" s="37">
        <v>0</v>
      </c>
      <c r="D12" s="10"/>
    </row>
    <row r="13" spans="1:4" ht="12.75">
      <c r="A13" s="35" t="s">
        <v>120</v>
      </c>
      <c r="B13" s="36">
        <v>32</v>
      </c>
      <c r="C13" s="41">
        <v>-146891</v>
      </c>
      <c r="D13" s="10"/>
    </row>
    <row r="14" spans="1:4" ht="27">
      <c r="A14" s="17" t="s">
        <v>122</v>
      </c>
      <c r="B14" s="15"/>
      <c r="C14" s="37">
        <v>100980</v>
      </c>
      <c r="D14" s="38">
        <v>74638</v>
      </c>
    </row>
    <row r="15" spans="1:4" ht="12.75">
      <c r="A15" s="35" t="s">
        <v>32</v>
      </c>
      <c r="B15" s="36">
        <v>34</v>
      </c>
      <c r="C15" s="37">
        <v>65849</v>
      </c>
      <c r="D15" s="37">
        <v>47724</v>
      </c>
    </row>
    <row r="16" spans="1:4" ht="40.5">
      <c r="A16" s="17" t="s">
        <v>123</v>
      </c>
      <c r="B16" s="17"/>
      <c r="C16" s="37">
        <v>35131</v>
      </c>
      <c r="D16" s="38">
        <v>26914</v>
      </c>
    </row>
    <row r="17" spans="1:4" ht="38.25">
      <c r="A17" s="35" t="s">
        <v>33</v>
      </c>
      <c r="B17" s="36"/>
      <c r="C17" s="37">
        <v>0</v>
      </c>
      <c r="D17" s="10"/>
    </row>
    <row r="18" spans="1:4" ht="13.5">
      <c r="A18" s="35" t="s">
        <v>124</v>
      </c>
      <c r="B18" s="36"/>
      <c r="C18" s="37">
        <v>35131</v>
      </c>
      <c r="D18" s="38">
        <v>26914</v>
      </c>
    </row>
    <row r="19" spans="1:4" ht="25.5">
      <c r="A19" s="35" t="s">
        <v>34</v>
      </c>
      <c r="B19" s="36"/>
      <c r="C19" s="37">
        <v>0</v>
      </c>
      <c r="D19" s="10"/>
    </row>
    <row r="20" spans="1:4" ht="25.5">
      <c r="A20" s="35" t="s">
        <v>35</v>
      </c>
      <c r="B20" s="36"/>
      <c r="C20" s="37">
        <v>0</v>
      </c>
      <c r="D20" s="10"/>
    </row>
    <row r="21" spans="1:4" ht="12.75">
      <c r="A21" s="35" t="s">
        <v>125</v>
      </c>
      <c r="B21" s="36"/>
      <c r="C21" s="37">
        <v>0</v>
      </c>
      <c r="D21" s="10"/>
    </row>
    <row r="22" spans="1:4" ht="12.75">
      <c r="A22" s="35" t="s">
        <v>126</v>
      </c>
      <c r="B22" s="36"/>
      <c r="C22" s="37">
        <v>0</v>
      </c>
      <c r="D22" s="10"/>
    </row>
    <row r="23" spans="1:4" ht="25.5">
      <c r="A23" s="35" t="s">
        <v>127</v>
      </c>
      <c r="B23" s="36"/>
      <c r="C23" s="37">
        <v>0</v>
      </c>
      <c r="D23" s="10"/>
    </row>
    <row r="24" spans="1:4" ht="12.75" customHeight="1">
      <c r="A24" s="43" t="s">
        <v>128</v>
      </c>
      <c r="B24" s="44"/>
      <c r="C24" s="37">
        <v>0</v>
      </c>
      <c r="D24" s="42"/>
    </row>
    <row r="25" spans="1:4" ht="12.75">
      <c r="A25" s="43"/>
      <c r="B25" s="44"/>
      <c r="C25" s="37">
        <v>0</v>
      </c>
      <c r="D25" s="42"/>
    </row>
    <row r="26" spans="1:4" ht="25.5">
      <c r="A26" s="35" t="s">
        <v>129</v>
      </c>
      <c r="B26" s="36"/>
      <c r="C26" s="37">
        <v>0</v>
      </c>
      <c r="D26" s="10"/>
    </row>
    <row r="27" spans="1:4" ht="38.25">
      <c r="A27" s="35" t="s">
        <v>130</v>
      </c>
      <c r="B27" s="36"/>
      <c r="C27" s="37">
        <v>0</v>
      </c>
      <c r="D27" s="10"/>
    </row>
    <row r="28" spans="1:4" ht="12.75">
      <c r="A28" s="35" t="s">
        <v>56</v>
      </c>
      <c r="B28" s="36"/>
      <c r="C28" s="37">
        <v>0</v>
      </c>
      <c r="D28" s="10"/>
    </row>
    <row r="29" spans="1:4" ht="25.5">
      <c r="A29" s="35" t="s">
        <v>36</v>
      </c>
      <c r="B29" s="36"/>
      <c r="C29" s="37">
        <v>0</v>
      </c>
      <c r="D29" s="10"/>
    </row>
    <row r="30" spans="1:4" ht="25.5">
      <c r="A30" s="35" t="s">
        <v>37</v>
      </c>
      <c r="B30" s="36"/>
      <c r="C30" s="37">
        <v>0</v>
      </c>
      <c r="D30" s="10"/>
    </row>
    <row r="31" spans="1:4" ht="25.5">
      <c r="A31" s="35" t="s">
        <v>38</v>
      </c>
      <c r="B31" s="36"/>
      <c r="C31" s="37">
        <v>0</v>
      </c>
      <c r="D31" s="10"/>
    </row>
    <row r="32" spans="1:4" ht="25.5">
      <c r="A32" s="35" t="s">
        <v>39</v>
      </c>
      <c r="B32" s="36"/>
      <c r="C32" s="37">
        <v>0</v>
      </c>
      <c r="D32" s="10"/>
    </row>
    <row r="33" spans="1:4" ht="12.75">
      <c r="A33" s="35" t="s">
        <v>131</v>
      </c>
      <c r="B33" s="36"/>
      <c r="C33" s="37">
        <v>35131</v>
      </c>
      <c r="D33" s="37">
        <v>26914</v>
      </c>
    </row>
    <row r="34" spans="1:4" ht="25.5">
      <c r="A34" s="35" t="s">
        <v>40</v>
      </c>
      <c r="B34" s="36"/>
      <c r="C34" s="37">
        <v>0</v>
      </c>
      <c r="D34" s="10"/>
    </row>
    <row r="35" spans="1:4" ht="25.5">
      <c r="A35" s="35" t="s">
        <v>34</v>
      </c>
      <c r="B35" s="36"/>
      <c r="C35" s="37">
        <v>0</v>
      </c>
      <c r="D35" s="10"/>
    </row>
    <row r="36" spans="1:4" ht="12.75">
      <c r="A36" s="35" t="s">
        <v>41</v>
      </c>
      <c r="B36" s="36"/>
      <c r="C36" s="37">
        <v>0</v>
      </c>
      <c r="D36" s="10"/>
    </row>
    <row r="37" spans="1:4" ht="13.5">
      <c r="A37" s="17" t="s">
        <v>42</v>
      </c>
      <c r="B37" s="15"/>
      <c r="C37" s="39">
        <v>16.73</v>
      </c>
      <c r="D37" s="40">
        <v>12.82</v>
      </c>
    </row>
    <row r="38" spans="1:4" ht="12.75">
      <c r="A38" s="35" t="s">
        <v>49</v>
      </c>
      <c r="B38" s="36"/>
      <c r="C38" s="37">
        <v>0</v>
      </c>
      <c r="D38" s="10"/>
    </row>
    <row r="39" spans="1:4" ht="12.75">
      <c r="A39" s="35" t="s">
        <v>43</v>
      </c>
      <c r="B39" s="36"/>
      <c r="C39" s="37">
        <v>0</v>
      </c>
      <c r="D39" s="10"/>
    </row>
    <row r="40" spans="1:4" ht="12.75">
      <c r="A40" s="35" t="s">
        <v>44</v>
      </c>
      <c r="B40" s="36"/>
      <c r="C40" s="37">
        <v>0</v>
      </c>
      <c r="D40" s="10"/>
    </row>
    <row r="41" spans="1:4" ht="12.75">
      <c r="A41" s="35" t="s">
        <v>45</v>
      </c>
      <c r="B41" s="36"/>
      <c r="C41" s="37">
        <v>0</v>
      </c>
      <c r="D41" s="10"/>
    </row>
  </sheetData>
  <sheetProtection/>
  <mergeCells count="3">
    <mergeCell ref="D24:D25"/>
    <mergeCell ref="A24:A25"/>
    <mergeCell ref="B24:B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showZeros="0" zoomScalePageLayoutView="0" workbookViewId="0" topLeftCell="A42">
      <selection activeCell="F11" sqref="F11"/>
    </sheetView>
  </sheetViews>
  <sheetFormatPr defaultColWidth="9.00390625" defaultRowHeight="12.75"/>
  <cols>
    <col min="1" max="1" width="44.375" style="0" customWidth="1"/>
    <col min="3" max="3" width="16.625" style="0" customWidth="1"/>
    <col min="4" max="4" width="13.75390625" style="0" customWidth="1"/>
  </cols>
  <sheetData>
    <row r="1" spans="1:4" ht="13.5">
      <c r="A1" s="4" t="s">
        <v>50</v>
      </c>
      <c r="B1" s="4"/>
      <c r="C1" s="16">
        <v>43373</v>
      </c>
      <c r="D1" s="16">
        <v>43008</v>
      </c>
    </row>
    <row r="2" spans="1:4" ht="24">
      <c r="A2" s="6" t="s">
        <v>62</v>
      </c>
      <c r="B2" s="6"/>
      <c r="C2" s="19"/>
      <c r="D2" s="19"/>
    </row>
    <row r="3" spans="1:4" ht="12.75">
      <c r="A3" s="6" t="s">
        <v>132</v>
      </c>
      <c r="B3" s="4">
        <v>10</v>
      </c>
      <c r="C3" s="20">
        <v>35150814</v>
      </c>
      <c r="D3" s="20">
        <v>25673577</v>
      </c>
    </row>
    <row r="4" spans="1:4" ht="12.75">
      <c r="A4" s="7" t="s">
        <v>49</v>
      </c>
      <c r="B4" s="3"/>
      <c r="C4" s="21"/>
      <c r="D4" s="21"/>
    </row>
    <row r="5" spans="1:4" ht="12.75">
      <c r="A5" s="7" t="s">
        <v>73</v>
      </c>
      <c r="B5" s="3">
        <v>11</v>
      </c>
      <c r="C5" s="21">
        <v>19304952</v>
      </c>
      <c r="D5" s="21">
        <v>12453510</v>
      </c>
    </row>
    <row r="6" spans="1:4" ht="12.75">
      <c r="A6" s="7" t="s">
        <v>74</v>
      </c>
      <c r="B6" s="3">
        <v>12</v>
      </c>
      <c r="C6" s="20"/>
      <c r="D6" s="20"/>
    </row>
    <row r="7" spans="1:4" ht="12.75">
      <c r="A7" s="7" t="s">
        <v>75</v>
      </c>
      <c r="B7" s="3">
        <v>13</v>
      </c>
      <c r="C7" s="21">
        <v>12087219</v>
      </c>
      <c r="D7" s="21">
        <v>12530386</v>
      </c>
    </row>
    <row r="8" spans="1:4" ht="12.75">
      <c r="A8" s="7" t="s">
        <v>76</v>
      </c>
      <c r="B8" s="3">
        <v>14</v>
      </c>
      <c r="C8" s="21"/>
      <c r="D8" s="21"/>
    </row>
    <row r="9" spans="1:4" ht="12.75">
      <c r="A9" s="7" t="s">
        <v>77</v>
      </c>
      <c r="B9" s="3">
        <v>15</v>
      </c>
      <c r="C9" s="21">
        <v>186</v>
      </c>
      <c r="D9" s="21">
        <v>6072</v>
      </c>
    </row>
    <row r="10" spans="1:4" ht="12.75">
      <c r="A10" s="7" t="s">
        <v>63</v>
      </c>
      <c r="B10" s="3">
        <v>16</v>
      </c>
      <c r="C10" s="21">
        <v>3758457</v>
      </c>
      <c r="D10" s="21">
        <v>683609</v>
      </c>
    </row>
    <row r="11" spans="1:4" ht="12.75">
      <c r="A11" s="6" t="s">
        <v>133</v>
      </c>
      <c r="B11" s="4">
        <v>20</v>
      </c>
      <c r="C11" s="20">
        <v>37852321</v>
      </c>
      <c r="D11" s="20">
        <v>35800176</v>
      </c>
    </row>
    <row r="12" spans="1:4" ht="12.75">
      <c r="A12" s="7" t="s">
        <v>49</v>
      </c>
      <c r="B12" s="3"/>
      <c r="C12" s="21"/>
      <c r="D12" s="21"/>
    </row>
    <row r="13" spans="1:4" ht="12.75">
      <c r="A13" s="7" t="s">
        <v>78</v>
      </c>
      <c r="B13" s="3">
        <v>21</v>
      </c>
      <c r="C13" s="21">
        <v>10663386</v>
      </c>
      <c r="D13" s="21">
        <v>7755871</v>
      </c>
    </row>
    <row r="14" spans="1:4" ht="12.75">
      <c r="A14" s="7" t="s">
        <v>79</v>
      </c>
      <c r="B14" s="3">
        <v>22</v>
      </c>
      <c r="C14" s="21">
        <v>19781497</v>
      </c>
      <c r="D14" s="21">
        <v>24076741</v>
      </c>
    </row>
    <row r="15" spans="1:4" ht="12.75">
      <c r="A15" s="7" t="s">
        <v>80</v>
      </c>
      <c r="B15" s="3">
        <v>23</v>
      </c>
      <c r="C15" s="21">
        <v>371175</v>
      </c>
      <c r="D15" s="21">
        <v>381650</v>
      </c>
    </row>
    <row r="16" spans="1:4" ht="12.75">
      <c r="A16" s="7" t="s">
        <v>64</v>
      </c>
      <c r="B16" s="3">
        <v>24</v>
      </c>
      <c r="C16" s="21">
        <v>1542513</v>
      </c>
      <c r="D16" s="21">
        <v>1124645</v>
      </c>
    </row>
    <row r="17" spans="1:4" ht="12.75">
      <c r="A17" s="7" t="s">
        <v>81</v>
      </c>
      <c r="B17" s="3">
        <v>25</v>
      </c>
      <c r="C17" s="21"/>
      <c r="D17" s="21"/>
    </row>
    <row r="18" spans="1:4" ht="12.75">
      <c r="A18" s="7" t="s">
        <v>82</v>
      </c>
      <c r="B18" s="3">
        <v>26</v>
      </c>
      <c r="C18" s="21">
        <v>758147</v>
      </c>
      <c r="D18" s="21">
        <v>1576272</v>
      </c>
    </row>
    <row r="19" spans="1:4" ht="12.75">
      <c r="A19" s="7" t="s">
        <v>83</v>
      </c>
      <c r="B19" s="3">
        <v>27</v>
      </c>
      <c r="C19" s="21">
        <v>4735603</v>
      </c>
      <c r="D19" s="21">
        <v>884997</v>
      </c>
    </row>
    <row r="20" spans="1:4" ht="24">
      <c r="A20" s="4" t="s">
        <v>134</v>
      </c>
      <c r="B20" s="4">
        <v>30</v>
      </c>
      <c r="C20" s="20">
        <v>-2701507</v>
      </c>
      <c r="D20" s="20">
        <v>-10126599</v>
      </c>
    </row>
    <row r="21" spans="1:4" ht="24">
      <c r="A21" s="6" t="s">
        <v>84</v>
      </c>
      <c r="B21" s="6"/>
      <c r="C21" s="20"/>
      <c r="D21" s="20"/>
    </row>
    <row r="22" spans="1:4" ht="12.75">
      <c r="A22" s="6" t="s">
        <v>132</v>
      </c>
      <c r="B22" s="4">
        <v>40</v>
      </c>
      <c r="C22" s="20">
        <v>0</v>
      </c>
      <c r="D22" s="20">
        <v>0</v>
      </c>
    </row>
    <row r="23" spans="1:4" ht="12.75">
      <c r="A23" s="7" t="s">
        <v>49</v>
      </c>
      <c r="B23" s="3"/>
      <c r="C23" s="20"/>
      <c r="D23" s="21"/>
    </row>
    <row r="24" spans="1:4" ht="12.75">
      <c r="A24" s="7" t="s">
        <v>85</v>
      </c>
      <c r="B24" s="3">
        <v>41</v>
      </c>
      <c r="C24" s="20"/>
      <c r="D24" s="21"/>
    </row>
    <row r="25" spans="1:4" ht="12.75">
      <c r="A25" s="7" t="s">
        <v>86</v>
      </c>
      <c r="B25" s="3">
        <v>42</v>
      </c>
      <c r="C25" s="20"/>
      <c r="D25" s="21"/>
    </row>
    <row r="26" spans="1:4" ht="12.75">
      <c r="A26" s="7" t="s">
        <v>87</v>
      </c>
      <c r="B26" s="3">
        <v>43</v>
      </c>
      <c r="C26" s="20"/>
      <c r="D26" s="21"/>
    </row>
    <row r="27" spans="1:4" ht="36">
      <c r="A27" s="22" t="s">
        <v>88</v>
      </c>
      <c r="B27" s="3">
        <v>44</v>
      </c>
      <c r="C27" s="20"/>
      <c r="D27" s="21"/>
    </row>
    <row r="28" spans="1:4" ht="12.75">
      <c r="A28" s="7" t="s">
        <v>89</v>
      </c>
      <c r="B28" s="3">
        <v>45</v>
      </c>
      <c r="C28" s="20"/>
      <c r="D28" s="21"/>
    </row>
    <row r="29" spans="1:4" ht="24">
      <c r="A29" s="7" t="s">
        <v>90</v>
      </c>
      <c r="B29" s="3">
        <v>46</v>
      </c>
      <c r="C29" s="20"/>
      <c r="D29" s="21"/>
    </row>
    <row r="30" spans="1:4" ht="12.75">
      <c r="A30" s="7" t="s">
        <v>91</v>
      </c>
      <c r="B30" s="3">
        <v>47</v>
      </c>
      <c r="C30" s="20"/>
      <c r="D30" s="21"/>
    </row>
    <row r="31" spans="1:4" ht="24">
      <c r="A31" s="7" t="s">
        <v>92</v>
      </c>
      <c r="B31" s="3">
        <v>48</v>
      </c>
      <c r="C31" s="20"/>
      <c r="D31" s="21"/>
    </row>
    <row r="32" spans="1:4" ht="12.75">
      <c r="A32" s="7" t="s">
        <v>93</v>
      </c>
      <c r="B32" s="3">
        <v>49</v>
      </c>
      <c r="C32" s="20"/>
      <c r="D32" s="21"/>
    </row>
    <row r="33" spans="1:4" ht="12.75">
      <c r="A33" s="7" t="s">
        <v>77</v>
      </c>
      <c r="B33" s="3">
        <v>50</v>
      </c>
      <c r="C33" s="20"/>
      <c r="D33" s="21"/>
    </row>
    <row r="34" spans="1:4" ht="12.75">
      <c r="A34" s="7" t="s">
        <v>63</v>
      </c>
      <c r="B34" s="3">
        <v>51</v>
      </c>
      <c r="C34" s="20"/>
      <c r="D34" s="21"/>
    </row>
    <row r="35" spans="1:4" ht="12.75">
      <c r="A35" s="6" t="s">
        <v>135</v>
      </c>
      <c r="B35" s="4">
        <v>60</v>
      </c>
      <c r="C35" s="20">
        <v>109984</v>
      </c>
      <c r="D35" s="20">
        <v>397263</v>
      </c>
    </row>
    <row r="36" spans="1:4" ht="12.75">
      <c r="A36" s="7" t="s">
        <v>49</v>
      </c>
      <c r="B36" s="3"/>
      <c r="C36" s="21"/>
      <c r="D36" s="21"/>
    </row>
    <row r="37" spans="1:4" ht="12.75">
      <c r="A37" s="7" t="s">
        <v>94</v>
      </c>
      <c r="B37" s="3">
        <v>61</v>
      </c>
      <c r="C37" s="21">
        <v>94484</v>
      </c>
      <c r="D37" s="21">
        <v>182443</v>
      </c>
    </row>
    <row r="38" spans="1:4" ht="12.75">
      <c r="A38" s="7" t="s">
        <v>95</v>
      </c>
      <c r="B38" s="3">
        <v>62</v>
      </c>
      <c r="C38" s="21">
        <v>0</v>
      </c>
      <c r="D38" s="21">
        <v>3820</v>
      </c>
    </row>
    <row r="39" spans="1:4" ht="12.75">
      <c r="A39" s="7" t="s">
        <v>96</v>
      </c>
      <c r="B39" s="3">
        <v>63</v>
      </c>
      <c r="C39" s="21"/>
      <c r="D39" s="21"/>
    </row>
    <row r="40" spans="1:4" ht="36">
      <c r="A40" s="22" t="s">
        <v>97</v>
      </c>
      <c r="B40" s="3">
        <v>64</v>
      </c>
      <c r="C40" s="20"/>
      <c r="D40" s="20"/>
    </row>
    <row r="41" spans="1:4" ht="24">
      <c r="A41" s="7" t="s">
        <v>98</v>
      </c>
      <c r="B41" s="3">
        <v>65</v>
      </c>
      <c r="C41" s="20"/>
      <c r="D41" s="20"/>
    </row>
    <row r="42" spans="1:4" ht="12.75">
      <c r="A42" s="7" t="s">
        <v>99</v>
      </c>
      <c r="B42" s="3">
        <v>66</v>
      </c>
      <c r="C42" s="20"/>
      <c r="D42" s="20"/>
    </row>
    <row r="43" spans="1:4" ht="12.75">
      <c r="A43" s="7" t="s">
        <v>100</v>
      </c>
      <c r="B43" s="3">
        <v>67</v>
      </c>
      <c r="C43" s="20"/>
      <c r="D43" s="20"/>
    </row>
    <row r="44" spans="1:4" ht="12.75">
      <c r="A44" s="7" t="s">
        <v>101</v>
      </c>
      <c r="B44" s="3">
        <v>68</v>
      </c>
      <c r="C44" s="20">
        <v>15500</v>
      </c>
      <c r="D44" s="20">
        <v>211000</v>
      </c>
    </row>
    <row r="45" spans="1:4" ht="24">
      <c r="A45" s="7" t="s">
        <v>92</v>
      </c>
      <c r="B45" s="3">
        <v>69</v>
      </c>
      <c r="C45" s="20"/>
      <c r="D45" s="20"/>
    </row>
    <row r="46" spans="1:4" ht="12.75">
      <c r="A46" s="7" t="s">
        <v>102</v>
      </c>
      <c r="B46" s="3">
        <v>70</v>
      </c>
      <c r="C46" s="20"/>
      <c r="D46" s="20"/>
    </row>
    <row r="47" spans="1:4" ht="12.75">
      <c r="A47" s="7" t="s">
        <v>83</v>
      </c>
      <c r="B47" s="3">
        <v>71</v>
      </c>
      <c r="C47" s="20"/>
      <c r="D47" s="20"/>
    </row>
    <row r="48" spans="1:4" ht="24">
      <c r="A48" s="3" t="s">
        <v>136</v>
      </c>
      <c r="B48" s="3">
        <v>80</v>
      </c>
      <c r="C48" s="20">
        <v>-109984</v>
      </c>
      <c r="D48" s="20">
        <v>-397263</v>
      </c>
    </row>
    <row r="49" spans="1:4" ht="24">
      <c r="A49" s="6" t="s">
        <v>103</v>
      </c>
      <c r="B49" s="6"/>
      <c r="C49" s="20"/>
      <c r="D49" s="20"/>
    </row>
    <row r="50" spans="1:4" ht="12.75">
      <c r="A50" s="6" t="s">
        <v>132</v>
      </c>
      <c r="B50" s="4">
        <v>90</v>
      </c>
      <c r="C50" s="20">
        <v>33585079</v>
      </c>
      <c r="D50" s="20">
        <v>31271163</v>
      </c>
    </row>
    <row r="51" spans="1:4" ht="12.75">
      <c r="A51" s="7" t="s">
        <v>49</v>
      </c>
      <c r="B51" s="3"/>
      <c r="C51" s="21"/>
      <c r="D51" s="21"/>
    </row>
    <row r="52" spans="1:4" ht="12.75">
      <c r="A52" s="7" t="s">
        <v>104</v>
      </c>
      <c r="B52" s="3">
        <v>91</v>
      </c>
      <c r="C52" s="20"/>
      <c r="D52" s="21"/>
    </row>
    <row r="53" spans="1:4" ht="12.75">
      <c r="A53" s="7" t="s">
        <v>105</v>
      </c>
      <c r="B53" s="3">
        <v>92</v>
      </c>
      <c r="C53" s="20">
        <v>33585079</v>
      </c>
      <c r="D53" s="21">
        <v>31256560</v>
      </c>
    </row>
    <row r="54" spans="1:4" ht="12.75">
      <c r="A54" s="7" t="s">
        <v>77</v>
      </c>
      <c r="B54" s="3">
        <v>93</v>
      </c>
      <c r="C54" s="20"/>
      <c r="D54" s="21"/>
    </row>
    <row r="55" spans="1:4" ht="12.75">
      <c r="A55" s="7" t="s">
        <v>63</v>
      </c>
      <c r="B55" s="3">
        <v>94</v>
      </c>
      <c r="C55" s="20">
        <v>0</v>
      </c>
      <c r="D55" s="21">
        <v>14603</v>
      </c>
    </row>
    <row r="56" spans="1:4" ht="12.75">
      <c r="A56" s="6" t="s">
        <v>133</v>
      </c>
      <c r="B56" s="4">
        <v>100</v>
      </c>
      <c r="C56" s="20">
        <v>30861092</v>
      </c>
      <c r="D56" s="20">
        <v>22245876</v>
      </c>
    </row>
    <row r="57" spans="1:4" ht="12.75">
      <c r="A57" s="7" t="s">
        <v>49</v>
      </c>
      <c r="B57" s="3"/>
      <c r="C57" s="21"/>
      <c r="D57" s="21"/>
    </row>
    <row r="58" spans="1:4" ht="12.75">
      <c r="A58" s="7" t="s">
        <v>65</v>
      </c>
      <c r="B58" s="3">
        <v>101</v>
      </c>
      <c r="C58" s="20">
        <v>30861092</v>
      </c>
      <c r="D58" s="21">
        <v>22245876</v>
      </c>
    </row>
    <row r="59" spans="1:4" ht="12.75">
      <c r="A59" s="7" t="s">
        <v>64</v>
      </c>
      <c r="B59" s="3">
        <v>102</v>
      </c>
      <c r="C59" s="20"/>
      <c r="D59" s="21"/>
    </row>
    <row r="60" spans="1:4" ht="12.75">
      <c r="A60" s="7" t="s">
        <v>66</v>
      </c>
      <c r="B60" s="3">
        <v>103</v>
      </c>
      <c r="C60" s="20">
        <v>0</v>
      </c>
      <c r="D60" s="21">
        <v>0</v>
      </c>
    </row>
    <row r="61" spans="1:4" ht="12.75">
      <c r="A61" s="7" t="s">
        <v>67</v>
      </c>
      <c r="B61" s="3">
        <v>104</v>
      </c>
      <c r="C61" s="20"/>
      <c r="D61" s="21"/>
    </row>
    <row r="62" spans="1:4" ht="12.75">
      <c r="A62" s="7" t="s">
        <v>68</v>
      </c>
      <c r="B62" s="3">
        <v>105</v>
      </c>
      <c r="C62" s="20">
        <v>0</v>
      </c>
      <c r="D62" s="21">
        <v>0</v>
      </c>
    </row>
    <row r="63" spans="1:4" ht="24">
      <c r="A63" s="3" t="s">
        <v>137</v>
      </c>
      <c r="B63" s="3">
        <v>110</v>
      </c>
      <c r="C63" s="21">
        <v>2723987</v>
      </c>
      <c r="D63" s="21">
        <v>9025287</v>
      </c>
    </row>
    <row r="64" spans="1:4" ht="12.75">
      <c r="A64" s="7" t="s">
        <v>69</v>
      </c>
      <c r="B64" s="3">
        <v>120</v>
      </c>
      <c r="C64" s="21"/>
      <c r="D64" s="21"/>
    </row>
    <row r="65" spans="1:4" ht="12.75">
      <c r="A65" s="6" t="s">
        <v>138</v>
      </c>
      <c r="B65" s="4">
        <v>130</v>
      </c>
      <c r="C65" s="20">
        <v>-87504</v>
      </c>
      <c r="D65" s="20">
        <v>-1498575</v>
      </c>
    </row>
    <row r="66" spans="1:4" ht="24">
      <c r="A66" s="7" t="s">
        <v>139</v>
      </c>
      <c r="B66" s="3">
        <v>140</v>
      </c>
      <c r="C66" s="20">
        <v>136678</v>
      </c>
      <c r="D66" s="20">
        <v>4055228</v>
      </c>
    </row>
    <row r="67" spans="1:4" ht="24">
      <c r="A67" s="7" t="s">
        <v>140</v>
      </c>
      <c r="B67" s="3">
        <v>150</v>
      </c>
      <c r="C67" s="20">
        <v>49174</v>
      </c>
      <c r="D67" s="20">
        <v>2556653</v>
      </c>
    </row>
    <row r="68" spans="1:4" ht="12.75">
      <c r="A68" s="34" t="s">
        <v>171</v>
      </c>
      <c r="B68" s="33"/>
      <c r="C68" s="30">
        <f>C67-'ФО 1'!C4</f>
        <v>0</v>
      </c>
      <c r="D68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Zeros="0" zoomScalePageLayoutView="0" workbookViewId="0" topLeftCell="A1">
      <selection activeCell="F16" sqref="F16"/>
    </sheetView>
  </sheetViews>
  <sheetFormatPr defaultColWidth="9.00390625" defaultRowHeight="12.75"/>
  <cols>
    <col min="1" max="1" width="41.875" style="0" customWidth="1"/>
    <col min="6" max="6" width="14.00390625" style="0" customWidth="1"/>
  </cols>
  <sheetData>
    <row r="1" spans="1:8" ht="12.75">
      <c r="A1" s="45"/>
      <c r="B1" s="46" t="s">
        <v>141</v>
      </c>
      <c r="C1" s="47" t="s">
        <v>70</v>
      </c>
      <c r="D1" s="47"/>
      <c r="E1" s="47"/>
      <c r="F1" s="47"/>
      <c r="G1" s="46" t="s">
        <v>142</v>
      </c>
      <c r="H1" s="46" t="s">
        <v>71</v>
      </c>
    </row>
    <row r="2" spans="1:8" ht="51">
      <c r="A2" s="45"/>
      <c r="B2" s="46"/>
      <c r="C2" s="23" t="s">
        <v>143</v>
      </c>
      <c r="D2" s="23" t="s">
        <v>144</v>
      </c>
      <c r="E2" s="23" t="s">
        <v>72</v>
      </c>
      <c r="F2" s="23" t="s">
        <v>145</v>
      </c>
      <c r="G2" s="46"/>
      <c r="H2" s="46"/>
    </row>
    <row r="3" spans="1:8" ht="12.75">
      <c r="A3" s="24" t="s">
        <v>146</v>
      </c>
      <c r="B3" s="25" t="s">
        <v>106</v>
      </c>
      <c r="C3" s="26">
        <v>1385514</v>
      </c>
      <c r="D3" s="26">
        <v>985614</v>
      </c>
      <c r="E3" s="26">
        <v>1990927</v>
      </c>
      <c r="F3" s="26">
        <v>4362055</v>
      </c>
      <c r="G3" s="26"/>
      <c r="H3" s="26">
        <v>4362055</v>
      </c>
    </row>
    <row r="4" spans="1:8" ht="12.75">
      <c r="A4" s="27" t="s">
        <v>147</v>
      </c>
      <c r="B4" s="28" t="s">
        <v>148</v>
      </c>
      <c r="C4" s="29">
        <v>0</v>
      </c>
      <c r="D4" s="29"/>
      <c r="E4" s="29"/>
      <c r="F4" s="26">
        <v>0</v>
      </c>
      <c r="G4" s="26"/>
      <c r="H4" s="26">
        <v>0</v>
      </c>
    </row>
    <row r="5" spans="1:8" ht="25.5">
      <c r="A5" s="27" t="s">
        <v>149</v>
      </c>
      <c r="B5" s="28" t="s">
        <v>150</v>
      </c>
      <c r="C5" s="26">
        <v>1385514</v>
      </c>
      <c r="D5" s="26">
        <v>985614</v>
      </c>
      <c r="E5" s="26">
        <v>1990927</v>
      </c>
      <c r="F5" s="26">
        <v>4362055</v>
      </c>
      <c r="G5" s="26"/>
      <c r="H5" s="26">
        <v>4362055</v>
      </c>
    </row>
    <row r="6" spans="1:8" ht="12.75">
      <c r="A6" s="27" t="s">
        <v>151</v>
      </c>
      <c r="B6" s="28" t="s">
        <v>152</v>
      </c>
      <c r="C6" s="29">
        <v>0</v>
      </c>
      <c r="D6" s="29">
        <v>-11522</v>
      </c>
      <c r="E6" s="29">
        <v>11522</v>
      </c>
      <c r="F6" s="26">
        <v>0</v>
      </c>
      <c r="G6" s="26"/>
      <c r="H6" s="26">
        <v>0</v>
      </c>
    </row>
    <row r="7" spans="1:8" ht="12.75">
      <c r="A7" s="27" t="s">
        <v>56</v>
      </c>
      <c r="B7" s="28" t="s">
        <v>153</v>
      </c>
      <c r="C7" s="29">
        <v>0</v>
      </c>
      <c r="D7" s="29">
        <v>0</v>
      </c>
      <c r="E7" s="29">
        <v>0</v>
      </c>
      <c r="F7" s="26">
        <v>0</v>
      </c>
      <c r="G7" s="26"/>
      <c r="H7" s="26">
        <v>0</v>
      </c>
    </row>
    <row r="8" spans="1:8" ht="25.5">
      <c r="A8" s="27" t="s">
        <v>154</v>
      </c>
      <c r="B8" s="28" t="s">
        <v>155</v>
      </c>
      <c r="C8" s="29">
        <v>0</v>
      </c>
      <c r="D8" s="29">
        <v>0</v>
      </c>
      <c r="E8" s="29">
        <v>0</v>
      </c>
      <c r="F8" s="26">
        <v>0</v>
      </c>
      <c r="G8" s="26"/>
      <c r="H8" s="26">
        <v>0</v>
      </c>
    </row>
    <row r="9" spans="1:8" ht="38.25">
      <c r="A9" s="27" t="s">
        <v>156</v>
      </c>
      <c r="B9" s="28" t="s">
        <v>157</v>
      </c>
      <c r="C9" s="29">
        <v>0</v>
      </c>
      <c r="D9" s="29">
        <v>-11522</v>
      </c>
      <c r="E9" s="29">
        <v>11522</v>
      </c>
      <c r="F9" s="26">
        <v>0</v>
      </c>
      <c r="G9" s="26"/>
      <c r="H9" s="26">
        <v>0</v>
      </c>
    </row>
    <row r="10" spans="1:9" ht="12.75">
      <c r="A10" s="27" t="s">
        <v>158</v>
      </c>
      <c r="B10" s="28" t="s">
        <v>159</v>
      </c>
      <c r="C10" s="29">
        <v>0</v>
      </c>
      <c r="D10" s="29"/>
      <c r="E10" s="29">
        <v>35131</v>
      </c>
      <c r="F10" s="26">
        <v>35131</v>
      </c>
      <c r="G10" s="26"/>
      <c r="H10" s="26">
        <v>35131</v>
      </c>
      <c r="I10" s="1">
        <f>E10-фо2!C18</f>
        <v>0</v>
      </c>
    </row>
    <row r="11" spans="1:8" ht="12.75">
      <c r="A11" s="27" t="s">
        <v>160</v>
      </c>
      <c r="B11" s="28"/>
      <c r="C11" s="29"/>
      <c r="D11" s="29"/>
      <c r="E11" s="29"/>
      <c r="F11" s="26">
        <v>0</v>
      </c>
      <c r="G11" s="26"/>
      <c r="H11" s="26">
        <v>0</v>
      </c>
    </row>
    <row r="12" spans="1:8" ht="25.5">
      <c r="A12" s="27" t="s">
        <v>161</v>
      </c>
      <c r="B12" s="28" t="s">
        <v>162</v>
      </c>
      <c r="C12" s="26">
        <v>1385514</v>
      </c>
      <c r="D12" s="26">
        <v>-11522</v>
      </c>
      <c r="E12" s="26">
        <v>46653</v>
      </c>
      <c r="F12" s="26">
        <v>35131</v>
      </c>
      <c r="G12" s="26">
        <v>0</v>
      </c>
      <c r="H12" s="26">
        <v>35131</v>
      </c>
    </row>
    <row r="13" spans="1:8" ht="12.75">
      <c r="A13" s="27" t="s">
        <v>163</v>
      </c>
      <c r="B13" s="28" t="s">
        <v>164</v>
      </c>
      <c r="C13" s="29">
        <v>0</v>
      </c>
      <c r="D13" s="29">
        <v>0</v>
      </c>
      <c r="E13" s="29"/>
      <c r="F13" s="26">
        <v>0</v>
      </c>
      <c r="G13" s="26"/>
      <c r="H13" s="26">
        <v>0</v>
      </c>
    </row>
    <row r="14" spans="1:8" ht="12.75">
      <c r="A14" s="27" t="s">
        <v>165</v>
      </c>
      <c r="B14" s="28" t="s">
        <v>166</v>
      </c>
      <c r="C14" s="26"/>
      <c r="D14" s="26">
        <v>0</v>
      </c>
      <c r="E14" s="26">
        <v>0</v>
      </c>
      <c r="F14" s="26">
        <v>0</v>
      </c>
      <c r="G14" s="26"/>
      <c r="H14" s="26">
        <v>0</v>
      </c>
    </row>
    <row r="15" spans="1:8" ht="25.5">
      <c r="A15" s="27" t="s">
        <v>57</v>
      </c>
      <c r="B15" s="28" t="s">
        <v>167</v>
      </c>
      <c r="C15" s="26">
        <v>0</v>
      </c>
      <c r="D15" s="26">
        <v>0</v>
      </c>
      <c r="E15" s="26">
        <v>0</v>
      </c>
      <c r="F15" s="26">
        <v>0</v>
      </c>
      <c r="G15" s="26"/>
      <c r="H15" s="26">
        <v>0</v>
      </c>
    </row>
    <row r="16" spans="1:9" ht="25.5">
      <c r="A16" s="24" t="s">
        <v>168</v>
      </c>
      <c r="B16" s="25" t="s">
        <v>169</v>
      </c>
      <c r="C16" s="26">
        <v>1385514</v>
      </c>
      <c r="D16" s="26">
        <v>974092</v>
      </c>
      <c r="E16" s="26">
        <v>2037580</v>
      </c>
      <c r="F16" s="26">
        <v>4397186</v>
      </c>
      <c r="G16" s="26"/>
      <c r="H16" s="26">
        <v>4397186</v>
      </c>
      <c r="I16" s="1">
        <f>E16-'ФО 1'!C50</f>
        <v>0</v>
      </c>
    </row>
    <row r="17" spans="1:8" ht="12.75">
      <c r="A17" s="32" t="s">
        <v>171</v>
      </c>
      <c r="B17" s="33"/>
      <c r="C17" s="33"/>
      <c r="D17" s="33"/>
      <c r="E17" s="33"/>
      <c r="F17" s="30">
        <f>F16-'ФО 1'!C51</f>
        <v>0</v>
      </c>
      <c r="G17" s="33"/>
      <c r="H17" s="30">
        <f>H16-'ФО 1'!C51</f>
        <v>0</v>
      </c>
    </row>
  </sheetData>
  <sheetProtection/>
  <mergeCells count="5">
    <mergeCell ref="A1:A2"/>
    <mergeCell ref="B1:B2"/>
    <mergeCell ref="C1:F1"/>
    <mergeCell ref="G1:G2"/>
    <mergeCell ref="H1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А. Карпич</Manager>
  <Company>КГИиП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финансовой отчетности</dc:title>
  <dc:subject>финансовая отчетность национальных компаний</dc:subject>
  <dc:creator>Д. Торопов &amp; А. Оспанов</dc:creator>
  <cp:keywords/>
  <dc:description/>
  <cp:lastModifiedBy>Raushaniya Seifoldanova</cp:lastModifiedBy>
  <cp:lastPrinted>2018-11-09T03:16:44Z</cp:lastPrinted>
  <dcterms:created xsi:type="dcterms:W3CDTF">2001-04-20T10:46:11Z</dcterms:created>
  <dcterms:modified xsi:type="dcterms:W3CDTF">2018-11-12T03:29:31Z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дразделение">
    <vt:lpwstr>Комитет государственного имущества и приватизации МФ РК</vt:lpwstr>
  </property>
</Properties>
</file>