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99" activeTab="3"/>
  </bookViews>
  <sheets>
    <sheet name="ФО 1" sheetId="1" r:id="rId1"/>
    <sheet name="фо2" sheetId="2" r:id="rId2"/>
    <sheet name="фо3" sheetId="3" r:id="rId3"/>
    <sheet name="фо4" sheetId="4" r:id="rId4"/>
    <sheet name="Лист1" sheetId="5" state="hidden" r:id="rId5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<sst xmlns="http://schemas.openxmlformats.org/spreadsheetml/2006/main" count="200" uniqueCount="173">
  <si>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</si>
  <si>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</si>
  <si>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</si>
  <si>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</si>
  <si>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</si>
  <si>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</si>
  <si>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</si>
  <si>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</si>
  <si>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</si>
  <si>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</si>
  <si>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</si>
  <si>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</si>
  <si>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</si>
  <si>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</si>
  <si>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</si>
  <si>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</si>
  <si>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</si>
  <si>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</si>
  <si>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</si>
  <si>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</si>
  <si>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</si>
  <si>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</si>
  <si>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</si>
  <si>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</si>
  <si>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</si>
  <si>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</si>
  <si>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</si>
  <si>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</si>
  <si>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</si>
  <si>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</si>
  <si>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</si>
  <si>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</si>
  <si>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</si>
  <si>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</si>
  <si>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</si>
  <si>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</si>
  <si>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</si>
  <si>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</si>
  <si>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</si>
  <si>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</si>
  <si>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</si>
  <si>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</si>
  <si>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</si>
  <si>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</si>
  <si>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</si>
  <si>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</si>
  <si>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</si>
  <si>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</si>
  <si>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</si>
  <si>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</si>
  <si>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</si>
  <si>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</si>
  <si>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</si>
  <si>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</si>
  <si>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</si>
  <si>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</si>
  <si>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</si>
  <si>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</si>
  <si>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</si>
  <si>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</si>
  <si>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</si>
  <si>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</si>
  <si>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</si>
  <si>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</si>
  <si>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</si>
  <si>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</si>
  <si>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</si>
  <si>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</si>
  <si>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</si>
  <si>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</si>
  <si>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</si>
  <si>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</si>
  <si>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</si>
  <si>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</si>
  <si>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</si>
  <si>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</si>
  <si>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</si>
  <si>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</si>
  <si>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</si>
  <si>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</si>
  <si>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</si>
  <si>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</si>
  <si>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</si>
  <si>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</si>
  <si>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</si>
  <si>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</si>
  <si>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</si>
  <si>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</si>
  <si>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</si>
  <si>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</si>
  <si>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</si>
  <si>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</si>
  <si>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</si>
  <si>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</si>
  <si>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</si>
  <si>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</si>
  <si>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</si>
  <si>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</si>
  <si>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</si>
  <si>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</si>
  <si>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</si>
  <si>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</si>
  <si>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</si>
  <si>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</si>
  <si>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</si>
  <si>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</si>
  <si>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</si>
  <si>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</si>
  <si>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</si>
  <si>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</si>
  <si>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</si>
  <si>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</si>
  <si>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</si>
  <si>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</si>
  <si>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</si>
  <si>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</si>
  <si>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</si>
  <si>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</si>
  <si>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</si>
  <si>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</si>
  <si>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</si>
  <si>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</si>
  <si>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</si>
  <si>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</si>
  <si>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</si>
  <si>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</si>
  <si>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</si>
  <si>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</si>
  <si>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</si>
  <si>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</si>
  <si>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</si>
  <si>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</si>
  <si>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</si>
  <si>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</si>
  <si>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 xml:space="preserve">Чистая сумма денежных средств от операционной деятельности </t>
  </si>
  <si>
    <t>2. Выбытие денежных средств, всего</t>
  </si>
  <si>
    <t xml:space="preserve">Чистая сумма денежных средств от инвестиционной деятельности </t>
  </si>
  <si>
    <t xml:space="preserve"> Чистая сумма денежных средств от финансовой деятельности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</si>
  <si>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</si>
  <si>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</si>
  <si>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</si>
  <si>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</si>
  <si>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</si>
  <si>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</si>
  <si>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</si>
  <si>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</si>
  <si>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</si>
  <si>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</si>
  <si>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</si>
  <si>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</si>
  <si>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</si>
  <si>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</si>
  <si>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</si>
  <si>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</si>
  <si>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</si>
  <si>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</si>
  <si>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</si>
  <si>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</si>
  <si>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</si>
  <si>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</si>
  <si>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</si>
  <si>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</si>
  <si>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</si>
  <si>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</si>
  <si>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</si>
  <si>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</si>
  <si>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</si>
  <si>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</si>
  <si>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</si>
  <si>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</si>
  <si>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>контроль</t>
  </si>
  <si>
    <t xml:space="preserve"> 31.12.2018</t>
  </si>
  <si>
    <t>5. Влияние обесценения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</si>
</sst>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тг&quot;_-;\-* #,##0&quot;тг&quot;_-;_-* &quot;-&quot;&quot;тг&quot;_-;_-@_-"/>
    <numFmt numFmtId="173" formatCode="_-* #,##0_т_г_-;\-* #,##0_т_г_-;_-* &quot;-&quot;_т_г_-;_-@_-"/>
    <numFmt numFmtId="174" formatCode="_-* #,##0.00&quot;тг&quot;_-;\-* #,##0.00&quot;тг&quot;_-;_-* &quot;-&quot;??&quot;тг&quot;_-;_-@_-"/>
    <numFmt numFmtId="175" formatCode="_-* #,##0.00_т_г_-;\-* #,##0.00_т_г_-;_-* &quot;-&quot;??_т_г_-;_-@_-"/>
    <numFmt numFmtId="176" formatCode="#,##0.00;[Red]\-#,##0.00"/>
    <numFmt numFmtId="177" formatCode="_(* #,##0_);_(* \(#,##0\);_(* &quot;-&quot;_);_(@_)"/>
    <numFmt numFmtId="178" formatCode="[=0]&quot;&quot;;General"/>
    <numFmt numFmtId="179" formatCode="0.000"/>
    <numFmt numFmtId="180" formatCode="0.0"/>
    <numFmt numFmtId="181" formatCode="0.0000"/>
    <numFmt numFmtId="182" formatCode="#,##0.0"/>
    <numFmt numFmtId="183" formatCode="0.0000000"/>
    <numFmt numFmtId="184" formatCode="0.000000"/>
    <numFmt numFmtId="185" formatCode="0.00000"/>
    <numFmt numFmtId="186" formatCode="0.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8"/>
      <color rgb="FF000000"/>
      <name val="Times New Roman"/>
      <family val="1"/>
    </font>
    <font>
      <i/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2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0" borderId="0">
      <alignment/>
      <protection/>
    </xf>
    <xf numFmtId="0" fontId="42" fillId="25" borderId="7" applyNumberFormat="0" applyAlignment="0" applyProtection="0"/>
    <xf numFmtId="0" fontId="7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3" fillId="0" borderId="0">
      <alignment horizontal="left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justify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justify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9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wrapText="1"/>
      <protection/>
    </xf>
    <xf numFmtId="49" fontId="11" fillId="0" borderId="10" xfId="50" applyNumberFormat="1" applyFont="1" applyFill="1" applyBorder="1" applyAlignment="1">
      <alignment horizontal="center" vertical="top"/>
      <protection/>
    </xf>
    <xf numFmtId="3" fontId="11" fillId="0" borderId="10" xfId="50" applyNumberFormat="1" applyFont="1" applyFill="1" applyBorder="1">
      <alignment/>
      <protection/>
    </xf>
    <xf numFmtId="0" fontId="9" fillId="0" borderId="10" xfId="50" applyFont="1" applyFill="1" applyBorder="1" applyAlignment="1">
      <alignment wrapText="1"/>
      <protection/>
    </xf>
    <xf numFmtId="49" fontId="4" fillId="0" borderId="10" xfId="50" applyNumberFormat="1" applyFont="1" applyFill="1" applyBorder="1" applyAlignment="1">
      <alignment horizontal="center" vertical="top"/>
      <protection/>
    </xf>
    <xf numFmtId="3" fontId="4" fillId="0" borderId="10" xfId="50" applyNumberFormat="1" applyFont="1" applyFill="1" applyBorder="1">
      <alignment/>
      <protection/>
    </xf>
    <xf numFmtId="3" fontId="0" fillId="6" borderId="0" xfId="0" applyNumberFormat="1" applyFill="1" applyAlignment="1">
      <alignment/>
    </xf>
    <xf numFmtId="0" fontId="52" fillId="0" borderId="12" xfId="0" applyFont="1" applyFill="1" applyBorder="1" applyAlignment="1">
      <alignment horizontal="justify" vertical="center" wrapText="1"/>
    </xf>
    <xf numFmtId="0" fontId="12" fillId="6" borderId="12" xfId="50" applyFont="1" applyFill="1" applyBorder="1" applyAlignment="1">
      <alignment wrapText="1"/>
      <protection/>
    </xf>
    <xf numFmtId="0" fontId="0" fillId="6" borderId="0" xfId="0" applyFill="1" applyAlignment="1">
      <alignment/>
    </xf>
    <xf numFmtId="0" fontId="53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1" fillId="0" borderId="10" xfId="0" applyNumberFormat="1" applyFont="1" applyFill="1" applyBorder="1" applyAlignment="1">
      <alignment horizontal="right"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2" fontId="50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right" vertical="center" wrapText="1"/>
    </xf>
    <xf numFmtId="3" fontId="53" fillId="0" borderId="10" xfId="0" applyNumberFormat="1" applyFont="1" applyFill="1" applyBorder="1" applyAlignment="1">
      <alignment horizontal="right" vertical="center"/>
    </xf>
    <xf numFmtId="177" fontId="16" fillId="0" borderId="10" xfId="55" applyNumberFormat="1" applyFont="1" applyFill="1" applyBorder="1">
      <alignment/>
      <protection/>
    </xf>
    <xf numFmtId="3" fontId="15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/>
      <protection/>
    </xf>
    <xf numFmtId="0" fontId="9" fillId="0" borderId="10" xfId="50" applyFont="1" applyFill="1" applyBorder="1" applyAlignment="1">
      <alignment horizontal="center" vertical="center" wrapText="1"/>
      <protection/>
    </xf>
    <xf numFmtId="0" fontId="9" fillId="0" borderId="10" xfId="50" applyFont="1" applyFill="1" applyBorder="1" applyAlignment="1">
      <alignment horizontal="center" vertical="top" wrapText="1"/>
      <protection/>
    </xf>
    <xf numFmtId="3" fontId="0" fillId="0" borderId="0" xfId="0" applyNumberFormat="1" applyFill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7"/>
  <sheetViews>
    <sheetView showZeros="0" zoomScalePageLayoutView="0" workbookViewId="0" topLeftCell="A27">
      <selection activeCell="J22" sqref="J22"/>
    </sheetView>
  </sheetViews>
  <sheetFormatPr defaultColWidth="9.00390625" defaultRowHeight="12.75"/>
  <cols>
    <col min="1" max="1" width="41.75390625" style="0" customWidth="1"/>
    <col min="3" max="3" width="16.00390625" style="0" customWidth="1"/>
    <col min="4" max="4" width="20.125" style="0" customWidth="1"/>
  </cols>
  <sheetData>
    <row r="2" spans="1:4" ht="12.75">
      <c r="A2" s="4" t="s">
        <v>0</v>
      </c>
      <c r="B2" s="4"/>
      <c r="C2" s="5">
        <v>43555</v>
      </c>
      <c r="D2" s="4" t="s">
        <v>171</v>
      </c>
    </row>
    <row r="3" spans="1:4" ht="12.75">
      <c r="A3" s="6" t="s">
        <v>1</v>
      </c>
      <c r="B3" s="4"/>
      <c r="C3" s="7"/>
      <c r="D3" s="17"/>
    </row>
    <row r="4" spans="1:4" ht="12.75">
      <c r="A4" s="7" t="s">
        <v>2</v>
      </c>
      <c r="B4" s="3">
        <v>7</v>
      </c>
      <c r="C4" s="8">
        <v>1026237</v>
      </c>
      <c r="D4" s="8">
        <v>8512009</v>
      </c>
    </row>
    <row r="5" spans="1:4" ht="24">
      <c r="A5" s="7" t="s">
        <v>4</v>
      </c>
      <c r="B5" s="3">
        <v>8</v>
      </c>
      <c r="C5" s="41">
        <v>4177376</v>
      </c>
      <c r="D5" s="8">
        <v>11973281</v>
      </c>
    </row>
    <row r="6" spans="1:4" ht="12.75">
      <c r="A6" s="7" t="s">
        <v>52</v>
      </c>
      <c r="B6" s="3">
        <v>9</v>
      </c>
      <c r="C6" s="8">
        <v>2327042</v>
      </c>
      <c r="D6" s="8">
        <v>3002864</v>
      </c>
    </row>
    <row r="7" spans="1:4" ht="12.75">
      <c r="A7" s="7" t="s">
        <v>107</v>
      </c>
      <c r="B7" s="3">
        <v>10</v>
      </c>
      <c r="C7" s="8">
        <v>1458886</v>
      </c>
      <c r="D7" s="8">
        <v>1351638</v>
      </c>
    </row>
    <row r="8" spans="1:4" ht="12.75">
      <c r="A8" s="7" t="s">
        <v>108</v>
      </c>
      <c r="B8" s="3">
        <v>11</v>
      </c>
      <c r="C8" s="8">
        <v>16899579</v>
      </c>
      <c r="D8" s="8">
        <v>10131590</v>
      </c>
    </row>
    <row r="9" spans="1:4" ht="12.75">
      <c r="A9" s="7" t="s">
        <v>109</v>
      </c>
      <c r="B9" s="3"/>
      <c r="C9" s="8">
        <v>248002</v>
      </c>
      <c r="D9" s="8">
        <v>348147</v>
      </c>
    </row>
    <row r="10" spans="1:4" ht="12.75">
      <c r="A10" s="7" t="s">
        <v>53</v>
      </c>
      <c r="B10" s="3">
        <v>12</v>
      </c>
      <c r="C10" s="8">
        <v>105604</v>
      </c>
      <c r="D10" s="8">
        <v>16554</v>
      </c>
    </row>
    <row r="11" spans="1:4" ht="12.75">
      <c r="A11" s="6" t="s">
        <v>110</v>
      </c>
      <c r="B11" s="4"/>
      <c r="C11" s="9">
        <v>26242726</v>
      </c>
      <c r="D11" s="9">
        <v>35336083</v>
      </c>
    </row>
    <row r="12" spans="1:4" ht="24">
      <c r="A12" s="7" t="s">
        <v>5</v>
      </c>
      <c r="B12" s="3"/>
      <c r="C12" s="40"/>
      <c r="D12" s="40"/>
    </row>
    <row r="13" spans="1:4" ht="12.75">
      <c r="A13" s="6" t="s">
        <v>6</v>
      </c>
      <c r="B13" s="4"/>
      <c r="C13" s="40"/>
      <c r="D13" s="40"/>
    </row>
    <row r="14" spans="1:4" ht="24">
      <c r="A14" s="7" t="s">
        <v>7</v>
      </c>
      <c r="B14" s="3">
        <v>13</v>
      </c>
      <c r="C14" s="8">
        <v>3396</v>
      </c>
      <c r="D14" s="8">
        <v>3462</v>
      </c>
    </row>
    <row r="15" spans="1:4" ht="24">
      <c r="A15" s="7" t="s">
        <v>58</v>
      </c>
      <c r="B15" s="3"/>
      <c r="C15" s="40"/>
      <c r="D15" s="40"/>
    </row>
    <row r="16" spans="1:4" ht="12.75">
      <c r="A16" s="7" t="s">
        <v>8</v>
      </c>
      <c r="B16" s="3">
        <v>14</v>
      </c>
      <c r="C16" s="8">
        <v>651927</v>
      </c>
      <c r="D16" s="8">
        <v>642949</v>
      </c>
    </row>
    <row r="17" spans="1:4" ht="12.75">
      <c r="A17" s="7" t="s">
        <v>51</v>
      </c>
      <c r="B17" s="3">
        <v>15</v>
      </c>
      <c r="C17" s="8">
        <v>2659634</v>
      </c>
      <c r="D17" s="8">
        <v>2698206</v>
      </c>
    </row>
    <row r="18" spans="1:4" ht="12.75">
      <c r="A18" s="7" t="s">
        <v>9</v>
      </c>
      <c r="B18" s="3"/>
      <c r="C18" s="40"/>
      <c r="D18" s="40"/>
    </row>
    <row r="19" spans="1:4" ht="12.75">
      <c r="A19" s="7" t="s">
        <v>10</v>
      </c>
      <c r="B19" s="3"/>
      <c r="C19" s="40"/>
      <c r="D19" s="40"/>
    </row>
    <row r="20" spans="1:4" ht="12.75">
      <c r="A20" s="7" t="s">
        <v>11</v>
      </c>
      <c r="B20" s="3">
        <v>16</v>
      </c>
      <c r="C20" s="8">
        <v>3335</v>
      </c>
      <c r="D20" s="8">
        <v>3353</v>
      </c>
    </row>
    <row r="21" spans="1:4" ht="12.75">
      <c r="A21" s="7" t="s">
        <v>12</v>
      </c>
      <c r="B21" s="3"/>
      <c r="C21" s="8">
        <v>735</v>
      </c>
      <c r="D21" s="40">
        <v>735</v>
      </c>
    </row>
    <row r="22" spans="1:4" ht="12.75">
      <c r="A22" s="7" t="s">
        <v>109</v>
      </c>
      <c r="B22" s="3"/>
      <c r="C22" s="40"/>
      <c r="D22" s="8"/>
    </row>
    <row r="23" spans="1:4" ht="12.75">
      <c r="A23" s="11" t="s">
        <v>60</v>
      </c>
      <c r="B23" s="11"/>
      <c r="C23" s="12">
        <v>0</v>
      </c>
      <c r="D23" s="12">
        <v>0</v>
      </c>
    </row>
    <row r="24" spans="1:4" ht="12.75">
      <c r="A24" s="6" t="s">
        <v>111</v>
      </c>
      <c r="B24" s="4"/>
      <c r="C24" s="9">
        <v>3319027</v>
      </c>
      <c r="D24" s="9">
        <v>3348705</v>
      </c>
    </row>
    <row r="25" spans="1:4" ht="12.75">
      <c r="A25" s="6" t="s">
        <v>112</v>
      </c>
      <c r="B25" s="4"/>
      <c r="C25" s="9">
        <v>29561753</v>
      </c>
      <c r="D25" s="9">
        <v>38684788</v>
      </c>
    </row>
    <row r="26" spans="1:4" ht="12.75">
      <c r="A26" s="4" t="s">
        <v>13</v>
      </c>
      <c r="B26" s="4"/>
      <c r="C26" s="40"/>
      <c r="D26" s="13"/>
    </row>
    <row r="27" spans="1:4" ht="12.75">
      <c r="A27" s="6" t="s">
        <v>14</v>
      </c>
      <c r="B27" s="4"/>
      <c r="C27" s="40"/>
      <c r="D27" s="40"/>
    </row>
    <row r="28" spans="1:4" ht="12.75">
      <c r="A28" s="7" t="s">
        <v>15</v>
      </c>
      <c r="B28" s="3">
        <v>17</v>
      </c>
      <c r="C28" s="8">
        <v>16299711</v>
      </c>
      <c r="D28" s="8">
        <v>19337966</v>
      </c>
    </row>
    <row r="29" spans="1:4" ht="12.75">
      <c r="A29" s="7" t="s">
        <v>3</v>
      </c>
      <c r="B29" s="3"/>
      <c r="C29" s="8"/>
      <c r="D29" s="40"/>
    </row>
    <row r="30" spans="1:4" ht="12.75">
      <c r="A30" s="7" t="s">
        <v>61</v>
      </c>
      <c r="B30" s="3"/>
      <c r="C30" s="8">
        <v>0</v>
      </c>
      <c r="D30" s="40">
        <v>0</v>
      </c>
    </row>
    <row r="31" spans="1:4" ht="24">
      <c r="A31" s="7" t="s">
        <v>16</v>
      </c>
      <c r="B31" s="3">
        <v>18</v>
      </c>
      <c r="C31" s="8">
        <v>2893282</v>
      </c>
      <c r="D31" s="8">
        <v>9705158</v>
      </c>
    </row>
    <row r="32" spans="1:4" ht="12.75">
      <c r="A32" s="7" t="s">
        <v>17</v>
      </c>
      <c r="B32" s="3">
        <v>19</v>
      </c>
      <c r="C32" s="8">
        <v>74156</v>
      </c>
      <c r="D32" s="8">
        <v>74463</v>
      </c>
    </row>
    <row r="33" spans="1:4" ht="12.75">
      <c r="A33" s="7" t="s">
        <v>113</v>
      </c>
      <c r="B33" s="3"/>
      <c r="C33" s="8">
        <v>301886</v>
      </c>
      <c r="D33" s="8">
        <v>887579</v>
      </c>
    </row>
    <row r="34" spans="1:4" ht="12.75">
      <c r="A34" s="7" t="s">
        <v>46</v>
      </c>
      <c r="B34" s="3">
        <v>20</v>
      </c>
      <c r="C34" s="8">
        <v>4503486</v>
      </c>
      <c r="D34" s="8">
        <v>3270144</v>
      </c>
    </row>
    <row r="35" spans="1:4" ht="12.75">
      <c r="A35" s="6" t="s">
        <v>114</v>
      </c>
      <c r="B35" s="4"/>
      <c r="C35" s="9">
        <v>24072521</v>
      </c>
      <c r="D35" s="9">
        <v>33275310</v>
      </c>
    </row>
    <row r="36" spans="1:4" ht="24">
      <c r="A36" s="7" t="s">
        <v>18</v>
      </c>
      <c r="B36" s="3"/>
      <c r="C36" s="40"/>
      <c r="D36" s="40"/>
    </row>
    <row r="37" spans="1:4" ht="12.75">
      <c r="A37" s="6" t="s">
        <v>19</v>
      </c>
      <c r="B37" s="4"/>
      <c r="C37" s="40"/>
      <c r="D37" s="40"/>
    </row>
    <row r="38" spans="1:4" ht="12.75">
      <c r="A38" s="7" t="s">
        <v>15</v>
      </c>
      <c r="B38" s="3"/>
      <c r="C38" s="40"/>
      <c r="D38" s="40"/>
    </row>
    <row r="39" spans="1:4" ht="12.75">
      <c r="A39" s="7" t="s">
        <v>3</v>
      </c>
      <c r="B39" s="3"/>
      <c r="C39" s="40"/>
      <c r="D39" s="40"/>
    </row>
    <row r="40" spans="1:4" ht="12.75">
      <c r="A40" s="7" t="s">
        <v>59</v>
      </c>
      <c r="B40" s="3"/>
      <c r="C40" s="8"/>
      <c r="D40" s="8"/>
    </row>
    <row r="41" spans="1:4" ht="24">
      <c r="A41" s="7" t="s">
        <v>20</v>
      </c>
      <c r="B41" s="3"/>
      <c r="C41" s="8">
        <v>0</v>
      </c>
      <c r="D41" s="8">
        <v>0</v>
      </c>
    </row>
    <row r="42" spans="1:4" ht="12.75">
      <c r="A42" s="7" t="s">
        <v>21</v>
      </c>
      <c r="B42" s="7"/>
      <c r="C42" s="8">
        <v>340279</v>
      </c>
      <c r="D42" s="8">
        <v>340279</v>
      </c>
    </row>
    <row r="43" spans="1:4" ht="12.75">
      <c r="A43" s="7" t="s">
        <v>47</v>
      </c>
      <c r="B43" s="3"/>
      <c r="C43" s="8">
        <v>0</v>
      </c>
      <c r="D43" s="40">
        <v>0</v>
      </c>
    </row>
    <row r="44" spans="1:4" ht="12.75">
      <c r="A44" s="6" t="s">
        <v>115</v>
      </c>
      <c r="B44" s="4"/>
      <c r="C44" s="9">
        <v>340279</v>
      </c>
      <c r="D44" s="9">
        <v>340279</v>
      </c>
    </row>
    <row r="45" spans="1:4" ht="12.75">
      <c r="A45" s="6" t="s">
        <v>22</v>
      </c>
      <c r="B45" s="4"/>
      <c r="C45" s="40"/>
      <c r="D45" s="40"/>
    </row>
    <row r="46" spans="1:4" ht="12.75">
      <c r="A46" s="7" t="s">
        <v>23</v>
      </c>
      <c r="B46" s="3"/>
      <c r="C46" s="8">
        <v>1385514</v>
      </c>
      <c r="D46" s="8">
        <v>1385514</v>
      </c>
    </row>
    <row r="47" spans="1:4" ht="12.75">
      <c r="A47" s="7" t="s">
        <v>48</v>
      </c>
      <c r="B47" s="3"/>
      <c r="C47" s="40"/>
      <c r="D47" s="40"/>
    </row>
    <row r="48" spans="1:4" ht="12.75">
      <c r="A48" s="7" t="s">
        <v>57</v>
      </c>
      <c r="B48" s="3"/>
      <c r="C48" s="40"/>
      <c r="D48" s="40"/>
    </row>
    <row r="49" spans="1:4" ht="12.75">
      <c r="A49" s="7" t="s">
        <v>55</v>
      </c>
      <c r="B49" s="3"/>
      <c r="C49" s="8">
        <v>1289361</v>
      </c>
      <c r="D49" s="8">
        <v>1296093</v>
      </c>
    </row>
    <row r="50" spans="1:4" ht="12.75">
      <c r="A50" s="7" t="s">
        <v>24</v>
      </c>
      <c r="B50" s="3"/>
      <c r="C50" s="8">
        <v>2474078</v>
      </c>
      <c r="D50" s="8">
        <v>2387592</v>
      </c>
    </row>
    <row r="51" spans="1:4" ht="24">
      <c r="A51" s="6" t="s">
        <v>116</v>
      </c>
      <c r="B51" s="4"/>
      <c r="C51" s="9">
        <v>5148953</v>
      </c>
      <c r="D51" s="9">
        <v>5069199</v>
      </c>
    </row>
    <row r="52" spans="1:4" ht="12.75">
      <c r="A52" s="7" t="s">
        <v>25</v>
      </c>
      <c r="B52" s="3"/>
      <c r="C52" s="40"/>
      <c r="D52" s="13"/>
    </row>
    <row r="53" spans="1:4" ht="12.75">
      <c r="A53" s="6" t="s">
        <v>117</v>
      </c>
      <c r="B53" s="4"/>
      <c r="C53" s="9">
        <v>5148953</v>
      </c>
      <c r="D53" s="9">
        <v>5069199</v>
      </c>
    </row>
    <row r="54" spans="1:4" ht="12.75">
      <c r="A54" s="6" t="s">
        <v>112</v>
      </c>
      <c r="B54" s="4"/>
      <c r="C54" s="9">
        <v>29561753</v>
      </c>
      <c r="D54" s="9">
        <v>38684788</v>
      </c>
    </row>
    <row r="55" spans="1:4" ht="12.75">
      <c r="A55" s="6" t="s">
        <v>118</v>
      </c>
      <c r="B55" s="2"/>
      <c r="C55" s="42">
        <v>2451</v>
      </c>
      <c r="D55" s="42">
        <v>2413</v>
      </c>
    </row>
    <row r="56" spans="1:4" ht="12.75">
      <c r="A56" s="30" t="s">
        <v>170</v>
      </c>
      <c r="C56" s="29">
        <f>C25-C54</f>
        <v>0</v>
      </c>
      <c r="D56" s="29">
        <v>0</v>
      </c>
    </row>
    <row r="57" ht="12.75">
      <c r="C57" s="1">
        <f>C54-C25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35.00390625" style="0" customWidth="1"/>
    <col min="2" max="2" width="14.75390625" style="0" customWidth="1"/>
    <col min="3" max="3" width="21.875" style="0" customWidth="1"/>
    <col min="4" max="4" width="25.125" style="0" customWidth="1"/>
  </cols>
  <sheetData>
    <row r="1" ht="42" customHeight="1"/>
    <row r="2" spans="1:4" ht="13.5">
      <c r="A2" s="14" t="s">
        <v>50</v>
      </c>
      <c r="B2" s="14"/>
      <c r="C2" s="15">
        <v>43555</v>
      </c>
      <c r="D2" s="15">
        <v>43190</v>
      </c>
    </row>
    <row r="3" spans="1:4" ht="12.75">
      <c r="A3" s="33" t="s">
        <v>26</v>
      </c>
      <c r="B3" s="34">
        <v>27</v>
      </c>
      <c r="C3" s="35">
        <v>5582739</v>
      </c>
      <c r="D3" s="35">
        <v>3950558</v>
      </c>
    </row>
    <row r="4" spans="1:4" ht="25.5">
      <c r="A4" s="33" t="s">
        <v>27</v>
      </c>
      <c r="B4" s="34">
        <v>28</v>
      </c>
      <c r="C4" s="35">
        <v>4748930</v>
      </c>
      <c r="D4" s="35">
        <v>3426438</v>
      </c>
    </row>
    <row r="5" spans="1:4" ht="13.5">
      <c r="A5" s="16" t="s">
        <v>119</v>
      </c>
      <c r="B5" s="14"/>
      <c r="C5" s="35">
        <v>833809</v>
      </c>
      <c r="D5" s="36">
        <v>524120</v>
      </c>
    </row>
    <row r="6" spans="1:4" ht="12.75">
      <c r="A6" s="33" t="s">
        <v>28</v>
      </c>
      <c r="B6" s="34">
        <v>29</v>
      </c>
      <c r="C6" s="35">
        <v>78609</v>
      </c>
      <c r="D6" s="35">
        <v>100875</v>
      </c>
    </row>
    <row r="7" spans="1:4" ht="12.75">
      <c r="A7" s="33" t="s">
        <v>54</v>
      </c>
      <c r="B7" s="34">
        <v>30</v>
      </c>
      <c r="C7" s="35">
        <v>230011</v>
      </c>
      <c r="D7" s="35">
        <v>283206</v>
      </c>
    </row>
    <row r="8" spans="1:4" ht="12.75">
      <c r="A8" s="33" t="s">
        <v>120</v>
      </c>
      <c r="B8" s="34">
        <v>32</v>
      </c>
      <c r="C8" s="35">
        <v>10085</v>
      </c>
      <c r="D8" s="35">
        <v>459406</v>
      </c>
    </row>
    <row r="9" spans="1:4" ht="27">
      <c r="A9" s="16" t="s">
        <v>121</v>
      </c>
      <c r="B9" s="14"/>
      <c r="C9" s="35">
        <v>535274</v>
      </c>
      <c r="D9" s="36">
        <v>599445</v>
      </c>
    </row>
    <row r="10" spans="1:4" ht="12.75">
      <c r="A10" s="33" t="s">
        <v>29</v>
      </c>
      <c r="B10" s="34"/>
      <c r="C10" s="35">
        <v>4270</v>
      </c>
      <c r="D10" s="10">
        <v>3268</v>
      </c>
    </row>
    <row r="11" spans="1:4" ht="12.75">
      <c r="A11" s="33" t="s">
        <v>30</v>
      </c>
      <c r="B11" s="34">
        <v>33</v>
      </c>
      <c r="C11" s="35">
        <v>428794</v>
      </c>
      <c r="D11" s="35">
        <v>504936</v>
      </c>
    </row>
    <row r="12" spans="1:4" ht="48">
      <c r="A12" s="7" t="s">
        <v>31</v>
      </c>
      <c r="B12" s="34"/>
      <c r="C12" s="35">
        <v>0</v>
      </c>
      <c r="D12" s="10"/>
    </row>
    <row r="13" spans="1:4" ht="12.75">
      <c r="A13" s="33" t="s">
        <v>120</v>
      </c>
      <c r="B13" s="34">
        <v>32</v>
      </c>
      <c r="C13" s="39">
        <v>0</v>
      </c>
      <c r="D13" s="10"/>
    </row>
    <row r="14" spans="1:4" ht="27">
      <c r="A14" s="16" t="s">
        <v>122</v>
      </c>
      <c r="B14" s="14"/>
      <c r="C14" s="35">
        <v>110750</v>
      </c>
      <c r="D14" s="36">
        <v>97777</v>
      </c>
    </row>
    <row r="15" spans="1:4" ht="12.75">
      <c r="A15" s="33" t="s">
        <v>32</v>
      </c>
      <c r="B15" s="34">
        <v>34</v>
      </c>
      <c r="C15" s="35">
        <v>30996</v>
      </c>
      <c r="D15" s="35">
        <v>20511</v>
      </c>
    </row>
    <row r="16" spans="1:4" ht="40.5">
      <c r="A16" s="16" t="s">
        <v>123</v>
      </c>
      <c r="B16" s="16"/>
      <c r="C16" s="35">
        <v>79754</v>
      </c>
      <c r="D16" s="36">
        <v>77266</v>
      </c>
    </row>
    <row r="17" spans="1:4" ht="38.25">
      <c r="A17" s="33" t="s">
        <v>33</v>
      </c>
      <c r="B17" s="34"/>
      <c r="C17" s="35"/>
      <c r="D17" s="10"/>
    </row>
    <row r="18" spans="1:4" ht="13.5">
      <c r="A18" s="33" t="s">
        <v>124</v>
      </c>
      <c r="B18" s="34"/>
      <c r="C18" s="35">
        <v>79754</v>
      </c>
      <c r="D18" s="36">
        <v>77266</v>
      </c>
    </row>
    <row r="19" spans="1:4" ht="25.5">
      <c r="A19" s="33" t="s">
        <v>34</v>
      </c>
      <c r="B19" s="34"/>
      <c r="C19" s="35"/>
      <c r="D19" s="10"/>
    </row>
    <row r="20" spans="1:4" ht="25.5">
      <c r="A20" s="33" t="s">
        <v>35</v>
      </c>
      <c r="B20" s="34"/>
      <c r="C20" s="35"/>
      <c r="D20" s="10"/>
    </row>
    <row r="21" spans="1:4" ht="12.75">
      <c r="A21" s="33" t="s">
        <v>125</v>
      </c>
      <c r="B21" s="34"/>
      <c r="C21" s="35"/>
      <c r="D21" s="10"/>
    </row>
    <row r="22" spans="1:4" ht="12.75">
      <c r="A22" s="33" t="s">
        <v>126</v>
      </c>
      <c r="B22" s="34"/>
      <c r="C22" s="35"/>
      <c r="D22" s="10"/>
    </row>
    <row r="23" spans="1:4" ht="25.5">
      <c r="A23" s="33" t="s">
        <v>127</v>
      </c>
      <c r="B23" s="34"/>
      <c r="C23" s="35"/>
      <c r="D23" s="10"/>
    </row>
    <row r="24" spans="1:4" ht="12.75" customHeight="1">
      <c r="A24" s="47" t="s">
        <v>128</v>
      </c>
      <c r="B24" s="48"/>
      <c r="C24" s="35"/>
      <c r="D24" s="46"/>
    </row>
    <row r="25" spans="1:4" ht="12.75">
      <c r="A25" s="47"/>
      <c r="B25" s="48"/>
      <c r="C25" s="35"/>
      <c r="D25" s="46"/>
    </row>
    <row r="26" spans="1:4" ht="25.5">
      <c r="A26" s="33" t="s">
        <v>129</v>
      </c>
      <c r="B26" s="34"/>
      <c r="C26" s="35"/>
      <c r="D26" s="10"/>
    </row>
    <row r="27" spans="1:4" ht="38.25">
      <c r="A27" s="33" t="s">
        <v>130</v>
      </c>
      <c r="B27" s="34"/>
      <c r="C27" s="35"/>
      <c r="D27" s="10"/>
    </row>
    <row r="28" spans="1:4" ht="12.75">
      <c r="A28" s="33" t="s">
        <v>56</v>
      </c>
      <c r="B28" s="34"/>
      <c r="C28" s="35"/>
      <c r="D28" s="10"/>
    </row>
    <row r="29" spans="1:4" ht="25.5">
      <c r="A29" s="33" t="s">
        <v>36</v>
      </c>
      <c r="B29" s="34"/>
      <c r="C29" s="35"/>
      <c r="D29" s="10"/>
    </row>
    <row r="30" spans="1:4" ht="25.5">
      <c r="A30" s="33" t="s">
        <v>37</v>
      </c>
      <c r="B30" s="34"/>
      <c r="C30" s="35"/>
      <c r="D30" s="10"/>
    </row>
    <row r="31" spans="1:4" ht="25.5">
      <c r="A31" s="33" t="s">
        <v>38</v>
      </c>
      <c r="B31" s="34"/>
      <c r="C31" s="35"/>
      <c r="D31" s="10"/>
    </row>
    <row r="32" spans="1:4" ht="25.5">
      <c r="A32" s="33" t="s">
        <v>39</v>
      </c>
      <c r="B32" s="34"/>
      <c r="C32" s="35"/>
      <c r="D32" s="10"/>
    </row>
    <row r="33" spans="1:4" ht="12.75">
      <c r="A33" s="33" t="s">
        <v>131</v>
      </c>
      <c r="B33" s="34"/>
      <c r="C33" s="35">
        <v>79754</v>
      </c>
      <c r="D33" s="35">
        <v>77266</v>
      </c>
    </row>
    <row r="34" spans="1:4" ht="25.5">
      <c r="A34" s="33" t="s">
        <v>40</v>
      </c>
      <c r="B34" s="34"/>
      <c r="C34" s="35"/>
      <c r="D34" s="10"/>
    </row>
    <row r="35" spans="1:4" ht="25.5">
      <c r="A35" s="33" t="s">
        <v>34</v>
      </c>
      <c r="B35" s="34"/>
      <c r="C35" s="35"/>
      <c r="D35" s="10"/>
    </row>
    <row r="36" spans="1:4" ht="12.75">
      <c r="A36" s="33" t="s">
        <v>41</v>
      </c>
      <c r="B36" s="34"/>
      <c r="C36" s="35"/>
      <c r="D36" s="10"/>
    </row>
    <row r="37" spans="1:4" ht="13.5">
      <c r="A37" s="16" t="s">
        <v>42</v>
      </c>
      <c r="B37" s="14"/>
      <c r="C37" s="37">
        <v>37.99</v>
      </c>
      <c r="D37" s="38">
        <v>36.81</v>
      </c>
    </row>
    <row r="38" spans="1:4" ht="12.75">
      <c r="A38" s="33" t="s">
        <v>49</v>
      </c>
      <c r="B38" s="34"/>
      <c r="C38" s="35"/>
      <c r="D38" s="10"/>
    </row>
    <row r="39" spans="1:4" ht="12.75">
      <c r="A39" s="33" t="s">
        <v>43</v>
      </c>
      <c r="B39" s="34"/>
      <c r="C39" s="35"/>
      <c r="D39" s="10"/>
    </row>
    <row r="40" spans="1:4" ht="12.75">
      <c r="A40" s="33" t="s">
        <v>44</v>
      </c>
      <c r="B40" s="34"/>
      <c r="C40" s="35"/>
      <c r="D40" s="10"/>
    </row>
    <row r="41" spans="1:4" ht="12.75">
      <c r="A41" s="33" t="s">
        <v>45</v>
      </c>
      <c r="B41" s="34"/>
      <c r="C41" s="35"/>
      <c r="D41" s="10"/>
    </row>
  </sheetData>
  <sheetProtection/>
  <mergeCells count="3">
    <mergeCell ref="D24:D25"/>
    <mergeCell ref="A24:A25"/>
    <mergeCell ref="B24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showZeros="0" zoomScalePageLayoutView="0" workbookViewId="0" topLeftCell="A58">
      <selection activeCell="C70" sqref="C70"/>
    </sheetView>
  </sheetViews>
  <sheetFormatPr defaultColWidth="9.00390625" defaultRowHeight="12.75"/>
  <cols>
    <col min="1" max="1" width="44.375" style="0" customWidth="1"/>
    <col min="3" max="3" width="16.625" style="0" customWidth="1"/>
    <col min="4" max="4" width="13.75390625" style="0" customWidth="1"/>
  </cols>
  <sheetData>
    <row r="1" spans="1:4" ht="13.5">
      <c r="A1" s="4" t="s">
        <v>50</v>
      </c>
      <c r="B1" s="4"/>
      <c r="C1" s="15">
        <v>43555</v>
      </c>
      <c r="D1" s="15">
        <v>43190</v>
      </c>
    </row>
    <row r="2" spans="1:4" ht="24">
      <c r="A2" s="6" t="s">
        <v>62</v>
      </c>
      <c r="B2" s="6"/>
      <c r="C2" s="18"/>
      <c r="D2" s="18"/>
    </row>
    <row r="3" spans="1:4" ht="12.75">
      <c r="A3" s="6" t="s">
        <v>132</v>
      </c>
      <c r="B3" s="4">
        <v>10</v>
      </c>
      <c r="C3" s="19">
        <v>21214868</v>
      </c>
      <c r="D3" s="19">
        <v>15308424</v>
      </c>
    </row>
    <row r="4" spans="1:4" ht="12.75">
      <c r="A4" s="7" t="s">
        <v>49</v>
      </c>
      <c r="B4" s="3"/>
      <c r="C4" s="20"/>
      <c r="D4" s="20"/>
    </row>
    <row r="5" spans="1:4" ht="12.75">
      <c r="A5" s="7" t="s">
        <v>73</v>
      </c>
      <c r="B5" s="3">
        <v>11</v>
      </c>
      <c r="C5" s="20">
        <v>12206602</v>
      </c>
      <c r="D5" s="20">
        <v>12530280</v>
      </c>
    </row>
    <row r="6" spans="1:4" ht="12.75">
      <c r="A6" s="7" t="s">
        <v>74</v>
      </c>
      <c r="B6" s="3">
        <v>12</v>
      </c>
      <c r="C6" s="19"/>
      <c r="D6" s="19"/>
    </row>
    <row r="7" spans="1:4" ht="12.75">
      <c r="A7" s="7" t="s">
        <v>75</v>
      </c>
      <c r="B7" s="3">
        <v>13</v>
      </c>
      <c r="C7" s="20">
        <v>8454567</v>
      </c>
      <c r="D7" s="20">
        <v>2222582</v>
      </c>
    </row>
    <row r="8" spans="1:4" ht="12.75">
      <c r="A8" s="7" t="s">
        <v>76</v>
      </c>
      <c r="B8" s="3">
        <v>14</v>
      </c>
      <c r="C8" s="20"/>
      <c r="D8" s="20"/>
    </row>
    <row r="9" spans="1:4" ht="12.75">
      <c r="A9" s="7" t="s">
        <v>77</v>
      </c>
      <c r="B9" s="3">
        <v>15</v>
      </c>
      <c r="C9" s="20">
        <v>1930</v>
      </c>
      <c r="D9" s="20">
        <v>0</v>
      </c>
    </row>
    <row r="10" spans="1:4" ht="12.75">
      <c r="A10" s="7" t="s">
        <v>63</v>
      </c>
      <c r="B10" s="3">
        <v>16</v>
      </c>
      <c r="C10" s="20">
        <v>551769</v>
      </c>
      <c r="D10" s="20">
        <v>555562</v>
      </c>
    </row>
    <row r="11" spans="1:4" ht="12.75">
      <c r="A11" s="6" t="s">
        <v>133</v>
      </c>
      <c r="B11" s="4">
        <v>20</v>
      </c>
      <c r="C11" s="19">
        <v>25603004</v>
      </c>
      <c r="D11" s="19">
        <v>20238729</v>
      </c>
    </row>
    <row r="12" spans="1:4" ht="12.75">
      <c r="A12" s="7" t="s">
        <v>49</v>
      </c>
      <c r="B12" s="3"/>
      <c r="C12" s="20"/>
      <c r="D12" s="20"/>
    </row>
    <row r="13" spans="1:4" ht="12.75">
      <c r="A13" s="7" t="s">
        <v>78</v>
      </c>
      <c r="B13" s="3">
        <v>21</v>
      </c>
      <c r="C13" s="20">
        <v>8225382</v>
      </c>
      <c r="D13" s="20">
        <v>6635879</v>
      </c>
    </row>
    <row r="14" spans="1:4" ht="12.75">
      <c r="A14" s="7" t="s">
        <v>79</v>
      </c>
      <c r="B14" s="3">
        <v>22</v>
      </c>
      <c r="C14" s="20">
        <v>14967741</v>
      </c>
      <c r="D14" s="20">
        <v>11904793</v>
      </c>
    </row>
    <row r="15" spans="1:4" ht="12.75">
      <c r="A15" s="7" t="s">
        <v>80</v>
      </c>
      <c r="B15" s="3">
        <v>23</v>
      </c>
      <c r="C15" s="20">
        <v>115902</v>
      </c>
      <c r="D15" s="20">
        <v>126512</v>
      </c>
    </row>
    <row r="16" spans="1:4" ht="12.75">
      <c r="A16" s="7" t="s">
        <v>64</v>
      </c>
      <c r="B16" s="3">
        <v>24</v>
      </c>
      <c r="C16" s="20">
        <v>508344</v>
      </c>
      <c r="D16" s="20">
        <v>463229</v>
      </c>
    </row>
    <row r="17" spans="1:4" ht="12.75">
      <c r="A17" s="7" t="s">
        <v>81</v>
      </c>
      <c r="B17" s="3">
        <v>25</v>
      </c>
      <c r="C17" s="20"/>
      <c r="D17" s="20"/>
    </row>
    <row r="18" spans="1:4" ht="12.75">
      <c r="A18" s="7" t="s">
        <v>82</v>
      </c>
      <c r="B18" s="3">
        <v>26</v>
      </c>
      <c r="C18" s="20">
        <v>1118402</v>
      </c>
      <c r="D18" s="20">
        <v>215729</v>
      </c>
    </row>
    <row r="19" spans="1:4" ht="12.75">
      <c r="A19" s="7" t="s">
        <v>83</v>
      </c>
      <c r="B19" s="3">
        <v>27</v>
      </c>
      <c r="C19" s="20">
        <v>667233</v>
      </c>
      <c r="D19" s="20">
        <v>892587</v>
      </c>
    </row>
    <row r="20" spans="1:4" ht="24">
      <c r="A20" s="4" t="s">
        <v>134</v>
      </c>
      <c r="B20" s="4">
        <v>30</v>
      </c>
      <c r="C20" s="19">
        <v>-4388136</v>
      </c>
      <c r="D20" s="19">
        <v>-4930305</v>
      </c>
    </row>
    <row r="21" spans="1:4" ht="24">
      <c r="A21" s="6" t="s">
        <v>84</v>
      </c>
      <c r="B21" s="6"/>
      <c r="C21" s="19"/>
      <c r="D21" s="19"/>
    </row>
    <row r="22" spans="1:4" ht="12.75">
      <c r="A22" s="6" t="s">
        <v>132</v>
      </c>
      <c r="B22" s="4">
        <v>40</v>
      </c>
      <c r="C22" s="19">
        <v>0</v>
      </c>
      <c r="D22" s="19">
        <v>0</v>
      </c>
    </row>
    <row r="23" spans="1:4" ht="12.75">
      <c r="A23" s="7" t="s">
        <v>49</v>
      </c>
      <c r="B23" s="3"/>
      <c r="C23" s="19"/>
      <c r="D23" s="20"/>
    </row>
    <row r="24" spans="1:4" ht="12.75">
      <c r="A24" s="7" t="s">
        <v>85</v>
      </c>
      <c r="B24" s="3">
        <v>41</v>
      </c>
      <c r="C24" s="19"/>
      <c r="D24" s="20"/>
    </row>
    <row r="25" spans="1:4" ht="12.75">
      <c r="A25" s="7" t="s">
        <v>86</v>
      </c>
      <c r="B25" s="3">
        <v>42</v>
      </c>
      <c r="C25" s="19"/>
      <c r="D25" s="20"/>
    </row>
    <row r="26" spans="1:4" ht="12.75">
      <c r="A26" s="7" t="s">
        <v>87</v>
      </c>
      <c r="B26" s="3">
        <v>43</v>
      </c>
      <c r="C26" s="19"/>
      <c r="D26" s="20"/>
    </row>
    <row r="27" spans="1:4" ht="36">
      <c r="A27" s="21" t="s">
        <v>88</v>
      </c>
      <c r="B27" s="3">
        <v>44</v>
      </c>
      <c r="C27" s="19"/>
      <c r="D27" s="20"/>
    </row>
    <row r="28" spans="1:4" ht="12.75">
      <c r="A28" s="7" t="s">
        <v>89</v>
      </c>
      <c r="B28" s="3">
        <v>45</v>
      </c>
      <c r="C28" s="19"/>
      <c r="D28" s="20"/>
    </row>
    <row r="29" spans="1:4" ht="24">
      <c r="A29" s="7" t="s">
        <v>90</v>
      </c>
      <c r="B29" s="3">
        <v>46</v>
      </c>
      <c r="C29" s="19"/>
      <c r="D29" s="20"/>
    </row>
    <row r="30" spans="1:4" ht="12.75">
      <c r="A30" s="7" t="s">
        <v>91</v>
      </c>
      <c r="B30" s="3">
        <v>47</v>
      </c>
      <c r="C30" s="19"/>
      <c r="D30" s="20"/>
    </row>
    <row r="31" spans="1:4" ht="24">
      <c r="A31" s="7" t="s">
        <v>92</v>
      </c>
      <c r="B31" s="3">
        <v>48</v>
      </c>
      <c r="C31" s="19"/>
      <c r="D31" s="20"/>
    </row>
    <row r="32" spans="1:4" ht="12.75">
      <c r="A32" s="7" t="s">
        <v>93</v>
      </c>
      <c r="B32" s="3">
        <v>49</v>
      </c>
      <c r="C32" s="19"/>
      <c r="D32" s="20"/>
    </row>
    <row r="33" spans="1:4" ht="12.75">
      <c r="A33" s="7" t="s">
        <v>77</v>
      </c>
      <c r="B33" s="3">
        <v>50</v>
      </c>
      <c r="C33" s="19"/>
      <c r="D33" s="20"/>
    </row>
    <row r="34" spans="1:4" ht="12.75">
      <c r="A34" s="7" t="s">
        <v>63</v>
      </c>
      <c r="B34" s="3">
        <v>51</v>
      </c>
      <c r="C34" s="19"/>
      <c r="D34" s="20"/>
    </row>
    <row r="35" spans="1:4" ht="12.75">
      <c r="A35" s="6" t="s">
        <v>135</v>
      </c>
      <c r="B35" s="4">
        <v>60</v>
      </c>
      <c r="C35" s="19">
        <v>2833</v>
      </c>
      <c r="D35" s="19">
        <v>37024</v>
      </c>
    </row>
    <row r="36" spans="1:4" ht="12.75">
      <c r="A36" s="7" t="s">
        <v>49</v>
      </c>
      <c r="B36" s="3"/>
      <c r="C36" s="20"/>
      <c r="D36" s="20"/>
    </row>
    <row r="37" spans="1:4" ht="12.75">
      <c r="A37" s="7" t="s">
        <v>94</v>
      </c>
      <c r="B37" s="3">
        <v>61</v>
      </c>
      <c r="C37" s="20">
        <v>2390</v>
      </c>
      <c r="D37" s="20">
        <v>21524</v>
      </c>
    </row>
    <row r="38" spans="1:4" ht="12.75">
      <c r="A38" s="7" t="s">
        <v>95</v>
      </c>
      <c r="B38" s="3">
        <v>62</v>
      </c>
      <c r="C38" s="20">
        <v>443</v>
      </c>
      <c r="D38" s="20">
        <v>0</v>
      </c>
    </row>
    <row r="39" spans="1:4" ht="12.75">
      <c r="A39" s="7" t="s">
        <v>96</v>
      </c>
      <c r="B39" s="3">
        <v>63</v>
      </c>
      <c r="C39" s="20"/>
      <c r="D39" s="20"/>
    </row>
    <row r="40" spans="1:4" ht="36">
      <c r="A40" s="21" t="s">
        <v>97</v>
      </c>
      <c r="B40" s="3">
        <v>64</v>
      </c>
      <c r="C40" s="19"/>
      <c r="D40" s="19"/>
    </row>
    <row r="41" spans="1:4" ht="24">
      <c r="A41" s="7" t="s">
        <v>98</v>
      </c>
      <c r="B41" s="3">
        <v>65</v>
      </c>
      <c r="C41" s="19"/>
      <c r="D41" s="19"/>
    </row>
    <row r="42" spans="1:4" ht="12.75">
      <c r="A42" s="7" t="s">
        <v>99</v>
      </c>
      <c r="B42" s="3">
        <v>66</v>
      </c>
      <c r="C42" s="19"/>
      <c r="D42" s="19"/>
    </row>
    <row r="43" spans="1:4" ht="12.75">
      <c r="A43" s="7" t="s">
        <v>100</v>
      </c>
      <c r="B43" s="3">
        <v>67</v>
      </c>
      <c r="C43" s="19"/>
      <c r="D43" s="19"/>
    </row>
    <row r="44" spans="1:4" ht="12.75">
      <c r="A44" s="7" t="s">
        <v>101</v>
      </c>
      <c r="B44" s="3">
        <v>68</v>
      </c>
      <c r="C44" s="19">
        <v>0</v>
      </c>
      <c r="D44" s="19">
        <v>15500</v>
      </c>
    </row>
    <row r="45" spans="1:4" ht="24">
      <c r="A45" s="7" t="s">
        <v>92</v>
      </c>
      <c r="B45" s="3">
        <v>69</v>
      </c>
      <c r="C45" s="19"/>
      <c r="D45" s="19"/>
    </row>
    <row r="46" spans="1:4" ht="12.75">
      <c r="A46" s="7" t="s">
        <v>102</v>
      </c>
      <c r="B46" s="3">
        <v>70</v>
      </c>
      <c r="C46" s="19"/>
      <c r="D46" s="19"/>
    </row>
    <row r="47" spans="1:4" ht="12.75">
      <c r="A47" s="7" t="s">
        <v>83</v>
      </c>
      <c r="B47" s="3">
        <v>71</v>
      </c>
      <c r="C47" s="19"/>
      <c r="D47" s="19"/>
    </row>
    <row r="48" spans="1:4" ht="24">
      <c r="A48" s="3" t="s">
        <v>136</v>
      </c>
      <c r="B48" s="3">
        <v>80</v>
      </c>
      <c r="C48" s="19">
        <v>-2833</v>
      </c>
      <c r="D48" s="19">
        <v>-37024</v>
      </c>
    </row>
    <row r="49" spans="1:4" ht="24">
      <c r="A49" s="6" t="s">
        <v>103</v>
      </c>
      <c r="B49" s="6"/>
      <c r="C49" s="19"/>
      <c r="D49" s="19"/>
    </row>
    <row r="50" spans="1:4" ht="12.75">
      <c r="A50" s="6" t="s">
        <v>132</v>
      </c>
      <c r="B50" s="4">
        <v>90</v>
      </c>
      <c r="C50" s="19">
        <v>2551681</v>
      </c>
      <c r="D50" s="19">
        <v>11243407</v>
      </c>
    </row>
    <row r="51" spans="1:4" ht="12.75">
      <c r="A51" s="7" t="s">
        <v>49</v>
      </c>
      <c r="B51" s="3"/>
      <c r="C51" s="20"/>
      <c r="D51" s="20"/>
    </row>
    <row r="52" spans="1:4" ht="12.75">
      <c r="A52" s="7" t="s">
        <v>104</v>
      </c>
      <c r="B52" s="3">
        <v>91</v>
      </c>
      <c r="C52" s="19"/>
      <c r="D52" s="20"/>
    </row>
    <row r="53" spans="1:4" ht="12.75">
      <c r="A53" s="7" t="s">
        <v>105</v>
      </c>
      <c r="B53" s="3">
        <v>92</v>
      </c>
      <c r="C53" s="20">
        <v>2551681</v>
      </c>
      <c r="D53" s="20">
        <v>11243407</v>
      </c>
    </row>
    <row r="54" spans="1:4" ht="12.75">
      <c r="A54" s="7" t="s">
        <v>77</v>
      </c>
      <c r="B54" s="3">
        <v>93</v>
      </c>
      <c r="C54" s="19"/>
      <c r="D54" s="20"/>
    </row>
    <row r="55" spans="1:4" ht="12.75">
      <c r="A55" s="7" t="s">
        <v>63</v>
      </c>
      <c r="B55" s="3">
        <v>94</v>
      </c>
      <c r="C55" s="19">
        <v>0</v>
      </c>
      <c r="D55" s="20">
        <v>0</v>
      </c>
    </row>
    <row r="56" spans="1:4" ht="12.75">
      <c r="A56" s="6" t="s">
        <v>133</v>
      </c>
      <c r="B56" s="4">
        <v>100</v>
      </c>
      <c r="C56" s="19">
        <v>5645152</v>
      </c>
      <c r="D56" s="19">
        <v>6348654</v>
      </c>
    </row>
    <row r="57" spans="1:4" ht="12.75">
      <c r="A57" s="7" t="s">
        <v>49</v>
      </c>
      <c r="B57" s="3"/>
      <c r="C57" s="20"/>
      <c r="D57" s="20"/>
    </row>
    <row r="58" spans="1:4" ht="12.75">
      <c r="A58" s="7" t="s">
        <v>65</v>
      </c>
      <c r="B58" s="3">
        <v>101</v>
      </c>
      <c r="C58" s="20">
        <v>5645152</v>
      </c>
      <c r="D58" s="20">
        <v>6348654</v>
      </c>
    </row>
    <row r="59" spans="1:4" ht="12.75">
      <c r="A59" s="7" t="s">
        <v>64</v>
      </c>
      <c r="B59" s="3">
        <v>102</v>
      </c>
      <c r="C59" s="19"/>
      <c r="D59" s="20"/>
    </row>
    <row r="60" spans="1:4" ht="12.75">
      <c r="A60" s="7" t="s">
        <v>66</v>
      </c>
      <c r="B60" s="3">
        <v>103</v>
      </c>
      <c r="C60" s="19">
        <v>0</v>
      </c>
      <c r="D60" s="20">
        <v>0</v>
      </c>
    </row>
    <row r="61" spans="1:4" ht="12.75">
      <c r="A61" s="7" t="s">
        <v>67</v>
      </c>
      <c r="B61" s="3">
        <v>104</v>
      </c>
      <c r="C61" s="19"/>
      <c r="D61" s="20"/>
    </row>
    <row r="62" spans="1:4" ht="12.75">
      <c r="A62" s="7" t="s">
        <v>68</v>
      </c>
      <c r="B62" s="3">
        <v>105</v>
      </c>
      <c r="C62" s="19">
        <v>0</v>
      </c>
      <c r="D62" s="20">
        <v>0</v>
      </c>
    </row>
    <row r="63" spans="1:4" ht="24">
      <c r="A63" s="3" t="s">
        <v>137</v>
      </c>
      <c r="B63" s="3">
        <v>110</v>
      </c>
      <c r="C63" s="19">
        <v>-3093471</v>
      </c>
      <c r="D63" s="20">
        <v>4894753</v>
      </c>
    </row>
    <row r="64" spans="1:4" ht="12.75">
      <c r="A64" s="7" t="s">
        <v>69</v>
      </c>
      <c r="B64" s="3">
        <v>120</v>
      </c>
      <c r="C64" s="20"/>
      <c r="D64" s="20"/>
    </row>
    <row r="65" spans="1:4" ht="12.75">
      <c r="A65" s="7" t="s">
        <v>172</v>
      </c>
      <c r="B65" s="17"/>
      <c r="C65" s="20">
        <v>-1332</v>
      </c>
      <c r="D65" s="20"/>
    </row>
    <row r="66" spans="1:4" ht="12.75">
      <c r="A66" s="6" t="s">
        <v>138</v>
      </c>
      <c r="B66" s="4">
        <v>130</v>
      </c>
      <c r="C66" s="19">
        <v>-7485772</v>
      </c>
      <c r="D66" s="19">
        <v>-72576</v>
      </c>
    </row>
    <row r="67" spans="1:4" ht="24">
      <c r="A67" s="7" t="s">
        <v>139</v>
      </c>
      <c r="B67" s="3">
        <v>140</v>
      </c>
      <c r="C67" s="19">
        <v>8512009</v>
      </c>
      <c r="D67" s="19">
        <v>136679</v>
      </c>
    </row>
    <row r="68" spans="1:4" ht="24">
      <c r="A68" s="7" t="s">
        <v>140</v>
      </c>
      <c r="B68" s="17">
        <v>150</v>
      </c>
      <c r="C68" s="43">
        <v>1026237</v>
      </c>
      <c r="D68" s="19">
        <v>64103</v>
      </c>
    </row>
    <row r="69" spans="1:4" ht="12.75">
      <c r="A69" s="44" t="s">
        <v>170</v>
      </c>
      <c r="B69" s="45"/>
      <c r="C69" s="52">
        <f>C68-'ФО 1'!C4</f>
        <v>0</v>
      </c>
      <c r="D69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Zeros="0" tabSelected="1" zoomScalePageLayoutView="0" workbookViewId="0" topLeftCell="A1">
      <selection activeCell="H18" sqref="H18"/>
    </sheetView>
  </sheetViews>
  <sheetFormatPr defaultColWidth="9.00390625" defaultRowHeight="12.75"/>
  <cols>
    <col min="1" max="1" width="41.875" style="0" customWidth="1"/>
    <col min="6" max="6" width="14.00390625" style="0" customWidth="1"/>
  </cols>
  <sheetData>
    <row r="1" spans="1:8" ht="12.75">
      <c r="A1" s="49"/>
      <c r="B1" s="50" t="s">
        <v>141</v>
      </c>
      <c r="C1" s="51" t="s">
        <v>70</v>
      </c>
      <c r="D1" s="51"/>
      <c r="E1" s="51"/>
      <c r="F1" s="51"/>
      <c r="G1" s="50" t="s">
        <v>142</v>
      </c>
      <c r="H1" s="50" t="s">
        <v>71</v>
      </c>
    </row>
    <row r="2" spans="1:8" ht="51">
      <c r="A2" s="49"/>
      <c r="B2" s="50"/>
      <c r="C2" s="22" t="s">
        <v>143</v>
      </c>
      <c r="D2" s="22" t="s">
        <v>144</v>
      </c>
      <c r="E2" s="22" t="s">
        <v>72</v>
      </c>
      <c r="F2" s="22" t="s">
        <v>145</v>
      </c>
      <c r="G2" s="50"/>
      <c r="H2" s="50"/>
    </row>
    <row r="3" spans="1:8" ht="12.75">
      <c r="A3" s="23" t="s">
        <v>146</v>
      </c>
      <c r="B3" s="24" t="s">
        <v>106</v>
      </c>
      <c r="C3" s="25">
        <v>1385514</v>
      </c>
      <c r="D3" s="25">
        <v>1296093</v>
      </c>
      <c r="E3" s="25">
        <v>2387592</v>
      </c>
      <c r="F3" s="25">
        <v>5069199</v>
      </c>
      <c r="G3" s="25"/>
      <c r="H3" s="25">
        <v>5069199</v>
      </c>
    </row>
    <row r="4" spans="1:8" ht="12.75">
      <c r="A4" s="26" t="s">
        <v>147</v>
      </c>
      <c r="B4" s="27" t="s">
        <v>148</v>
      </c>
      <c r="C4" s="28">
        <v>0</v>
      </c>
      <c r="D4" s="28"/>
      <c r="E4" s="28"/>
      <c r="F4" s="25">
        <v>0</v>
      </c>
      <c r="G4" s="25"/>
      <c r="H4" s="25">
        <v>0</v>
      </c>
    </row>
    <row r="5" spans="1:8" ht="25.5">
      <c r="A5" s="26" t="s">
        <v>149</v>
      </c>
      <c r="B5" s="27" t="s">
        <v>150</v>
      </c>
      <c r="C5" s="25">
        <v>1385514</v>
      </c>
      <c r="D5" s="25">
        <v>1296093</v>
      </c>
      <c r="E5" s="25">
        <v>2387592</v>
      </c>
      <c r="F5" s="25">
        <v>5069199</v>
      </c>
      <c r="G5" s="25"/>
      <c r="H5" s="25">
        <v>5069199</v>
      </c>
    </row>
    <row r="6" spans="1:8" ht="12.75">
      <c r="A6" s="26" t="s">
        <v>151</v>
      </c>
      <c r="B6" s="27" t="s">
        <v>152</v>
      </c>
      <c r="C6" s="28">
        <v>0</v>
      </c>
      <c r="D6" s="28">
        <v>-6732</v>
      </c>
      <c r="E6" s="28">
        <v>6732</v>
      </c>
      <c r="F6" s="25">
        <v>0</v>
      </c>
      <c r="G6" s="25"/>
      <c r="H6" s="25">
        <v>0</v>
      </c>
    </row>
    <row r="7" spans="1:8" ht="12.75">
      <c r="A7" s="26" t="s">
        <v>56</v>
      </c>
      <c r="B7" s="27" t="s">
        <v>153</v>
      </c>
      <c r="C7" s="28">
        <v>0</v>
      </c>
      <c r="D7" s="28"/>
      <c r="E7" s="28">
        <v>0</v>
      </c>
      <c r="F7" s="25">
        <v>0</v>
      </c>
      <c r="G7" s="25"/>
      <c r="H7" s="25">
        <v>0</v>
      </c>
    </row>
    <row r="8" spans="1:8" ht="25.5">
      <c r="A8" s="26" t="s">
        <v>154</v>
      </c>
      <c r="B8" s="27" t="s">
        <v>155</v>
      </c>
      <c r="C8" s="28">
        <v>0</v>
      </c>
      <c r="D8" s="28">
        <v>0</v>
      </c>
      <c r="E8" s="28">
        <v>0</v>
      </c>
      <c r="F8" s="25">
        <v>0</v>
      </c>
      <c r="G8" s="25"/>
      <c r="H8" s="25">
        <v>0</v>
      </c>
    </row>
    <row r="9" spans="1:8" ht="38.25">
      <c r="A9" s="26" t="s">
        <v>156</v>
      </c>
      <c r="B9" s="27" t="s">
        <v>157</v>
      </c>
      <c r="C9" s="28">
        <v>0</v>
      </c>
      <c r="D9" s="28">
        <v>-6732</v>
      </c>
      <c r="E9" s="28">
        <v>6732</v>
      </c>
      <c r="F9" s="25">
        <v>0</v>
      </c>
      <c r="G9" s="25"/>
      <c r="H9" s="25">
        <v>0</v>
      </c>
    </row>
    <row r="10" spans="1:9" ht="12.75">
      <c r="A10" s="26" t="s">
        <v>158</v>
      </c>
      <c r="B10" s="27" t="s">
        <v>159</v>
      </c>
      <c r="C10" s="28">
        <v>0</v>
      </c>
      <c r="D10" s="28"/>
      <c r="E10" s="28">
        <v>79754</v>
      </c>
      <c r="F10" s="25">
        <v>79754</v>
      </c>
      <c r="G10" s="25"/>
      <c r="H10" s="25">
        <v>79754</v>
      </c>
      <c r="I10" s="1">
        <f>E10-фо2!C18</f>
        <v>0</v>
      </c>
    </row>
    <row r="11" spans="1:8" ht="12.75">
      <c r="A11" s="26" t="s">
        <v>160</v>
      </c>
      <c r="B11" s="27"/>
      <c r="C11" s="28"/>
      <c r="D11" s="28"/>
      <c r="E11" s="28"/>
      <c r="F11" s="25">
        <v>0</v>
      </c>
      <c r="G11" s="25"/>
      <c r="H11" s="25">
        <v>0</v>
      </c>
    </row>
    <row r="12" spans="1:8" ht="25.5">
      <c r="A12" s="26" t="s">
        <v>161</v>
      </c>
      <c r="B12" s="27" t="s">
        <v>162</v>
      </c>
      <c r="C12" s="25">
        <v>1385514</v>
      </c>
      <c r="D12" s="25">
        <v>-6732</v>
      </c>
      <c r="E12" s="25">
        <v>86486</v>
      </c>
      <c r="F12" s="25">
        <v>79754</v>
      </c>
      <c r="G12" s="25">
        <v>0</v>
      </c>
      <c r="H12" s="25">
        <v>79754</v>
      </c>
    </row>
    <row r="13" spans="1:8" ht="12.75">
      <c r="A13" s="26" t="s">
        <v>163</v>
      </c>
      <c r="B13" s="27" t="s">
        <v>164</v>
      </c>
      <c r="C13" s="28">
        <v>0</v>
      </c>
      <c r="D13" s="28">
        <v>0</v>
      </c>
      <c r="E13" s="28"/>
      <c r="F13" s="25">
        <v>0</v>
      </c>
      <c r="G13" s="25"/>
      <c r="H13" s="25">
        <v>0</v>
      </c>
    </row>
    <row r="14" spans="1:8" ht="12.75">
      <c r="A14" s="26" t="s">
        <v>165</v>
      </c>
      <c r="B14" s="27" t="s">
        <v>166</v>
      </c>
      <c r="C14" s="25"/>
      <c r="D14" s="25">
        <v>0</v>
      </c>
      <c r="E14" s="25">
        <v>0</v>
      </c>
      <c r="F14" s="25">
        <v>0</v>
      </c>
      <c r="G14" s="25"/>
      <c r="H14" s="25">
        <v>0</v>
      </c>
    </row>
    <row r="15" spans="1:8" ht="25.5">
      <c r="A15" s="26" t="s">
        <v>57</v>
      </c>
      <c r="B15" s="27" t="s">
        <v>167</v>
      </c>
      <c r="C15" s="25">
        <v>0</v>
      </c>
      <c r="D15" s="25">
        <v>0</v>
      </c>
      <c r="E15" s="25">
        <v>0</v>
      </c>
      <c r="F15" s="25">
        <v>0</v>
      </c>
      <c r="G15" s="25"/>
      <c r="H15" s="25">
        <v>0</v>
      </c>
    </row>
    <row r="16" spans="1:9" ht="25.5">
      <c r="A16" s="23" t="s">
        <v>168</v>
      </c>
      <c r="B16" s="24" t="s">
        <v>169</v>
      </c>
      <c r="C16" s="25">
        <v>1385514</v>
      </c>
      <c r="D16" s="25">
        <v>1289361</v>
      </c>
      <c r="E16" s="25">
        <v>2474078</v>
      </c>
      <c r="F16" s="25">
        <v>5148953</v>
      </c>
      <c r="G16" s="25"/>
      <c r="H16" s="25">
        <v>5148953</v>
      </c>
      <c r="I16" s="1">
        <f>E16-'ФО 1'!C50</f>
        <v>0</v>
      </c>
    </row>
    <row r="17" spans="1:8" ht="12.75">
      <c r="A17" s="31" t="s">
        <v>170</v>
      </c>
      <c r="B17" s="32"/>
      <c r="C17" s="32"/>
      <c r="D17" s="32"/>
      <c r="E17" s="32"/>
      <c r="F17" s="29">
        <f>F16-'ФО 1'!C51</f>
        <v>0</v>
      </c>
      <c r="G17" s="32"/>
      <c r="H17" s="29">
        <f>H16-'ФО 1'!C53</f>
        <v>0</v>
      </c>
    </row>
  </sheetData>
  <sheetProtection/>
  <mergeCells count="5">
    <mergeCell ref="A1:A2"/>
    <mergeCell ref="B1:B2"/>
    <mergeCell ref="C1:F1"/>
    <mergeCell ref="G1:G2"/>
    <mergeCell ref="H1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Raushaniya Seifoldanova</cp:lastModifiedBy>
  <cp:lastPrinted>2018-11-09T03:16:44Z</cp:lastPrinted>
  <dcterms:created xsi:type="dcterms:W3CDTF">2001-04-20T10:46:11Z</dcterms:created>
  <dcterms:modified xsi:type="dcterms:W3CDTF">2019-05-15T04:39:07Z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