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8_{CD60D98F-FDA7-4CA3-960A-4ADBE81039F0}" xr6:coauthVersionLast="45" xr6:coauthVersionMax="45" xr10:uidLastSave="{00000000-0000-0000-0000-000000000000}"/>
  <bookViews>
    <workbookView xWindow="22932" yWindow="-108" windowWidth="23256" windowHeight="12576" tabRatio="940" activeTab="3" xr2:uid="{00000000-000D-0000-FFFF-FFFF00000000}"/>
  </bookViews>
  <sheets>
    <sheet name="ОФП" sheetId="1" r:id="rId1"/>
    <sheet name="ОСД" sheetId="2" r:id="rId2"/>
    <sheet name="ОДДС" sheetId="3" r:id="rId3"/>
    <sheet name="Капитал" sheetId="4" r:id="rId4"/>
  </sheets>
  <calcPr calcId="181029"/>
</workbook>
</file>

<file path=xl/calcChain.xml><?xml version="1.0" encoding="utf-8"?>
<calcChain xmlns="http://schemas.openxmlformats.org/spreadsheetml/2006/main">
  <c r="B52" i="3" l="1"/>
  <c r="C52" i="3"/>
  <c r="H12" i="4"/>
  <c r="H19" i="4" l="1"/>
  <c r="I19" i="4" s="1"/>
  <c r="I12" i="4" l="1"/>
</calcChain>
</file>

<file path=xl/sharedStrings.xml><?xml version="1.0" encoding="utf-8"?>
<sst xmlns="http://schemas.openxmlformats.org/spreadsheetml/2006/main" count="192" uniqueCount="141">
  <si>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</si>
  <si>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</si>
  <si>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</si>
  <si>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</si>
  <si>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</si>
  <si>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</si>
  <si>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</si>
  <si>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</si>
  <si>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</si>
  <si>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</si>
  <si>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</si>
  <si>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</si>
  <si>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</si>
  <si>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</si>
  <si>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</si>
  <si>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</si>
  <si>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</si>
  <si>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</si>
  <si>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</si>
  <si>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</si>
  <si>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</si>
  <si>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</si>
  <si>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</si>
  <si>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</si>
  <si>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</si>
  <si>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</si>
  <si>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</si>
  <si>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</si>
  <si>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</si>
  <si>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</si>
  <si>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</si>
  <si>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</si>
  <si>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</si>
  <si>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</si>
  <si>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Главный бухгалтер:</t>
  </si>
  <si>
    <t>(подпись)</t>
  </si>
  <si>
    <t>Доход от оказания услуг</t>
  </si>
  <si>
    <t>Себестоимость оказанных услуг</t>
  </si>
  <si>
    <t>Отчет о прибылях/ убытках</t>
  </si>
  <si>
    <t>Доходы по финансированию</t>
  </si>
  <si>
    <t>Расходы по финансированию</t>
  </si>
  <si>
    <t>Расходы по корпоративному подоходному налогу</t>
  </si>
  <si>
    <t>Прочий совокупный доход/убыток</t>
  </si>
  <si>
    <t>Совокупный доход за период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</si>
  <si>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</si>
  <si>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</si>
  <si>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</si>
  <si>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</si>
  <si>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</si>
  <si>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</si>
  <si>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</si>
  <si>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</si>
  <si>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</si>
  <si>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</si>
  <si>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</si>
  <si>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</si>
  <si>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</si>
  <si>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</si>
  <si>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</si>
  <si>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</si>
  <si>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</si>
  <si>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</si>
  <si>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</si>
  <si>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</si>
  <si>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</si>
  <si>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</si>
  <si>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</si>
  <si>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</si>
  <si>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</si>
  <si>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</si>
  <si>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</si>
  <si>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</si>
  <si>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</si>
  <si>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</si>
  <si>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</si>
  <si>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</si>
  <si>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</si>
  <si>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</si>
  <si>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</si>
  <si>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</si>
  <si>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</si>
  <si>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 xml:space="preserve">                         полученные дивиденды</t>
  </si>
  <si>
    <t>Прочие долгосрочные обязательства</t>
  </si>
  <si>
    <t>Долгосрочные финансовые инвестиции</t>
  </si>
  <si>
    <t>Депозиты, размещенные при привлечении иностранной рабочей силы</t>
  </si>
  <si>
    <t>тыс.тенге</t>
  </si>
  <si>
    <t>Обязательства по прочим налогам и другим обязательным платежам</t>
  </si>
  <si>
    <t>Балансовая стоимость одной привилегированной акции (тенге)</t>
  </si>
  <si>
    <t>Незавершенное строительство</t>
  </si>
  <si>
    <t>Текущий подоходный налог</t>
  </si>
  <si>
    <t xml:space="preserve">                          (подпись)</t>
  </si>
  <si>
    <t xml:space="preserve">                         (подпись)</t>
  </si>
  <si>
    <t>Авансы выданные под поставку основных средств</t>
  </si>
  <si>
    <t>Валовый доход</t>
  </si>
  <si>
    <t>Общие и административные расходы</t>
  </si>
  <si>
    <t>Доход (убыток) от выбытия основных средств, нетто</t>
  </si>
  <si>
    <t>Прочие операционные доходы, нетто</t>
  </si>
  <si>
    <t>Убыток от курсовой разницы</t>
  </si>
  <si>
    <t>Доход/убыток до налогообложения</t>
  </si>
  <si>
    <t>Чистый доход/убыток за период</t>
  </si>
  <si>
    <t>Статьи, которые впоследствии не могут быть реклассифицированы в отчет о доходах и расходах:</t>
  </si>
  <si>
    <t>Переоценка основных средств</t>
  </si>
  <si>
    <t>Налоговый эффект переоценки основных средств</t>
  </si>
  <si>
    <t>Корректировка</t>
  </si>
  <si>
    <t>Сальдо на 01 января 2019 года</t>
  </si>
  <si>
    <t>Займы выданные</t>
  </si>
  <si>
    <t>Актив по договору</t>
  </si>
  <si>
    <t>Авансы выданные и прочие текущие активы</t>
  </si>
  <si>
    <t>Текущие налоговые активы</t>
  </si>
  <si>
    <t>Базовый и разводненный доход на акцию, тенге</t>
  </si>
  <si>
    <t>Дивиденды объявленные</t>
  </si>
  <si>
    <t>Дисконтирование займов выданных, за вычетом подоходного налога</t>
  </si>
  <si>
    <t>Прим.</t>
  </si>
  <si>
    <t>18(в)</t>
  </si>
  <si>
    <t>9(б),12</t>
  </si>
  <si>
    <t>Итого: Увеличение +/- Уменьшение денежных средств</t>
  </si>
  <si>
    <t>18а</t>
  </si>
  <si>
    <t>18б</t>
  </si>
  <si>
    <t>9б</t>
  </si>
  <si>
    <t>18д</t>
  </si>
  <si>
    <t>18е</t>
  </si>
  <si>
    <t xml:space="preserve">                         проценты полученные</t>
  </si>
  <si>
    <t>Эффект изменения обменного курса на денежные средства</t>
  </si>
  <si>
    <t>Сальдо на 31 декабря 2019 года</t>
  </si>
  <si>
    <t>на 31.12.2019 года</t>
  </si>
  <si>
    <t>Жасанбаев А.Б.</t>
  </si>
  <si>
    <t>Президент:</t>
  </si>
  <si>
    <t>Сальдо на 01 января 2020 года</t>
  </si>
  <si>
    <t>по состоянию на 30 сентября 2020 года</t>
  </si>
  <si>
    <t>на 30.09.2020 года</t>
  </si>
  <si>
    <t>Шуланова Ж.А.</t>
  </si>
  <si>
    <t>за период, закончившийся 30 сентября 2020 года</t>
  </si>
  <si>
    <t>за 9 месяцев 2020</t>
  </si>
  <si>
    <t>за 9 месяцев 2019</t>
  </si>
  <si>
    <t>Примечание: Прибыль на акцию определена за минусом гарантированного размера дивидендов по привилегированным акциям (=628 454-852,25/939 332*1000)</t>
  </si>
  <si>
    <t>Сальдо на 30 сентября 2020 года</t>
  </si>
  <si>
    <t>Дополнительный оплаченный капитал</t>
  </si>
  <si>
    <t>Приобретение дочернего предприятия</t>
  </si>
  <si>
    <t>Актив в форме права пользования</t>
  </si>
  <si>
    <t>9а</t>
  </si>
  <si>
    <t>Арендные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</si>
</sst>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</cellStyleXfs>
  <cellXfs count="6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7" fillId="2" borderId="1" xfId="0" applyNumberFormat="1" applyFont="1" applyFill="1" applyBorder="1"/>
    <xf numFmtId="3" fontId="8" fillId="0" borderId="1" xfId="0" applyNumberFormat="1" applyFont="1" applyBorder="1"/>
    <xf numFmtId="3" fontId="6" fillId="0" borderId="1" xfId="0" applyNumberFormat="1" applyFont="1" applyBorder="1"/>
    <xf numFmtId="4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" fontId="7" fillId="2" borderId="0" xfId="0" applyNumberFormat="1" applyFont="1" applyFill="1" applyBorder="1"/>
    <xf numFmtId="3" fontId="7" fillId="0" borderId="0" xfId="0" applyNumberFormat="1" applyFont="1"/>
    <xf numFmtId="3" fontId="5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4" fontId="7" fillId="0" borderId="1" xfId="0" applyNumberFormat="1" applyFont="1" applyBorder="1"/>
    <xf numFmtId="4" fontId="5" fillId="0" borderId="1" xfId="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3" fontId="8" fillId="2" borderId="1" xfId="0" applyNumberFormat="1" applyFont="1" applyFill="1" applyBorder="1"/>
    <xf numFmtId="3" fontId="7" fillId="2" borderId="0" xfId="0" applyNumberFormat="1" applyFont="1" applyFill="1"/>
    <xf numFmtId="0" fontId="8" fillId="2" borderId="0" xfId="0" applyFont="1" applyFill="1"/>
    <xf numFmtId="3" fontId="8" fillId="3" borderId="1" xfId="0" applyNumberFormat="1" applyFont="1" applyFill="1" applyBorder="1"/>
    <xf numFmtId="0" fontId="5" fillId="3" borderId="1" xfId="0" applyFont="1" applyFill="1" applyBorder="1"/>
    <xf numFmtId="0" fontId="10" fillId="0" borderId="0" xfId="0" applyFont="1"/>
    <xf numFmtId="3" fontId="10" fillId="0" borderId="0" xfId="0" applyNumberFormat="1" applyFont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3" fontId="7" fillId="0" borderId="1" xfId="0" applyNumberFormat="1" applyFont="1" applyFill="1" applyBorder="1"/>
    <xf numFmtId="3" fontId="8" fillId="0" borderId="1" xfId="0" applyNumberFormat="1" applyFont="1" applyFill="1" applyBorder="1"/>
    <xf numFmtId="0" fontId="5" fillId="2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3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topLeftCell="A31" workbookViewId="0">
      <selection activeCell="I51" sqref="I51"/>
    </sheetView>
  </sheetViews>
  <sheetFormatPr defaultColWidth="9.109375" defaultRowHeight="13.8" x14ac:dyDescent="0.25"/>
  <cols>
    <col min="1" max="1" width="58.5546875" style="1" customWidth="1"/>
    <col min="2" max="2" width="7.33203125" style="1" customWidth="1"/>
    <col min="3" max="3" width="18.109375" style="43" customWidth="1"/>
    <col min="4" max="4" width="18.5546875" style="1" customWidth="1"/>
    <col min="5" max="5" width="29.44140625" style="1" customWidth="1"/>
    <col min="6" max="16384" width="9.109375" style="1"/>
  </cols>
  <sheetData>
    <row r="1" spans="1:4" x14ac:dyDescent="0.25">
      <c r="A1" s="2" t="s">
        <v>30</v>
      </c>
    </row>
    <row r="3" spans="1:4" x14ac:dyDescent="0.25">
      <c r="A3" s="67" t="s">
        <v>29</v>
      </c>
      <c r="B3" s="67"/>
      <c r="C3" s="67"/>
      <c r="D3" s="67"/>
    </row>
    <row r="4" spans="1:4" x14ac:dyDescent="0.25">
      <c r="A4" s="67" t="s">
        <v>128</v>
      </c>
      <c r="B4" s="67"/>
      <c r="C4" s="67"/>
      <c r="D4" s="67"/>
    </row>
    <row r="5" spans="1:4" x14ac:dyDescent="0.25">
      <c r="D5" s="39" t="s">
        <v>85</v>
      </c>
    </row>
    <row r="6" spans="1:4" x14ac:dyDescent="0.25">
      <c r="A6" s="4"/>
      <c r="B6" s="5" t="s">
        <v>112</v>
      </c>
      <c r="C6" s="44" t="s">
        <v>129</v>
      </c>
      <c r="D6" s="5" t="s">
        <v>124</v>
      </c>
    </row>
    <row r="7" spans="1:4" x14ac:dyDescent="0.25">
      <c r="A7" s="7" t="s">
        <v>0</v>
      </c>
      <c r="B7" s="8"/>
      <c r="C7" s="45"/>
      <c r="D7" s="8"/>
    </row>
    <row r="8" spans="1:4" x14ac:dyDescent="0.25">
      <c r="A8" s="7" t="s">
        <v>1</v>
      </c>
      <c r="B8" s="8"/>
      <c r="C8" s="45"/>
      <c r="D8" s="9"/>
    </row>
    <row r="9" spans="1:4" x14ac:dyDescent="0.25">
      <c r="A9" s="10" t="s">
        <v>2</v>
      </c>
      <c r="B9" s="54">
        <v>10</v>
      </c>
      <c r="C9" s="13">
        <v>2511574</v>
      </c>
      <c r="D9" s="9">
        <v>3159289</v>
      </c>
    </row>
    <row r="10" spans="1:4" x14ac:dyDescent="0.25">
      <c r="A10" s="10" t="s">
        <v>80</v>
      </c>
      <c r="B10" s="54">
        <v>11</v>
      </c>
      <c r="C10" s="13">
        <v>389483</v>
      </c>
      <c r="D10" s="9">
        <v>398810</v>
      </c>
    </row>
    <row r="11" spans="1:4" x14ac:dyDescent="0.25">
      <c r="A11" s="10" t="s">
        <v>3</v>
      </c>
      <c r="B11" s="54"/>
      <c r="C11" s="13">
        <v>8420</v>
      </c>
      <c r="D11" s="9">
        <v>14203</v>
      </c>
    </row>
    <row r="12" spans="1:4" x14ac:dyDescent="0.25">
      <c r="A12" s="10" t="s">
        <v>138</v>
      </c>
      <c r="B12" s="54" t="s">
        <v>139</v>
      </c>
      <c r="C12" s="13">
        <v>42507</v>
      </c>
      <c r="D12" s="9">
        <v>271355</v>
      </c>
    </row>
    <row r="13" spans="1:4" x14ac:dyDescent="0.25">
      <c r="A13" s="10" t="s">
        <v>88</v>
      </c>
      <c r="B13" s="54"/>
      <c r="C13" s="13"/>
      <c r="D13" s="9"/>
    </row>
    <row r="14" spans="1:4" x14ac:dyDescent="0.25">
      <c r="A14" s="10" t="s">
        <v>83</v>
      </c>
      <c r="B14" s="54"/>
      <c r="C14" s="13">
        <v>1221</v>
      </c>
      <c r="D14" s="9">
        <v>1000</v>
      </c>
    </row>
    <row r="15" spans="1:4" x14ac:dyDescent="0.25">
      <c r="A15" s="10" t="s">
        <v>105</v>
      </c>
      <c r="B15" s="54">
        <v>12</v>
      </c>
      <c r="C15" s="13">
        <v>52804</v>
      </c>
      <c r="D15" s="9">
        <v>52804</v>
      </c>
    </row>
    <row r="16" spans="1:4" x14ac:dyDescent="0.25">
      <c r="A16" s="10" t="s">
        <v>92</v>
      </c>
      <c r="B16" s="54">
        <v>13</v>
      </c>
      <c r="C16" s="13">
        <v>0</v>
      </c>
      <c r="D16" s="9">
        <v>5203</v>
      </c>
    </row>
    <row r="17" spans="1:5" ht="27.6" x14ac:dyDescent="0.25">
      <c r="A17" s="10" t="s">
        <v>84</v>
      </c>
      <c r="B17" s="11"/>
      <c r="C17" s="13">
        <v>480</v>
      </c>
      <c r="D17" s="9">
        <v>480</v>
      </c>
    </row>
    <row r="18" spans="1:5" x14ac:dyDescent="0.25">
      <c r="A18" s="7" t="s">
        <v>4</v>
      </c>
      <c r="B18" s="11"/>
      <c r="C18" s="46">
        <v>3006489</v>
      </c>
      <c r="D18" s="46">
        <v>3903144</v>
      </c>
    </row>
    <row r="19" spans="1:5" x14ac:dyDescent="0.25">
      <c r="A19" s="7" t="s">
        <v>5</v>
      </c>
      <c r="B19" s="11"/>
      <c r="C19" s="13"/>
      <c r="D19" s="9"/>
    </row>
    <row r="20" spans="1:5" x14ac:dyDescent="0.25">
      <c r="A20" s="10" t="s">
        <v>6</v>
      </c>
      <c r="B20" s="11">
        <v>14</v>
      </c>
      <c r="C20" s="13">
        <v>490588</v>
      </c>
      <c r="D20" s="9">
        <v>525554</v>
      </c>
    </row>
    <row r="21" spans="1:5" x14ac:dyDescent="0.25">
      <c r="A21" s="10" t="s">
        <v>7</v>
      </c>
      <c r="B21" s="11">
        <v>15</v>
      </c>
      <c r="C21" s="13">
        <v>1341204</v>
      </c>
      <c r="D21" s="9">
        <v>1970909</v>
      </c>
    </row>
    <row r="22" spans="1:5" x14ac:dyDescent="0.25">
      <c r="A22" s="10" t="s">
        <v>89</v>
      </c>
      <c r="B22" s="11"/>
      <c r="C22" s="13">
        <v>108723</v>
      </c>
      <c r="D22" s="9"/>
    </row>
    <row r="23" spans="1:5" x14ac:dyDescent="0.25">
      <c r="A23" s="10" t="s">
        <v>105</v>
      </c>
      <c r="B23" s="11">
        <v>12</v>
      </c>
      <c r="C23" s="13">
        <v>66329</v>
      </c>
      <c r="D23" s="9">
        <v>152530</v>
      </c>
    </row>
    <row r="24" spans="1:5" x14ac:dyDescent="0.25">
      <c r="A24" s="10" t="s">
        <v>106</v>
      </c>
      <c r="B24" s="11">
        <v>13</v>
      </c>
      <c r="C24" s="64">
        <v>0</v>
      </c>
      <c r="D24" s="9">
        <v>0</v>
      </c>
    </row>
    <row r="25" spans="1:5" ht="15.75" customHeight="1" x14ac:dyDescent="0.25">
      <c r="A25" s="10" t="s">
        <v>107</v>
      </c>
      <c r="B25" s="11">
        <v>16</v>
      </c>
      <c r="C25" s="64">
        <v>83617</v>
      </c>
      <c r="D25" s="9">
        <v>109485</v>
      </c>
    </row>
    <row r="26" spans="1:5" ht="15.75" customHeight="1" x14ac:dyDescent="0.25">
      <c r="A26" s="10" t="s">
        <v>108</v>
      </c>
      <c r="B26" s="11"/>
      <c r="C26" s="64">
        <v>21744</v>
      </c>
      <c r="D26" s="9"/>
    </row>
    <row r="27" spans="1:5" x14ac:dyDescent="0.25">
      <c r="A27" s="10" t="s">
        <v>8</v>
      </c>
      <c r="B27" s="11">
        <v>17</v>
      </c>
      <c r="C27" s="13">
        <v>369022</v>
      </c>
      <c r="D27" s="9">
        <v>14040</v>
      </c>
    </row>
    <row r="28" spans="1:5" x14ac:dyDescent="0.25">
      <c r="A28" s="7" t="s">
        <v>9</v>
      </c>
      <c r="B28" s="11"/>
      <c r="C28" s="46">
        <v>2481227</v>
      </c>
      <c r="D28" s="46">
        <v>2772518</v>
      </c>
    </row>
    <row r="29" spans="1:5" x14ac:dyDescent="0.25">
      <c r="A29" s="40" t="s">
        <v>10</v>
      </c>
      <c r="B29" s="41"/>
      <c r="C29" s="49">
        <v>5487716</v>
      </c>
      <c r="D29" s="49">
        <v>6675662</v>
      </c>
      <c r="E29" s="21"/>
    </row>
    <row r="30" spans="1:5" x14ac:dyDescent="0.25">
      <c r="A30" s="7" t="s">
        <v>11</v>
      </c>
      <c r="B30" s="11"/>
      <c r="C30" s="13"/>
      <c r="D30" s="9"/>
    </row>
    <row r="31" spans="1:5" x14ac:dyDescent="0.25">
      <c r="A31" s="7" t="s">
        <v>12</v>
      </c>
      <c r="B31" s="11"/>
      <c r="C31" s="13"/>
      <c r="D31" s="9"/>
    </row>
    <row r="32" spans="1:5" x14ac:dyDescent="0.25">
      <c r="A32" s="10" t="s">
        <v>13</v>
      </c>
      <c r="B32" s="11" t="s">
        <v>116</v>
      </c>
      <c r="C32" s="13">
        <v>956377</v>
      </c>
      <c r="D32" s="9">
        <v>956377</v>
      </c>
    </row>
    <row r="33" spans="1:4" x14ac:dyDescent="0.25">
      <c r="A33" s="10" t="s">
        <v>136</v>
      </c>
      <c r="B33" s="11"/>
      <c r="C33" s="13"/>
      <c r="D33" s="9">
        <v>110548</v>
      </c>
    </row>
    <row r="34" spans="1:4" x14ac:dyDescent="0.25">
      <c r="A34" s="10" t="s">
        <v>14</v>
      </c>
      <c r="B34" s="11" t="s">
        <v>117</v>
      </c>
      <c r="C34" s="13">
        <v>171961</v>
      </c>
      <c r="D34" s="9">
        <v>171961</v>
      </c>
    </row>
    <row r="35" spans="1:4" x14ac:dyDescent="0.25">
      <c r="A35" s="10" t="s">
        <v>15</v>
      </c>
      <c r="B35" s="11"/>
      <c r="C35" s="13">
        <v>3576802</v>
      </c>
      <c r="D35" s="9">
        <v>3116263</v>
      </c>
    </row>
    <row r="36" spans="1:4" x14ac:dyDescent="0.25">
      <c r="A36" s="7" t="s">
        <v>16</v>
      </c>
      <c r="B36" s="11"/>
      <c r="C36" s="46">
        <v>4705140</v>
      </c>
      <c r="D36" s="46">
        <v>4355149</v>
      </c>
    </row>
    <row r="37" spans="1:4" x14ac:dyDescent="0.25">
      <c r="A37" s="7" t="s">
        <v>31</v>
      </c>
      <c r="B37" s="11"/>
      <c r="C37" s="13"/>
      <c r="D37" s="9"/>
    </row>
    <row r="38" spans="1:4" x14ac:dyDescent="0.25">
      <c r="A38" s="10" t="s">
        <v>17</v>
      </c>
      <c r="B38" s="11">
        <v>19</v>
      </c>
      <c r="C38" s="13">
        <v>24448</v>
      </c>
      <c r="D38" s="9">
        <v>130181</v>
      </c>
    </row>
    <row r="39" spans="1:4" x14ac:dyDescent="0.25">
      <c r="A39" s="10" t="s">
        <v>18</v>
      </c>
      <c r="B39" s="11">
        <v>20</v>
      </c>
      <c r="C39" s="13">
        <v>117305</v>
      </c>
      <c r="D39" s="9">
        <v>117305</v>
      </c>
    </row>
    <row r="40" spans="1:4" x14ac:dyDescent="0.25">
      <c r="A40" s="10" t="s">
        <v>140</v>
      </c>
      <c r="B40" s="11" t="s">
        <v>118</v>
      </c>
      <c r="C40" s="13">
        <v>35020</v>
      </c>
      <c r="D40" s="9">
        <v>132779</v>
      </c>
    </row>
    <row r="41" spans="1:4" x14ac:dyDescent="0.25">
      <c r="A41" s="10" t="s">
        <v>82</v>
      </c>
      <c r="B41" s="11">
        <v>21</v>
      </c>
      <c r="C41" s="13">
        <v>18729</v>
      </c>
      <c r="D41" s="9">
        <v>18645</v>
      </c>
    </row>
    <row r="42" spans="1:4" x14ac:dyDescent="0.25">
      <c r="A42" s="10" t="s">
        <v>19</v>
      </c>
      <c r="B42" s="11" t="s">
        <v>118</v>
      </c>
      <c r="C42" s="13">
        <v>195561</v>
      </c>
      <c r="D42" s="9">
        <v>204705</v>
      </c>
    </row>
    <row r="43" spans="1:4" x14ac:dyDescent="0.25">
      <c r="A43" s="7" t="s">
        <v>20</v>
      </c>
      <c r="B43" s="11"/>
      <c r="C43" s="46">
        <v>391063</v>
      </c>
      <c r="D43" s="46">
        <v>603615</v>
      </c>
    </row>
    <row r="44" spans="1:4" x14ac:dyDescent="0.25">
      <c r="A44" s="7" t="s">
        <v>21</v>
      </c>
      <c r="B44" s="11"/>
      <c r="C44" s="13"/>
      <c r="D44" s="9"/>
    </row>
    <row r="45" spans="1:4" x14ac:dyDescent="0.25">
      <c r="A45" s="10" t="s">
        <v>22</v>
      </c>
      <c r="B45" s="11">
        <v>19</v>
      </c>
      <c r="C45" s="13">
        <v>9858</v>
      </c>
      <c r="D45" s="9">
        <v>463972</v>
      </c>
    </row>
    <row r="46" spans="1:4" x14ac:dyDescent="0.25">
      <c r="A46" s="10" t="s">
        <v>23</v>
      </c>
      <c r="B46" s="11"/>
      <c r="C46" s="13">
        <v>6461</v>
      </c>
      <c r="D46" s="9"/>
    </row>
    <row r="47" spans="1:4" x14ac:dyDescent="0.25">
      <c r="A47" s="10" t="s">
        <v>25</v>
      </c>
      <c r="B47" s="11">
        <v>20</v>
      </c>
      <c r="C47" s="13">
        <v>4642</v>
      </c>
      <c r="D47" s="9">
        <v>15270</v>
      </c>
    </row>
    <row r="48" spans="1:4" x14ac:dyDescent="0.25">
      <c r="A48" s="10" t="s">
        <v>140</v>
      </c>
      <c r="B48" s="11" t="s">
        <v>118</v>
      </c>
      <c r="C48" s="13">
        <v>11539</v>
      </c>
      <c r="D48" s="9">
        <v>145331</v>
      </c>
    </row>
    <row r="49" spans="1:4" x14ac:dyDescent="0.25">
      <c r="A49" s="10" t="s">
        <v>32</v>
      </c>
      <c r="B49" s="11">
        <v>22</v>
      </c>
      <c r="C49" s="13">
        <v>200332</v>
      </c>
      <c r="D49" s="9">
        <v>593941</v>
      </c>
    </row>
    <row r="50" spans="1:4" x14ac:dyDescent="0.25">
      <c r="A50" s="10" t="s">
        <v>24</v>
      </c>
      <c r="B50" s="11"/>
      <c r="C50" s="13">
        <v>14271</v>
      </c>
      <c r="D50" s="9">
        <v>34461</v>
      </c>
    </row>
    <row r="51" spans="1:4" ht="27.6" x14ac:dyDescent="0.25">
      <c r="A51" s="10" t="s">
        <v>86</v>
      </c>
      <c r="B51" s="11">
        <v>23</v>
      </c>
      <c r="C51" s="13">
        <v>61396</v>
      </c>
      <c r="D51" s="9">
        <v>126688</v>
      </c>
    </row>
    <row r="52" spans="1:4" x14ac:dyDescent="0.25">
      <c r="A52" s="10" t="s">
        <v>26</v>
      </c>
      <c r="B52" s="11">
        <v>24</v>
      </c>
      <c r="C52" s="13">
        <v>83014</v>
      </c>
      <c r="D52" s="9">
        <v>337235</v>
      </c>
    </row>
    <row r="53" spans="1:4" x14ac:dyDescent="0.25">
      <c r="A53" s="7" t="s">
        <v>33</v>
      </c>
      <c r="B53" s="11"/>
      <c r="C53" s="46">
        <v>391513</v>
      </c>
      <c r="D53" s="46">
        <v>1716898</v>
      </c>
    </row>
    <row r="54" spans="1:4" x14ac:dyDescent="0.25">
      <c r="A54" s="7" t="s">
        <v>27</v>
      </c>
      <c r="B54" s="8"/>
      <c r="C54" s="46">
        <v>782576</v>
      </c>
      <c r="D54" s="46">
        <v>2320513</v>
      </c>
    </row>
    <row r="55" spans="1:4" x14ac:dyDescent="0.25">
      <c r="A55" s="40" t="s">
        <v>28</v>
      </c>
      <c r="B55" s="50"/>
      <c r="C55" s="49">
        <v>5487716</v>
      </c>
      <c r="D55" s="49">
        <v>6675662</v>
      </c>
    </row>
    <row r="56" spans="1:4" x14ac:dyDescent="0.25">
      <c r="A56" s="63" t="s">
        <v>78</v>
      </c>
      <c r="B56" s="61" t="s">
        <v>119</v>
      </c>
      <c r="C56" s="16">
        <v>4981.92</v>
      </c>
      <c r="D56" s="16">
        <v>4603.17</v>
      </c>
    </row>
    <row r="57" spans="1:4" x14ac:dyDescent="0.25">
      <c r="A57" s="63" t="s">
        <v>87</v>
      </c>
      <c r="B57" s="61" t="s">
        <v>120</v>
      </c>
      <c r="C57" s="17">
        <v>1000</v>
      </c>
      <c r="D57" s="24">
        <v>1000</v>
      </c>
    </row>
    <row r="58" spans="1:4" x14ac:dyDescent="0.25">
      <c r="A58" s="18"/>
      <c r="B58" s="18"/>
      <c r="C58" s="19"/>
      <c r="D58" s="19"/>
    </row>
    <row r="59" spans="1:4" x14ac:dyDescent="0.25">
      <c r="C59" s="47"/>
      <c r="D59" s="20"/>
    </row>
    <row r="60" spans="1:4" x14ac:dyDescent="0.25">
      <c r="A60" s="2" t="s">
        <v>126</v>
      </c>
      <c r="C60" s="48" t="s">
        <v>125</v>
      </c>
    </row>
    <row r="61" spans="1:4" x14ac:dyDescent="0.25">
      <c r="A61" s="23" t="s">
        <v>35</v>
      </c>
      <c r="C61" s="48"/>
    </row>
    <row r="63" spans="1:4" x14ac:dyDescent="0.25">
      <c r="A63" s="2" t="s">
        <v>34</v>
      </c>
      <c r="C63" s="48" t="s">
        <v>130</v>
      </c>
    </row>
    <row r="64" spans="1:4" x14ac:dyDescent="0.25">
      <c r="A64" s="23" t="s">
        <v>35</v>
      </c>
    </row>
  </sheetData>
  <mergeCells count="2">
    <mergeCell ref="A3:D3"/>
    <mergeCell ref="A4:D4"/>
  </mergeCells>
  <pageMargins left="0.51181102362204722" right="0.51181102362204722" top="0.55118110236220474" bottom="0.55118110236220474" header="0.11811023622047245" footer="0.11811023622047245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opLeftCell="A10" workbookViewId="0">
      <selection activeCell="F35" sqref="F35"/>
    </sheetView>
  </sheetViews>
  <sheetFormatPr defaultColWidth="9.109375" defaultRowHeight="13.8" x14ac:dyDescent="0.25"/>
  <cols>
    <col min="1" max="1" width="51.33203125" style="1" customWidth="1"/>
    <col min="2" max="2" width="7.33203125" style="55" customWidth="1"/>
    <col min="3" max="4" width="16.44140625" style="1" customWidth="1"/>
    <col min="5" max="5" width="13.88671875" style="1" customWidth="1"/>
    <col min="6" max="6" width="44.44140625" style="1" customWidth="1"/>
    <col min="7" max="9" width="17.6640625" style="1" customWidth="1"/>
    <col min="10" max="16384" width="9.109375" style="1"/>
  </cols>
  <sheetData>
    <row r="1" spans="1:5" x14ac:dyDescent="0.25">
      <c r="A1" s="2" t="s">
        <v>30</v>
      </c>
    </row>
    <row r="3" spans="1:5" x14ac:dyDescent="0.25">
      <c r="A3" s="67" t="s">
        <v>75</v>
      </c>
      <c r="B3" s="67"/>
      <c r="C3" s="67"/>
      <c r="D3" s="67"/>
    </row>
    <row r="4" spans="1:5" x14ac:dyDescent="0.25">
      <c r="A4" s="67" t="s">
        <v>131</v>
      </c>
      <c r="B4" s="67"/>
      <c r="C4" s="67"/>
      <c r="D4" s="67"/>
    </row>
    <row r="5" spans="1:5" x14ac:dyDescent="0.25">
      <c r="D5" s="39" t="s">
        <v>85</v>
      </c>
    </row>
    <row r="6" spans="1:5" ht="27.6" x14ac:dyDescent="0.25">
      <c r="A6" s="4"/>
      <c r="B6" s="5" t="s">
        <v>112</v>
      </c>
      <c r="C6" s="5" t="s">
        <v>132</v>
      </c>
      <c r="D6" s="5" t="s">
        <v>133</v>
      </c>
    </row>
    <row r="7" spans="1:5" x14ac:dyDescent="0.25">
      <c r="A7" s="7" t="s">
        <v>38</v>
      </c>
      <c r="B7" s="42"/>
      <c r="C7" s="8"/>
      <c r="D7" s="66"/>
    </row>
    <row r="8" spans="1:5" x14ac:dyDescent="0.25">
      <c r="A8" s="10" t="s">
        <v>36</v>
      </c>
      <c r="B8" s="42">
        <v>4</v>
      </c>
      <c r="C8" s="12">
        <v>3496330</v>
      </c>
      <c r="D8" s="9">
        <v>3960439</v>
      </c>
      <c r="E8" s="21"/>
    </row>
    <row r="9" spans="1:5" x14ac:dyDescent="0.25">
      <c r="A9" s="10" t="s">
        <v>37</v>
      </c>
      <c r="B9" s="42">
        <v>5</v>
      </c>
      <c r="C9" s="12">
        <v>2182512</v>
      </c>
      <c r="D9" s="9">
        <v>2488700</v>
      </c>
      <c r="E9" s="21"/>
    </row>
    <row r="10" spans="1:5" x14ac:dyDescent="0.25">
      <c r="A10" s="7" t="s">
        <v>93</v>
      </c>
      <c r="B10" s="42"/>
      <c r="C10" s="14">
        <v>1313818</v>
      </c>
      <c r="D10" s="15">
        <v>1741739</v>
      </c>
      <c r="E10" s="21"/>
    </row>
    <row r="11" spans="1:5" x14ac:dyDescent="0.25">
      <c r="A11" s="10" t="s">
        <v>94</v>
      </c>
      <c r="B11" s="42">
        <v>6</v>
      </c>
      <c r="C11" s="64">
        <v>566518</v>
      </c>
      <c r="D11" s="9">
        <v>-570866</v>
      </c>
      <c r="E11" s="21"/>
    </row>
    <row r="12" spans="1:5" x14ac:dyDescent="0.25">
      <c r="A12" s="10" t="s">
        <v>95</v>
      </c>
      <c r="B12" s="42"/>
      <c r="C12" s="64">
        <v>6836</v>
      </c>
      <c r="D12" s="9">
        <v>6546</v>
      </c>
      <c r="E12" s="21"/>
    </row>
    <row r="13" spans="1:5" x14ac:dyDescent="0.25">
      <c r="A13" s="10" t="s">
        <v>96</v>
      </c>
      <c r="B13" s="42"/>
      <c r="C13" s="64">
        <v>14904</v>
      </c>
      <c r="D13" s="9">
        <v>19629</v>
      </c>
      <c r="E13" s="21"/>
    </row>
    <row r="14" spans="1:5" x14ac:dyDescent="0.25">
      <c r="A14" s="10" t="s">
        <v>39</v>
      </c>
      <c r="B14" s="42">
        <v>7</v>
      </c>
      <c r="C14" s="64">
        <v>66217</v>
      </c>
      <c r="D14" s="9">
        <v>7643</v>
      </c>
      <c r="E14" s="21"/>
    </row>
    <row r="15" spans="1:5" x14ac:dyDescent="0.25">
      <c r="A15" s="10" t="s">
        <v>40</v>
      </c>
      <c r="B15" s="42">
        <v>8</v>
      </c>
      <c r="C15" s="64">
        <v>120855</v>
      </c>
      <c r="D15" s="9">
        <v>-45888</v>
      </c>
      <c r="E15" s="21"/>
    </row>
    <row r="16" spans="1:5" x14ac:dyDescent="0.25">
      <c r="A16" s="10" t="s">
        <v>97</v>
      </c>
      <c r="B16" s="42"/>
      <c r="C16" s="64">
        <v>71166</v>
      </c>
      <c r="D16" s="9">
        <v>-13877</v>
      </c>
      <c r="E16" s="21"/>
    </row>
    <row r="17" spans="1:5" x14ac:dyDescent="0.25">
      <c r="A17" s="10"/>
      <c r="B17" s="42"/>
      <c r="C17" s="64">
        <v>0</v>
      </c>
      <c r="D17" s="9"/>
      <c r="E17" s="21"/>
    </row>
    <row r="18" spans="1:5" ht="15.75" customHeight="1" x14ac:dyDescent="0.25">
      <c r="A18" s="7" t="s">
        <v>98</v>
      </c>
      <c r="B18" s="42"/>
      <c r="C18" s="65">
        <v>785568</v>
      </c>
      <c r="D18" s="14">
        <v>874926</v>
      </c>
      <c r="E18" s="21"/>
    </row>
    <row r="19" spans="1:5" ht="18" customHeight="1" x14ac:dyDescent="0.25">
      <c r="A19" s="10" t="s">
        <v>41</v>
      </c>
      <c r="B19" s="42"/>
      <c r="C19" s="64">
        <v>157114</v>
      </c>
      <c r="D19" s="9">
        <v>174985</v>
      </c>
      <c r="E19" s="21"/>
    </row>
    <row r="20" spans="1:5" ht="18" customHeight="1" x14ac:dyDescent="0.25">
      <c r="A20" s="7" t="s">
        <v>99</v>
      </c>
      <c r="B20" s="42"/>
      <c r="C20" s="14">
        <v>628454</v>
      </c>
      <c r="D20" s="15">
        <v>699941</v>
      </c>
      <c r="E20" s="21"/>
    </row>
    <row r="21" spans="1:5" ht="18" customHeight="1" x14ac:dyDescent="0.25">
      <c r="A21" s="10" t="s">
        <v>42</v>
      </c>
      <c r="B21" s="42"/>
      <c r="C21" s="12">
        <v>0</v>
      </c>
      <c r="D21" s="9">
        <v>0</v>
      </c>
    </row>
    <row r="22" spans="1:5" ht="46.5" customHeight="1" x14ac:dyDescent="0.25">
      <c r="A22" s="10" t="s">
        <v>100</v>
      </c>
      <c r="B22" s="42"/>
      <c r="C22" s="12"/>
      <c r="D22" s="9"/>
    </row>
    <row r="23" spans="1:5" ht="18" customHeight="1" x14ac:dyDescent="0.25">
      <c r="A23" s="10" t="s">
        <v>101</v>
      </c>
      <c r="B23" s="42"/>
      <c r="C23" s="12"/>
      <c r="D23" s="9"/>
    </row>
    <row r="24" spans="1:5" ht="18" customHeight="1" x14ac:dyDescent="0.25">
      <c r="A24" s="10" t="s">
        <v>102</v>
      </c>
      <c r="B24" s="42"/>
      <c r="C24" s="12"/>
      <c r="D24" s="9"/>
    </row>
    <row r="25" spans="1:5" x14ac:dyDescent="0.25">
      <c r="A25" s="7" t="s">
        <v>43</v>
      </c>
      <c r="B25" s="42"/>
      <c r="C25" s="14">
        <v>628454</v>
      </c>
      <c r="D25" s="15">
        <v>699941</v>
      </c>
    </row>
    <row r="26" spans="1:5" x14ac:dyDescent="0.25">
      <c r="A26" s="7" t="s">
        <v>109</v>
      </c>
      <c r="B26" s="42"/>
      <c r="C26" s="24">
        <v>668.14</v>
      </c>
      <c r="D26" s="25">
        <v>744.24</v>
      </c>
    </row>
    <row r="29" spans="1:5" ht="27" customHeight="1" x14ac:dyDescent="0.25">
      <c r="A29" s="68" t="s">
        <v>134</v>
      </c>
      <c r="B29" s="68"/>
      <c r="C29" s="68"/>
      <c r="D29" s="68"/>
    </row>
    <row r="30" spans="1:5" ht="27" customHeight="1" x14ac:dyDescent="0.25">
      <c r="A30" s="18"/>
      <c r="B30" s="56"/>
      <c r="C30" s="18"/>
      <c r="D30" s="18"/>
    </row>
    <row r="31" spans="1:5" x14ac:dyDescent="0.25">
      <c r="A31" s="2" t="s">
        <v>126</v>
      </c>
      <c r="B31" s="1"/>
      <c r="C31" s="48" t="s">
        <v>125</v>
      </c>
    </row>
    <row r="32" spans="1:5" x14ac:dyDescent="0.25">
      <c r="A32" s="23" t="s">
        <v>35</v>
      </c>
      <c r="C32" s="2"/>
    </row>
    <row r="34" spans="1:3" x14ac:dyDescent="0.25">
      <c r="A34" s="2" t="s">
        <v>34</v>
      </c>
      <c r="C34" s="2" t="s">
        <v>130</v>
      </c>
    </row>
    <row r="35" spans="1:3" x14ac:dyDescent="0.25">
      <c r="A35" s="23" t="s">
        <v>35</v>
      </c>
    </row>
  </sheetData>
  <mergeCells count="3">
    <mergeCell ref="A3:D3"/>
    <mergeCell ref="A4:D4"/>
    <mergeCell ref="A29:D29"/>
  </mergeCells>
  <pageMargins left="0.51181102362204722" right="0.51181102362204722" top="0.55118110236220474" bottom="0.55118110236220474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7"/>
  <sheetViews>
    <sheetView topLeftCell="A25" workbookViewId="0">
      <selection activeCell="G54" sqref="G54"/>
    </sheetView>
  </sheetViews>
  <sheetFormatPr defaultColWidth="9.109375" defaultRowHeight="13.8" x14ac:dyDescent="0.25"/>
  <cols>
    <col min="1" max="1" width="75.33203125" style="1" customWidth="1"/>
    <col min="2" max="2" width="16.88671875" style="3" customWidth="1"/>
    <col min="3" max="3" width="16.88671875" style="1" customWidth="1"/>
    <col min="4" max="16384" width="9.109375" style="1"/>
  </cols>
  <sheetData>
    <row r="1" spans="1:3" x14ac:dyDescent="0.25">
      <c r="A1" s="2" t="s">
        <v>30</v>
      </c>
    </row>
    <row r="3" spans="1:3" x14ac:dyDescent="0.25">
      <c r="A3" s="67" t="s">
        <v>44</v>
      </c>
      <c r="B3" s="67"/>
      <c r="C3" s="67"/>
    </row>
    <row r="4" spans="1:3" x14ac:dyDescent="0.25">
      <c r="A4" s="67" t="s">
        <v>131</v>
      </c>
      <c r="B4" s="67"/>
      <c r="C4" s="67"/>
    </row>
    <row r="5" spans="1:3" x14ac:dyDescent="0.25">
      <c r="A5" s="67" t="s">
        <v>45</v>
      </c>
      <c r="B5" s="67"/>
      <c r="C5" s="67"/>
    </row>
    <row r="6" spans="1:3" x14ac:dyDescent="0.25">
      <c r="C6" s="39" t="s">
        <v>85</v>
      </c>
    </row>
    <row r="7" spans="1:3" x14ac:dyDescent="0.25">
      <c r="A7" s="4"/>
      <c r="B7" s="5" t="s">
        <v>132</v>
      </c>
      <c r="C7" s="5" t="s">
        <v>133</v>
      </c>
    </row>
    <row r="8" spans="1:3" x14ac:dyDescent="0.25">
      <c r="A8" s="7" t="s">
        <v>46</v>
      </c>
      <c r="B8" s="6"/>
      <c r="C8" s="5"/>
    </row>
    <row r="9" spans="1:3" x14ac:dyDescent="0.25">
      <c r="A9" s="10" t="s">
        <v>47</v>
      </c>
      <c r="B9" s="26">
        <v>4576184</v>
      </c>
      <c r="C9" s="26">
        <v>4294068</v>
      </c>
    </row>
    <row r="10" spans="1:3" x14ac:dyDescent="0.25">
      <c r="A10" s="10" t="s">
        <v>48</v>
      </c>
      <c r="B10" s="26"/>
      <c r="C10" s="26"/>
    </row>
    <row r="11" spans="1:3" x14ac:dyDescent="0.25">
      <c r="A11" s="10" t="s">
        <v>49</v>
      </c>
      <c r="B11" s="28">
        <v>4558296</v>
      </c>
      <c r="C11" s="28">
        <v>3982908</v>
      </c>
    </row>
    <row r="12" spans="1:3" x14ac:dyDescent="0.25">
      <c r="A12" s="10" t="s">
        <v>50</v>
      </c>
      <c r="B12" s="28">
        <v>7347</v>
      </c>
      <c r="C12" s="28">
        <v>281286</v>
      </c>
    </row>
    <row r="13" spans="1:3" x14ac:dyDescent="0.25">
      <c r="A13" s="10" t="s">
        <v>51</v>
      </c>
      <c r="B13" s="28">
        <v>10541</v>
      </c>
      <c r="C13" s="28">
        <v>29874</v>
      </c>
    </row>
    <row r="14" spans="1:3" x14ac:dyDescent="0.25">
      <c r="A14" s="10" t="s">
        <v>52</v>
      </c>
      <c r="B14" s="26">
        <v>3434219</v>
      </c>
      <c r="C14" s="27">
        <v>4236135</v>
      </c>
    </row>
    <row r="15" spans="1:3" x14ac:dyDescent="0.25">
      <c r="A15" s="10" t="s">
        <v>48</v>
      </c>
      <c r="B15" s="26"/>
      <c r="C15" s="27"/>
    </row>
    <row r="16" spans="1:3" x14ac:dyDescent="0.25">
      <c r="A16" s="10" t="s">
        <v>53</v>
      </c>
      <c r="B16" s="28">
        <v>1816500</v>
      </c>
      <c r="C16" s="29">
        <v>2569461</v>
      </c>
    </row>
    <row r="17" spans="1:3" x14ac:dyDescent="0.25">
      <c r="A17" s="10" t="s">
        <v>54</v>
      </c>
      <c r="B17" s="28">
        <v>325772</v>
      </c>
      <c r="C17" s="29">
        <v>269243</v>
      </c>
    </row>
    <row r="18" spans="1:3" x14ac:dyDescent="0.25">
      <c r="A18" s="10" t="s">
        <v>55</v>
      </c>
      <c r="B18" s="28">
        <v>623843</v>
      </c>
      <c r="C18" s="29">
        <v>688861</v>
      </c>
    </row>
    <row r="19" spans="1:3" x14ac:dyDescent="0.25">
      <c r="A19" s="10" t="s">
        <v>56</v>
      </c>
      <c r="B19" s="28">
        <v>19230</v>
      </c>
      <c r="C19" s="29">
        <v>28475</v>
      </c>
    </row>
    <row r="20" spans="1:3" x14ac:dyDescent="0.25">
      <c r="A20" s="10" t="s">
        <v>76</v>
      </c>
      <c r="B20" s="28">
        <v>492159</v>
      </c>
      <c r="C20" s="29">
        <v>608423</v>
      </c>
    </row>
    <row r="21" spans="1:3" x14ac:dyDescent="0.25">
      <c r="A21" s="10" t="s">
        <v>57</v>
      </c>
      <c r="B21" s="28">
        <v>156715</v>
      </c>
      <c r="C21" s="29">
        <v>71672</v>
      </c>
    </row>
    <row r="22" spans="1:3" x14ac:dyDescent="0.25">
      <c r="A22" s="10" t="s">
        <v>58</v>
      </c>
      <c r="B22" s="26">
        <v>1141965</v>
      </c>
      <c r="C22" s="27">
        <v>57933</v>
      </c>
    </row>
    <row r="23" spans="1:3" x14ac:dyDescent="0.25">
      <c r="A23" s="7" t="s">
        <v>77</v>
      </c>
      <c r="B23" s="26"/>
      <c r="C23" s="27"/>
    </row>
    <row r="24" spans="1:3" x14ac:dyDescent="0.25">
      <c r="A24" s="10" t="s">
        <v>47</v>
      </c>
      <c r="B24" s="26">
        <v>79700</v>
      </c>
      <c r="C24" s="27">
        <v>4226</v>
      </c>
    </row>
    <row r="25" spans="1:3" x14ac:dyDescent="0.25">
      <c r="A25" s="10" t="s">
        <v>48</v>
      </c>
      <c r="B25" s="26"/>
      <c r="C25" s="27"/>
    </row>
    <row r="26" spans="1:3" x14ac:dyDescent="0.25">
      <c r="A26" s="10" t="s">
        <v>59</v>
      </c>
      <c r="B26" s="28">
        <v>79700</v>
      </c>
      <c r="C26" s="29">
        <v>4226</v>
      </c>
    </row>
    <row r="27" spans="1:3" x14ac:dyDescent="0.25">
      <c r="A27" s="10" t="s">
        <v>121</v>
      </c>
      <c r="B27" s="28"/>
      <c r="C27" s="29"/>
    </row>
    <row r="28" spans="1:3" x14ac:dyDescent="0.25">
      <c r="A28" s="10" t="s">
        <v>81</v>
      </c>
      <c r="B28" s="28"/>
      <c r="C28" s="29"/>
    </row>
    <row r="29" spans="1:3" x14ac:dyDescent="0.25">
      <c r="A29" s="10" t="s">
        <v>52</v>
      </c>
      <c r="B29" s="26">
        <v>212606</v>
      </c>
      <c r="C29" s="27">
        <v>120827</v>
      </c>
    </row>
    <row r="30" spans="1:3" x14ac:dyDescent="0.25">
      <c r="A30" s="10" t="s">
        <v>48</v>
      </c>
      <c r="B30" s="26"/>
      <c r="C30" s="27"/>
    </row>
    <row r="31" spans="1:3" x14ac:dyDescent="0.25">
      <c r="A31" s="10" t="s">
        <v>60</v>
      </c>
      <c r="B31" s="28">
        <v>20070</v>
      </c>
      <c r="C31" s="29">
        <v>120606</v>
      </c>
    </row>
    <row r="32" spans="1:3" x14ac:dyDescent="0.25">
      <c r="A32" s="10" t="s">
        <v>61</v>
      </c>
      <c r="B32" s="57"/>
      <c r="C32" s="29"/>
    </row>
    <row r="33" spans="1:3" x14ac:dyDescent="0.25">
      <c r="A33" s="10" t="s">
        <v>57</v>
      </c>
      <c r="B33" s="28">
        <v>192536</v>
      </c>
      <c r="C33" s="29">
        <v>221</v>
      </c>
    </row>
    <row r="34" spans="1:3" x14ac:dyDescent="0.25">
      <c r="A34" s="10" t="s">
        <v>62</v>
      </c>
      <c r="B34" s="26">
        <v>-132906</v>
      </c>
      <c r="C34" s="27">
        <v>-116601</v>
      </c>
    </row>
    <row r="35" spans="1:3" x14ac:dyDescent="0.25">
      <c r="A35" s="7" t="s">
        <v>63</v>
      </c>
      <c r="B35" s="26"/>
      <c r="C35" s="27"/>
    </row>
    <row r="36" spans="1:3" x14ac:dyDescent="0.25">
      <c r="A36" s="10" t="s">
        <v>47</v>
      </c>
      <c r="B36" s="26">
        <v>102941</v>
      </c>
      <c r="C36" s="27">
        <v>307525</v>
      </c>
    </row>
    <row r="37" spans="1:3" x14ac:dyDescent="0.25">
      <c r="A37" s="10" t="s">
        <v>48</v>
      </c>
      <c r="B37" s="26"/>
      <c r="C37" s="27"/>
    </row>
    <row r="38" spans="1:3" x14ac:dyDescent="0.25">
      <c r="A38" s="10" t="s">
        <v>64</v>
      </c>
      <c r="B38" s="28"/>
      <c r="C38" s="29"/>
    </row>
    <row r="39" spans="1:3" x14ac:dyDescent="0.25">
      <c r="A39" s="10" t="s">
        <v>79</v>
      </c>
      <c r="B39" s="28">
        <v>5549</v>
      </c>
      <c r="C39" s="29">
        <v>6139</v>
      </c>
    </row>
    <row r="40" spans="1:3" x14ac:dyDescent="0.25">
      <c r="A40" s="10" t="s">
        <v>51</v>
      </c>
      <c r="B40" s="28">
        <v>97392</v>
      </c>
      <c r="C40" s="29">
        <v>301386</v>
      </c>
    </row>
    <row r="41" spans="1:3" x14ac:dyDescent="0.25">
      <c r="A41" s="10" t="s">
        <v>52</v>
      </c>
      <c r="B41" s="26">
        <v>723878</v>
      </c>
      <c r="C41" s="27">
        <v>625692</v>
      </c>
    </row>
    <row r="42" spans="1:3" x14ac:dyDescent="0.25">
      <c r="A42" s="10" t="s">
        <v>48</v>
      </c>
      <c r="B42" s="26"/>
      <c r="C42" s="27"/>
    </row>
    <row r="43" spans="1:3" x14ac:dyDescent="0.25">
      <c r="A43" s="10" t="s">
        <v>65</v>
      </c>
      <c r="B43" s="28">
        <v>523026</v>
      </c>
      <c r="C43" s="29">
        <v>364563</v>
      </c>
    </row>
    <row r="44" spans="1:3" x14ac:dyDescent="0.25">
      <c r="A44" s="10" t="s">
        <v>66</v>
      </c>
      <c r="B44" s="28">
        <v>199893</v>
      </c>
      <c r="C44" s="29">
        <v>203881</v>
      </c>
    </row>
    <row r="45" spans="1:3" x14ac:dyDescent="0.25">
      <c r="A45" s="10" t="s">
        <v>67</v>
      </c>
      <c r="B45" s="28">
        <v>959</v>
      </c>
      <c r="C45" s="29">
        <v>57248</v>
      </c>
    </row>
    <row r="46" spans="1:3" x14ac:dyDescent="0.25">
      <c r="A46" s="10" t="s">
        <v>68</v>
      </c>
      <c r="B46" s="26">
        <v>-620937</v>
      </c>
      <c r="C46" s="27">
        <v>-318167</v>
      </c>
    </row>
    <row r="47" spans="1:3" x14ac:dyDescent="0.25">
      <c r="A47" s="7" t="s">
        <v>115</v>
      </c>
      <c r="B47" s="30">
        <v>388122</v>
      </c>
      <c r="C47" s="31">
        <v>-376835</v>
      </c>
    </row>
    <row r="48" spans="1:3" x14ac:dyDescent="0.25">
      <c r="A48" s="10" t="s">
        <v>122</v>
      </c>
      <c r="B48" s="32">
        <v>-29218</v>
      </c>
      <c r="C48" s="33">
        <v>-5505</v>
      </c>
    </row>
    <row r="49" spans="1:3" x14ac:dyDescent="0.25">
      <c r="A49" s="10" t="s">
        <v>69</v>
      </c>
      <c r="B49" s="32">
        <v>10118</v>
      </c>
      <c r="C49" s="33">
        <v>457148</v>
      </c>
    </row>
    <row r="50" spans="1:3" x14ac:dyDescent="0.25">
      <c r="A50" s="10" t="s">
        <v>70</v>
      </c>
      <c r="B50" s="30">
        <v>369022</v>
      </c>
      <c r="C50" s="31">
        <v>74808</v>
      </c>
    </row>
    <row r="51" spans="1:3" x14ac:dyDescent="0.25">
      <c r="A51" s="34"/>
      <c r="B51" s="35">
        <v>10118</v>
      </c>
      <c r="C51" s="35">
        <v>457148</v>
      </c>
    </row>
    <row r="52" spans="1:3" x14ac:dyDescent="0.25">
      <c r="A52" s="3"/>
      <c r="B52" s="52">
        <f>B50-B51</f>
        <v>358904</v>
      </c>
      <c r="C52" s="52">
        <f>C50-C51</f>
        <v>-382340</v>
      </c>
    </row>
    <row r="53" spans="1:3" x14ac:dyDescent="0.25">
      <c r="A53" s="2" t="s">
        <v>126</v>
      </c>
      <c r="B53" s="48" t="s">
        <v>125</v>
      </c>
    </row>
    <row r="54" spans="1:3" x14ac:dyDescent="0.25">
      <c r="A54" s="36" t="s">
        <v>35</v>
      </c>
      <c r="B54" s="22"/>
      <c r="C54" s="2"/>
    </row>
    <row r="56" spans="1:3" x14ac:dyDescent="0.25">
      <c r="A56" s="2" t="s">
        <v>34</v>
      </c>
      <c r="B56" s="22" t="s">
        <v>130</v>
      </c>
      <c r="C56" s="2"/>
    </row>
    <row r="57" spans="1:3" x14ac:dyDescent="0.25">
      <c r="A57" s="36" t="s">
        <v>35</v>
      </c>
    </row>
  </sheetData>
  <mergeCells count="3">
    <mergeCell ref="A3:C3"/>
    <mergeCell ref="A4:C4"/>
    <mergeCell ref="A5:C5"/>
  </mergeCells>
  <pageMargins left="0.11811023622047245" right="0.11811023622047245" top="0.15748031496062992" bottom="0.15748031496062992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tabSelected="1" workbookViewId="0">
      <selection activeCell="N14" sqref="N14"/>
    </sheetView>
  </sheetViews>
  <sheetFormatPr defaultColWidth="9.109375" defaultRowHeight="13.8" x14ac:dyDescent="0.25"/>
  <cols>
    <col min="1" max="1" width="45.6640625" style="1" customWidth="1"/>
    <col min="2" max="2" width="7.44140625" style="38" customWidth="1"/>
    <col min="3" max="7" width="15.5546875" style="1" customWidth="1"/>
    <col min="8" max="8" width="10.5546875" style="51" customWidth="1"/>
    <col min="9" max="9" width="9.109375" style="51"/>
    <col min="10" max="16384" width="9.109375" style="1"/>
  </cols>
  <sheetData>
    <row r="1" spans="1:9" x14ac:dyDescent="0.25">
      <c r="A1" s="2" t="s">
        <v>30</v>
      </c>
      <c r="B1" s="53"/>
    </row>
    <row r="3" spans="1:9" x14ac:dyDescent="0.25">
      <c r="A3" s="67" t="s">
        <v>71</v>
      </c>
      <c r="B3" s="67"/>
      <c r="C3" s="67"/>
      <c r="D3" s="67"/>
      <c r="E3" s="67"/>
      <c r="F3" s="67"/>
    </row>
    <row r="4" spans="1:9" x14ac:dyDescent="0.25">
      <c r="A4" s="67" t="s">
        <v>131</v>
      </c>
      <c r="B4" s="67"/>
      <c r="C4" s="67"/>
      <c r="D4" s="67"/>
      <c r="E4" s="67"/>
      <c r="F4" s="67"/>
    </row>
    <row r="5" spans="1:9" x14ac:dyDescent="0.25">
      <c r="G5" s="39" t="s">
        <v>85</v>
      </c>
    </row>
    <row r="6" spans="1:9" ht="55.2" x14ac:dyDescent="0.25">
      <c r="A6" s="58"/>
      <c r="B6" s="59" t="s">
        <v>112</v>
      </c>
      <c r="C6" s="5" t="s">
        <v>13</v>
      </c>
      <c r="D6" s="5" t="s">
        <v>136</v>
      </c>
      <c r="E6" s="5" t="s">
        <v>14</v>
      </c>
      <c r="F6" s="5" t="s">
        <v>15</v>
      </c>
      <c r="G6" s="5" t="s">
        <v>74</v>
      </c>
    </row>
    <row r="7" spans="1:9" x14ac:dyDescent="0.25">
      <c r="A7" s="7" t="s">
        <v>127</v>
      </c>
      <c r="B7" s="60"/>
      <c r="C7" s="15">
        <v>956377</v>
      </c>
      <c r="D7" s="15"/>
      <c r="E7" s="15">
        <v>171961</v>
      </c>
      <c r="F7" s="15">
        <v>2991117</v>
      </c>
      <c r="G7" s="15">
        <v>4119455</v>
      </c>
    </row>
    <row r="8" spans="1:9" x14ac:dyDescent="0.25">
      <c r="A8" s="10" t="s">
        <v>103</v>
      </c>
      <c r="B8" s="61"/>
      <c r="C8" s="14"/>
      <c r="D8" s="14"/>
      <c r="E8" s="14"/>
      <c r="F8" s="12"/>
      <c r="G8" s="15">
        <v>0</v>
      </c>
    </row>
    <row r="9" spans="1:9" x14ac:dyDescent="0.25">
      <c r="A9" s="37" t="s">
        <v>43</v>
      </c>
      <c r="B9" s="62"/>
      <c r="C9" s="12"/>
      <c r="D9" s="12"/>
      <c r="E9" s="12"/>
      <c r="F9" s="12">
        <v>785568</v>
      </c>
      <c r="G9" s="14">
        <v>785568</v>
      </c>
    </row>
    <row r="10" spans="1:9" ht="27.6" x14ac:dyDescent="0.25">
      <c r="A10" s="37" t="s">
        <v>73</v>
      </c>
      <c r="B10" s="62"/>
      <c r="C10" s="12"/>
      <c r="D10" s="12"/>
      <c r="E10" s="12"/>
      <c r="F10" s="12"/>
      <c r="G10" s="14">
        <v>0</v>
      </c>
    </row>
    <row r="11" spans="1:9" x14ac:dyDescent="0.25">
      <c r="A11" s="10" t="s">
        <v>110</v>
      </c>
      <c r="B11" s="61"/>
      <c r="C11" s="12"/>
      <c r="D11" s="12"/>
      <c r="E11" s="14"/>
      <c r="F11" s="12">
        <v>-199883</v>
      </c>
      <c r="G11" s="14">
        <v>-199883</v>
      </c>
    </row>
    <row r="12" spans="1:9" x14ac:dyDescent="0.25">
      <c r="A12" s="7" t="s">
        <v>135</v>
      </c>
      <c r="B12" s="60"/>
      <c r="C12" s="14">
        <v>956377</v>
      </c>
      <c r="D12" s="14"/>
      <c r="E12" s="14">
        <v>171961</v>
      </c>
      <c r="F12" s="14">
        <v>3576802</v>
      </c>
      <c r="G12" s="14">
        <v>4705140</v>
      </c>
      <c r="H12" s="52">
        <f>ОФП!C36</f>
        <v>4705140</v>
      </c>
      <c r="I12" s="52">
        <f>G12-H12</f>
        <v>0</v>
      </c>
    </row>
    <row r="13" spans="1:9" x14ac:dyDescent="0.25">
      <c r="A13" s="7" t="s">
        <v>104</v>
      </c>
      <c r="B13" s="60"/>
      <c r="C13" s="15">
        <v>956377</v>
      </c>
      <c r="D13" s="15"/>
      <c r="E13" s="15">
        <v>171961</v>
      </c>
      <c r="F13" s="15">
        <v>2493135</v>
      </c>
      <c r="G13" s="15">
        <v>3621473</v>
      </c>
    </row>
    <row r="14" spans="1:9" x14ac:dyDescent="0.25">
      <c r="A14" s="10" t="s">
        <v>103</v>
      </c>
      <c r="B14" s="61">
        <v>3</v>
      </c>
      <c r="C14" s="15"/>
      <c r="D14" s="15"/>
      <c r="E14" s="15"/>
      <c r="F14" s="9"/>
      <c r="G14" s="15"/>
    </row>
    <row r="15" spans="1:9" x14ac:dyDescent="0.25">
      <c r="A15" s="10" t="s">
        <v>137</v>
      </c>
      <c r="B15" s="61"/>
      <c r="C15" s="15"/>
      <c r="D15" s="15">
        <v>110548</v>
      </c>
      <c r="E15" s="15"/>
      <c r="F15" s="9"/>
      <c r="G15" s="15">
        <v>110548</v>
      </c>
    </row>
    <row r="16" spans="1:9" x14ac:dyDescent="0.25">
      <c r="A16" s="10" t="s">
        <v>72</v>
      </c>
      <c r="B16" s="61"/>
      <c r="C16" s="9"/>
      <c r="D16" s="9"/>
      <c r="E16" s="9"/>
      <c r="F16" s="9">
        <v>828556</v>
      </c>
      <c r="G16" s="15">
        <v>828556</v>
      </c>
    </row>
    <row r="17" spans="1:9" x14ac:dyDescent="0.25">
      <c r="A17" s="10" t="s">
        <v>110</v>
      </c>
      <c r="B17" s="61" t="s">
        <v>113</v>
      </c>
      <c r="C17" s="9"/>
      <c r="D17" s="9"/>
      <c r="E17" s="9"/>
      <c r="F17" s="9">
        <v>-200017</v>
      </c>
      <c r="G17" s="15">
        <v>-200017</v>
      </c>
    </row>
    <row r="18" spans="1:9" ht="27.6" x14ac:dyDescent="0.25">
      <c r="A18" s="10" t="s">
        <v>111</v>
      </c>
      <c r="B18" s="61" t="s">
        <v>114</v>
      </c>
      <c r="C18" s="9"/>
      <c r="D18" s="9"/>
      <c r="E18" s="9"/>
      <c r="F18" s="9">
        <v>-5411</v>
      </c>
      <c r="G18" s="15">
        <v>-5411</v>
      </c>
    </row>
    <row r="19" spans="1:9" x14ac:dyDescent="0.25">
      <c r="A19" s="7" t="s">
        <v>123</v>
      </c>
      <c r="B19" s="60"/>
      <c r="C19" s="15">
        <v>956377</v>
      </c>
      <c r="D19" s="15">
        <v>110548</v>
      </c>
      <c r="E19" s="15">
        <v>171961</v>
      </c>
      <c r="F19" s="15">
        <v>3116263</v>
      </c>
      <c r="G19" s="15">
        <v>4355149</v>
      </c>
      <c r="H19" s="52">
        <f>ОФП!D36</f>
        <v>4355149</v>
      </c>
      <c r="I19" s="52">
        <f>G19-H19</f>
        <v>0</v>
      </c>
    </row>
    <row r="21" spans="1:9" x14ac:dyDescent="0.25">
      <c r="E21" s="21"/>
      <c r="F21" s="21"/>
    </row>
    <row r="22" spans="1:9" x14ac:dyDescent="0.25">
      <c r="E22" s="21"/>
      <c r="F22" s="21"/>
    </row>
    <row r="23" spans="1:9" x14ac:dyDescent="0.25">
      <c r="E23" s="21"/>
      <c r="F23" s="21"/>
    </row>
    <row r="24" spans="1:9" x14ac:dyDescent="0.25">
      <c r="A24" s="2" t="s">
        <v>126</v>
      </c>
      <c r="B24" s="1"/>
      <c r="E24" s="48" t="s">
        <v>125</v>
      </c>
    </row>
    <row r="25" spans="1:9" x14ac:dyDescent="0.25">
      <c r="A25" s="36" t="s">
        <v>91</v>
      </c>
      <c r="B25" s="36"/>
      <c r="E25" s="2"/>
    </row>
    <row r="27" spans="1:9" x14ac:dyDescent="0.25">
      <c r="A27" s="2" t="s">
        <v>34</v>
      </c>
      <c r="B27" s="53"/>
      <c r="E27" s="2" t="s">
        <v>130</v>
      </c>
    </row>
    <row r="28" spans="1:9" x14ac:dyDescent="0.25">
      <c r="A28" s="36" t="s">
        <v>90</v>
      </c>
      <c r="B28" s="36"/>
    </row>
  </sheetData>
  <mergeCells count="2">
    <mergeCell ref="A3:F3"/>
    <mergeCell ref="A4:F4"/>
  </mergeCells>
  <pageMargins left="0.51181102362204722" right="0.51181102362204722" top="0.55118110236220474" bottom="0.55118110236220474" header="0.11811023622047245" footer="0.11811023622047245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2020-11-11T05:10:17Z</dcterms:modified>
</cp:coreProperties>
</file>