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5160" tabRatio="916"/>
  </bookViews>
  <sheets>
    <sheet name="Баланс" sheetId="50" r:id="rId1"/>
    <sheet name="ОСД" sheetId="75" r:id="rId2"/>
    <sheet name="ДДС" sheetId="48" r:id="rId3"/>
    <sheet name="Капитал" sheetId="5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">#REF!</definedName>
    <definedName name="\a">#REF!</definedName>
    <definedName name="\g">[1]IPR_VOG!$P$8</definedName>
    <definedName name="\h">[1]IPR_VOG!$P$4:$Q$4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p">[1]IPR_VOG!$P$6:$R$6</definedName>
    <definedName name="\q">[1]IPR_VOG!$P$2</definedName>
    <definedName name="___A70000" localSheetId="1">'[2]B-4'!#REF!</definedName>
    <definedName name="___A70000">'[2]B-4'!#REF!</definedName>
    <definedName name="___A80000" localSheetId="1">'[2]B-4'!#REF!</definedName>
    <definedName name="___A80000">'[2]B-4'!#REF!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11" localSheetId="1">[3]ЯНВАРЬ!#REF!</definedName>
    <definedName name="__a11">[3]ЯНВАРЬ!#REF!</definedName>
    <definedName name="__A70000" localSheetId="1">'[4]B-4'!#REF!</definedName>
    <definedName name="__A70000">'[4]B-4'!#REF!</definedName>
    <definedName name="__A80000" localSheetId="1">'[4]B-4'!#REF!</definedName>
    <definedName name="__A80000">'[4]B-4'!#REF!</definedName>
    <definedName name="__EPS2" localSheetId="1">[5]TB!#REF!</definedName>
    <definedName name="__EPS2">[5]TB!#REF!</definedName>
    <definedName name="__EPS3" localSheetId="1">[5]TB!#REF!</definedName>
    <definedName name="__EPS3">[5]TB!#REF!</definedName>
    <definedName name="__EPS4" localSheetId="1">[5]TB!#REF!</definedName>
    <definedName name="__EPS4">[5]TB!#REF!</definedName>
    <definedName name="__kv1" localSheetId="1">#REF!</definedName>
    <definedName name="__kv1">#REF!</definedName>
    <definedName name="__kv2" localSheetId="1">#REF!</definedName>
    <definedName name="__kv2">#REF!</definedName>
    <definedName name="__kv3" localSheetId="1">#REF!</definedName>
    <definedName name="__kv3">#REF!</definedName>
    <definedName name="__kv4" localSheetId="1">#REF!</definedName>
    <definedName name="__kv4">#REF!</definedName>
    <definedName name="__LHR01" localSheetId="1">#REF!</definedName>
    <definedName name="__LHR01">#REF!</definedName>
    <definedName name="__LHR02" localSheetId="1">#REF!</definedName>
    <definedName name="__LHR02">#REF!</definedName>
    <definedName name="__LHR03" localSheetId="1">#REF!</definedName>
    <definedName name="__LHR03">#REF!</definedName>
    <definedName name="__LHR04" localSheetId="1">#REF!</definedName>
    <definedName name="__LHR04">#REF!</definedName>
    <definedName name="__LHR05" localSheetId="1">#REF!</definedName>
    <definedName name="__LHR05">#REF!</definedName>
    <definedName name="__LHR06" localSheetId="1">#REF!</definedName>
    <definedName name="__LHR06">#REF!</definedName>
    <definedName name="__LHR07" localSheetId="1">#REF!</definedName>
    <definedName name="__LHR07">#REF!</definedName>
    <definedName name="__LHR08" localSheetId="1">#REF!</definedName>
    <definedName name="__LHR08">#REF!</definedName>
    <definedName name="__LHR09" localSheetId="1">#REF!</definedName>
    <definedName name="__LHR09">#REF!</definedName>
    <definedName name="__LHR10" localSheetId="1">#REF!</definedName>
    <definedName name="__LHR10">#REF!</definedName>
    <definedName name="__LHR11" localSheetId="1">#REF!</definedName>
    <definedName name="__LHR11">#REF!</definedName>
    <definedName name="__LHR12" localSheetId="1">#REF!</definedName>
    <definedName name="__LHR12">#REF!</definedName>
    <definedName name="__LHR13" localSheetId="1">#REF!</definedName>
    <definedName name="__LHR13">#REF!</definedName>
    <definedName name="__LHR14" localSheetId="1">#REF!</definedName>
    <definedName name="__LHR14">#REF!</definedName>
    <definedName name="__LHR15" localSheetId="1">#REF!</definedName>
    <definedName name="__LHR15">#REF!</definedName>
    <definedName name="__LHR16" localSheetId="1">#REF!</definedName>
    <definedName name="__LHR16">#REF!</definedName>
    <definedName name="__LHR17" localSheetId="1">#REF!</definedName>
    <definedName name="__LHR17">#REF!</definedName>
    <definedName name="__LHR18" localSheetId="1">#REF!</definedName>
    <definedName name="__LHR18">#REF!</definedName>
    <definedName name="__LHR19" localSheetId="1">#REF!</definedName>
    <definedName name="__LHR19">#REF!</definedName>
    <definedName name="__LHR20" localSheetId="1">#REF!</definedName>
    <definedName name="__LHR20">#REF!</definedName>
    <definedName name="__LHR21" localSheetId="1">#REF!</definedName>
    <definedName name="__LHR21">#REF!</definedName>
    <definedName name="__LHR22" localSheetId="1">#REF!</definedName>
    <definedName name="__LHR22">#REF!</definedName>
    <definedName name="__LHR23" localSheetId="1">#REF!</definedName>
    <definedName name="__LHR23">#REF!</definedName>
    <definedName name="__LHR24" localSheetId="1">#REF!</definedName>
    <definedName name="__LHR24">#REF!</definedName>
    <definedName name="__LHR25" localSheetId="1">#REF!</definedName>
    <definedName name="__LHR25">#REF!</definedName>
    <definedName name="__LHR26" localSheetId="1">#REF!</definedName>
    <definedName name="__LHR26">#REF!</definedName>
    <definedName name="__LHR27" localSheetId="1">#REF!</definedName>
    <definedName name="__LHR27">#REF!</definedName>
    <definedName name="__LHR28" localSheetId="1">#REF!</definedName>
    <definedName name="__LHR28">#REF!</definedName>
    <definedName name="__LHR29" localSheetId="1">#REF!</definedName>
    <definedName name="__LHR29">#REF!</definedName>
    <definedName name="__LHR30" localSheetId="1">#REF!</definedName>
    <definedName name="__LHR30">#REF!</definedName>
    <definedName name="__LHR31" localSheetId="1">#REF!</definedName>
    <definedName name="__LHR31">#REF!</definedName>
    <definedName name="__LHR32" localSheetId="1">#REF!</definedName>
    <definedName name="__LHR32">#REF!</definedName>
    <definedName name="__LHR33" localSheetId="1">#REF!</definedName>
    <definedName name="__LHR33">#REF!</definedName>
    <definedName name="__LHR34" localSheetId="1">#REF!</definedName>
    <definedName name="__LHR34">#REF!</definedName>
    <definedName name="__LIR01" localSheetId="1">#REF!</definedName>
    <definedName name="__LIR01">#REF!</definedName>
    <definedName name="__LIR02" localSheetId="1">#REF!</definedName>
    <definedName name="__LIR02">#REF!</definedName>
    <definedName name="__LIR03" localSheetId="1">#REF!</definedName>
    <definedName name="__LIR03">#REF!</definedName>
    <definedName name="__LIR04" localSheetId="1">#REF!</definedName>
    <definedName name="__LIR04">#REF!</definedName>
    <definedName name="__LIR05" localSheetId="1">#REF!</definedName>
    <definedName name="__LIR05">#REF!</definedName>
    <definedName name="__LIR06" localSheetId="1">#REF!</definedName>
    <definedName name="__LIR06">#REF!</definedName>
    <definedName name="__LIR07" localSheetId="1">#REF!</definedName>
    <definedName name="__LIR07">#REF!</definedName>
    <definedName name="__LIR08" localSheetId="1">#REF!</definedName>
    <definedName name="__LIR08">#REF!</definedName>
    <definedName name="__LIR09" localSheetId="1">#REF!</definedName>
    <definedName name="__LIR09">#REF!</definedName>
    <definedName name="__LIR10" localSheetId="1">#REF!</definedName>
    <definedName name="__LIR10">#REF!</definedName>
    <definedName name="__LIR11" localSheetId="1">#REF!</definedName>
    <definedName name="__LIR11">#REF!</definedName>
    <definedName name="__LIR12" localSheetId="1">#REF!</definedName>
    <definedName name="__LIR12">#REF!</definedName>
    <definedName name="__LIR13" localSheetId="1">#REF!</definedName>
    <definedName name="__LIR13">#REF!</definedName>
    <definedName name="__LIR14" localSheetId="1">#REF!</definedName>
    <definedName name="__LIR14">#REF!</definedName>
    <definedName name="__LIR15" localSheetId="1">#REF!</definedName>
    <definedName name="__LIR15">#REF!</definedName>
    <definedName name="__LIR16" localSheetId="1">#REF!</definedName>
    <definedName name="__LIR16">#REF!</definedName>
    <definedName name="__LIR17" localSheetId="1">#REF!</definedName>
    <definedName name="__LIR17">#REF!</definedName>
    <definedName name="__LIR18" localSheetId="1">#REF!</definedName>
    <definedName name="__LIR18">#REF!</definedName>
    <definedName name="__LIR19" localSheetId="1">#REF!</definedName>
    <definedName name="__LIR19">#REF!</definedName>
    <definedName name="__LIR20" localSheetId="1">#REF!</definedName>
    <definedName name="__LIR20">#REF!</definedName>
    <definedName name="__LIR21" localSheetId="1">#REF!</definedName>
    <definedName name="__LIR21">#REF!</definedName>
    <definedName name="__LIR22" localSheetId="1">#REF!</definedName>
    <definedName name="__LIR22">#REF!</definedName>
    <definedName name="__LIR23" localSheetId="1">#REF!</definedName>
    <definedName name="__LIR23">#REF!</definedName>
    <definedName name="__LIR24" localSheetId="1">#REF!</definedName>
    <definedName name="__LIR24">#REF!</definedName>
    <definedName name="__LIR25" localSheetId="1">#REF!</definedName>
    <definedName name="__LIR25">#REF!</definedName>
    <definedName name="__LIR26" localSheetId="1">#REF!</definedName>
    <definedName name="__LIR26">#REF!</definedName>
    <definedName name="__LIR27" localSheetId="1">#REF!</definedName>
    <definedName name="__LIR27">#REF!</definedName>
    <definedName name="__LIR28" localSheetId="1">#REF!</definedName>
    <definedName name="__LIR28">#REF!</definedName>
    <definedName name="__LIR29" localSheetId="1">#REF!</definedName>
    <definedName name="__LIR29">#REF!</definedName>
    <definedName name="__LIR30" localSheetId="1">#REF!</definedName>
    <definedName name="__LIR30">#REF!</definedName>
    <definedName name="__LIR31" localSheetId="1">#REF!</definedName>
    <definedName name="__LIR31">#REF!</definedName>
    <definedName name="__LIR32" localSheetId="1">#REF!</definedName>
    <definedName name="__LIR32">#REF!</definedName>
    <definedName name="__LIR33" localSheetId="1">#REF!</definedName>
    <definedName name="__LIR33">#REF!</definedName>
    <definedName name="__LTR01" localSheetId="1">'[6]Profit &amp; Loss Total'!#REF!</definedName>
    <definedName name="__LTR01">'[6]Profit &amp; Loss Total'!#REF!</definedName>
    <definedName name="__LTR02" localSheetId="1">'[6]Profit &amp; Loss Total'!#REF!</definedName>
    <definedName name="__LTR02">'[6]Profit &amp; Loss Total'!#REF!</definedName>
    <definedName name="__LTR03" localSheetId="1">'[6]Profit &amp; Loss Total'!#REF!</definedName>
    <definedName name="__LTR03">'[6]Profit &amp; Loss Total'!#REF!</definedName>
    <definedName name="__LTR04" localSheetId="1">'[6]Profit &amp; Loss Total'!#REF!</definedName>
    <definedName name="__LTR04">'[6]Profit &amp; Loss Total'!#REF!</definedName>
    <definedName name="__LTR05" localSheetId="1">'[6]Profit &amp; Loss Total'!#REF!</definedName>
    <definedName name="__LTR05">'[6]Profit &amp; Loss Total'!#REF!</definedName>
    <definedName name="__LTR06" localSheetId="1">'[6]Profit &amp; Loss Total'!#REF!</definedName>
    <definedName name="__LTR06">'[6]Profit &amp; Loss Total'!#REF!</definedName>
    <definedName name="__LTR07" localSheetId="1">'[6]Profit &amp; Loss Total'!#REF!</definedName>
    <definedName name="__LTR07">'[6]Profit &amp; Loss Total'!#REF!</definedName>
    <definedName name="__LTR08" localSheetId="1">'[6]Profit &amp; Loss Total'!#REF!</definedName>
    <definedName name="__LTR08">'[6]Profit &amp; Loss Total'!#REF!</definedName>
    <definedName name="__LTR09" localSheetId="1">'[6]Profit &amp; Loss Total'!#REF!</definedName>
    <definedName name="__LTR09">'[6]Profit &amp; Loss Total'!#REF!</definedName>
    <definedName name="__LTR10" localSheetId="1">'[6]Profit &amp; Loss Total'!#REF!</definedName>
    <definedName name="__LTR10">'[6]Profit &amp; Loss Total'!#REF!</definedName>
    <definedName name="__LTR11" localSheetId="1">'[6]Profit &amp; Loss Total'!#REF!</definedName>
    <definedName name="__LTR11">'[6]Profit &amp; Loss Total'!#REF!</definedName>
    <definedName name="__LTR12" localSheetId="1">'[6]Profit &amp; Loss Total'!#REF!</definedName>
    <definedName name="__LTR12">'[6]Profit &amp; Loss Total'!#REF!</definedName>
    <definedName name="__LTR13" localSheetId="1">'[6]Profit &amp; Loss Total'!#REF!</definedName>
    <definedName name="__LTR13">'[6]Profit &amp; Loss Total'!#REF!</definedName>
    <definedName name="__LTR14" localSheetId="1">'[6]Profit &amp; Loss Total'!#REF!</definedName>
    <definedName name="__LTR14">'[6]Profit &amp; Loss Total'!#REF!</definedName>
    <definedName name="__LTR15" localSheetId="1">'[6]Profit &amp; Loss Total'!#REF!</definedName>
    <definedName name="__LTR15">'[6]Profit &amp; Loss Total'!#REF!</definedName>
    <definedName name="__LTR16" localSheetId="1">'[6]Profit &amp; Loss Total'!#REF!</definedName>
    <definedName name="__LTR16">'[6]Profit &amp; Loss Total'!#REF!</definedName>
    <definedName name="__LTR17" localSheetId="1">'[6]Profit &amp; Loss Total'!#REF!</definedName>
    <definedName name="__LTR17">'[6]Profit &amp; Loss Total'!#REF!</definedName>
    <definedName name="__LTR18" localSheetId="1">'[6]Profit &amp; Loss Total'!#REF!</definedName>
    <definedName name="__LTR18">'[6]Profit &amp; Loss Total'!#REF!</definedName>
    <definedName name="__LTR19" localSheetId="1">'[6]Profit &amp; Loss Total'!#REF!</definedName>
    <definedName name="__LTR19">'[6]Profit &amp; Loss Total'!#REF!</definedName>
    <definedName name="__LTR20" localSheetId="1">'[6]Profit &amp; Loss Total'!#REF!</definedName>
    <definedName name="__LTR20">'[6]Profit &amp; Loss Total'!#REF!</definedName>
    <definedName name="__LTR21" localSheetId="1">'[6]Profit &amp; Loss Total'!#REF!</definedName>
    <definedName name="__LTR21">'[6]Profit &amp; Loss Total'!#REF!</definedName>
    <definedName name="__LTR22" localSheetId="1">'[6]Profit &amp; Loss Total'!#REF!</definedName>
    <definedName name="__LTR22">'[6]Profit &amp; Loss Total'!#REF!</definedName>
    <definedName name="__LTR23" localSheetId="1">'[6]Profit &amp; Loss Total'!#REF!</definedName>
    <definedName name="__LTR23">'[6]Profit &amp; Loss Total'!#REF!</definedName>
    <definedName name="__LTR24" localSheetId="1">'[6]Profit &amp; Loss Total'!#REF!</definedName>
    <definedName name="__LTR24">'[6]Profit &amp; Loss Total'!#REF!</definedName>
    <definedName name="__LTR25" localSheetId="1">'[6]Profit &amp; Loss Total'!#REF!</definedName>
    <definedName name="__LTR25">'[6]Profit &amp; Loss Total'!#REF!</definedName>
    <definedName name="__LTR26" localSheetId="1">'[6]Profit &amp; Loss Total'!#REF!</definedName>
    <definedName name="__LTR26">'[6]Profit &amp; Loss Total'!#REF!</definedName>
    <definedName name="__LTR27" localSheetId="1">'[6]Profit &amp; Loss Total'!#REF!</definedName>
    <definedName name="__LTR27">'[6]Profit &amp; Loss Total'!#REF!</definedName>
    <definedName name="__pl99" localSheetId="1">#REF!</definedName>
    <definedName name="__pl99">#REF!</definedName>
    <definedName name="__qqq1">[0]!__qqq1</definedName>
    <definedName name="__SCF24" localSheetId="1">'[5]PR CN'!#REF!</definedName>
    <definedName name="__SCF24">'[5]PR CN'!#REF!</definedName>
    <definedName name="__SCF25" localSheetId="1">'[5]PR CN'!#REF!</definedName>
    <definedName name="__SCF25">'[5]PR CN'!#REF!</definedName>
    <definedName name="__SCF26">#N/A</definedName>
    <definedName name="__SCF27">#N/A</definedName>
    <definedName name="__SCF32" localSheetId="1">'[5]PR CN'!#REF!</definedName>
    <definedName name="__SCF32">'[5]PR CN'!#REF!</definedName>
    <definedName name="__SCF33" localSheetId="1">'[5]PR CN'!#REF!</definedName>
    <definedName name="__SCF33">'[5]PR CN'!#REF!</definedName>
    <definedName name="__SCF38" localSheetId="1">'[5]PR CN'!#REF!</definedName>
    <definedName name="__SCF38">'[5]PR CN'!#REF!</definedName>
    <definedName name="__SCF39" localSheetId="1">'[5]PR CN'!#REF!</definedName>
    <definedName name="__SCF39">'[5]PR CN'!#REF!</definedName>
    <definedName name="__SP1" localSheetId="1">[7]FES!#REF!</definedName>
    <definedName name="__SP1">[7]FES!#REF!</definedName>
    <definedName name="__SP10" localSheetId="1">[7]FES!#REF!</definedName>
    <definedName name="__SP10">[7]FES!#REF!</definedName>
    <definedName name="__SP11" localSheetId="1">[7]FES!#REF!</definedName>
    <definedName name="__SP11">[7]FES!#REF!</definedName>
    <definedName name="__SP12" localSheetId="1">[7]FES!#REF!</definedName>
    <definedName name="__SP12">[7]FES!#REF!</definedName>
    <definedName name="__SP13" localSheetId="1">[7]FES!#REF!</definedName>
    <definedName name="__SP13">[7]FES!#REF!</definedName>
    <definedName name="__SP14" localSheetId="1">[7]FES!#REF!</definedName>
    <definedName name="__SP14">[7]FES!#REF!</definedName>
    <definedName name="__SP15" localSheetId="1">[7]FES!#REF!</definedName>
    <definedName name="__SP15">[7]FES!#REF!</definedName>
    <definedName name="__SP16" localSheetId="1">[7]FES!#REF!</definedName>
    <definedName name="__SP16">[7]FES!#REF!</definedName>
    <definedName name="__SP17" localSheetId="1">[7]FES!#REF!</definedName>
    <definedName name="__SP17">[7]FES!#REF!</definedName>
    <definedName name="__SP18" localSheetId="1">[7]FES!#REF!</definedName>
    <definedName name="__SP18">[7]FES!#REF!</definedName>
    <definedName name="__SP19" localSheetId="1">[7]FES!#REF!</definedName>
    <definedName name="__SP19">[7]FES!#REF!</definedName>
    <definedName name="__SP2" localSheetId="1">[7]FES!#REF!</definedName>
    <definedName name="__SP2">[7]FES!#REF!</definedName>
    <definedName name="__SP20" localSheetId="1">[7]FES!#REF!</definedName>
    <definedName name="__SP20">[7]FES!#REF!</definedName>
    <definedName name="__SP3" localSheetId="1">[7]FES!#REF!</definedName>
    <definedName name="__SP3">[7]FES!#REF!</definedName>
    <definedName name="__SP4" localSheetId="1">[7]FES!#REF!</definedName>
    <definedName name="__SP4">[7]FES!#REF!</definedName>
    <definedName name="__SP5" localSheetId="1">[7]FES!#REF!</definedName>
    <definedName name="__SP5">[7]FES!#REF!</definedName>
    <definedName name="__SP7" localSheetId="1">[7]FES!#REF!</definedName>
    <definedName name="__SP7">[7]FES!#REF!</definedName>
    <definedName name="__SP8" localSheetId="1">[7]FES!#REF!</definedName>
    <definedName name="__SP8">[7]FES!#REF!</definedName>
    <definedName name="__SP9" localSheetId="1">[7]FES!#REF!</definedName>
    <definedName name="__SP9">[7]FES!#REF!</definedName>
    <definedName name="__sul1" localSheetId="1">#REF!</definedName>
    <definedName name="__sul1">#REF!</definedName>
    <definedName name="__USD2003">'[8]FX rates'!$B$3</definedName>
    <definedName name="__USD2004">'[8]FX rates'!$B$2</definedName>
    <definedName name="__vv1" localSheetId="1">#REF!</definedName>
    <definedName name="__vv1">#REF!</definedName>
    <definedName name="__vv2" localSheetId="1">#REF!</definedName>
    <definedName name="__vv2">#REF!</definedName>
    <definedName name="__vvv1" localSheetId="1">#REF!</definedName>
    <definedName name="__vvv1">#REF!</definedName>
    <definedName name="_a">"SELECT AVG(kotvals.low+kotvals.hi)/2"</definedName>
    <definedName name="_a1">"SELECT Round((AVG(kotvals.low)+avg(kotvals.hi))/2),3)"</definedName>
    <definedName name="_a11" localSheetId="1">[3]ЯНВАРЬ!#REF!</definedName>
    <definedName name="_a11">[3]ЯНВАРЬ!#REF!</definedName>
    <definedName name="_A70000" localSheetId="1">'[2]B-4'!#REF!</definedName>
    <definedName name="_A70000">'[2]B-4'!#REF!</definedName>
    <definedName name="_A80000" localSheetId="1">'[2]B-4'!#REF!</definedName>
    <definedName name="_A80000">'[2]B-4'!#REF!</definedName>
    <definedName name="_ActualSales" localSheetId="1">[9]KONSOLID!#REF!</definedName>
    <definedName name="_ActualSales">[9]KONSOLID!#REF!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'[10]Ural med'!$C$5:$M$538</definedName>
    <definedName name="_e">"DSN=kotirovka; uid=mkobrinetz; pwd=data@base; database=kotirovka"</definedName>
    <definedName name="_EPS2" localSheetId="1">[5]TB!#REF!</definedName>
    <definedName name="_EPS2">[5]TB!#REF!</definedName>
    <definedName name="_EPS3" localSheetId="1">[5]TB!#REF!</definedName>
    <definedName name="_EPS3">[5]TB!#REF!</definedName>
    <definedName name="_EPS4" localSheetId="1">[5]TB!#REF!</definedName>
    <definedName name="_EPS4">[5]TB!#REF!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v1" localSheetId="1">#REF!</definedName>
    <definedName name="_kv1">#REF!</definedName>
    <definedName name="_kv2" localSheetId="1">#REF!</definedName>
    <definedName name="_kv2">#REF!</definedName>
    <definedName name="_kv3" localSheetId="1">#REF!</definedName>
    <definedName name="_kv3">#REF!</definedName>
    <definedName name="_kv4" localSheetId="1">#REF!</definedName>
    <definedName name="_kv4">#REF!</definedName>
    <definedName name="_LHR01" localSheetId="1">#REF!</definedName>
    <definedName name="_LHR01">#REF!</definedName>
    <definedName name="_LHR02" localSheetId="1">#REF!</definedName>
    <definedName name="_LHR02">#REF!</definedName>
    <definedName name="_LHR03" localSheetId="1">#REF!</definedName>
    <definedName name="_LHR03">#REF!</definedName>
    <definedName name="_LHR04" localSheetId="1">#REF!</definedName>
    <definedName name="_LHR04">#REF!</definedName>
    <definedName name="_LHR05" localSheetId="1">#REF!</definedName>
    <definedName name="_LHR05">#REF!</definedName>
    <definedName name="_LHR06" localSheetId="1">#REF!</definedName>
    <definedName name="_LHR06">#REF!</definedName>
    <definedName name="_LHR07" localSheetId="1">#REF!</definedName>
    <definedName name="_LHR07">#REF!</definedName>
    <definedName name="_LHR08" localSheetId="1">#REF!</definedName>
    <definedName name="_LHR08">#REF!</definedName>
    <definedName name="_LHR09" localSheetId="1">#REF!</definedName>
    <definedName name="_LHR09">#REF!</definedName>
    <definedName name="_LHR10" localSheetId="1">#REF!</definedName>
    <definedName name="_LHR10">#REF!</definedName>
    <definedName name="_LHR11" localSheetId="1">#REF!</definedName>
    <definedName name="_LHR11">#REF!</definedName>
    <definedName name="_LHR12" localSheetId="1">#REF!</definedName>
    <definedName name="_LHR12">#REF!</definedName>
    <definedName name="_LHR13" localSheetId="1">#REF!</definedName>
    <definedName name="_LHR13">#REF!</definedName>
    <definedName name="_LHR14" localSheetId="1">#REF!</definedName>
    <definedName name="_LHR14">#REF!</definedName>
    <definedName name="_LHR15" localSheetId="1">#REF!</definedName>
    <definedName name="_LHR15">#REF!</definedName>
    <definedName name="_LHR16" localSheetId="1">#REF!</definedName>
    <definedName name="_LHR16">#REF!</definedName>
    <definedName name="_LHR17" localSheetId="1">#REF!</definedName>
    <definedName name="_LHR17">#REF!</definedName>
    <definedName name="_LHR18" localSheetId="1">#REF!</definedName>
    <definedName name="_LHR18">#REF!</definedName>
    <definedName name="_LHR19" localSheetId="1">#REF!</definedName>
    <definedName name="_LHR19">#REF!</definedName>
    <definedName name="_LHR20" localSheetId="1">#REF!</definedName>
    <definedName name="_LHR20">#REF!</definedName>
    <definedName name="_LHR21" localSheetId="1">#REF!</definedName>
    <definedName name="_LHR21">#REF!</definedName>
    <definedName name="_LHR22" localSheetId="1">#REF!</definedName>
    <definedName name="_LHR22">#REF!</definedName>
    <definedName name="_LHR23" localSheetId="1">#REF!</definedName>
    <definedName name="_LHR23">#REF!</definedName>
    <definedName name="_LHR24" localSheetId="1">#REF!</definedName>
    <definedName name="_LHR24">#REF!</definedName>
    <definedName name="_LHR25" localSheetId="1">#REF!</definedName>
    <definedName name="_LHR25">#REF!</definedName>
    <definedName name="_LHR26" localSheetId="1">#REF!</definedName>
    <definedName name="_LHR26">#REF!</definedName>
    <definedName name="_LHR27" localSheetId="1">#REF!</definedName>
    <definedName name="_LHR27">#REF!</definedName>
    <definedName name="_LHR28" localSheetId="1">#REF!</definedName>
    <definedName name="_LHR28">#REF!</definedName>
    <definedName name="_LHR29" localSheetId="1">#REF!</definedName>
    <definedName name="_LHR29">#REF!</definedName>
    <definedName name="_LHR30" localSheetId="1">#REF!</definedName>
    <definedName name="_LHR30">#REF!</definedName>
    <definedName name="_LHR31" localSheetId="1">#REF!</definedName>
    <definedName name="_LHR31">#REF!</definedName>
    <definedName name="_LHR32" localSheetId="1">#REF!</definedName>
    <definedName name="_LHR32">#REF!</definedName>
    <definedName name="_LHR33" localSheetId="1">#REF!</definedName>
    <definedName name="_LHR33">#REF!</definedName>
    <definedName name="_LHR34" localSheetId="1">#REF!</definedName>
    <definedName name="_LHR34">#REF!</definedName>
    <definedName name="_LIR01" localSheetId="1">#REF!</definedName>
    <definedName name="_LIR01">#REF!</definedName>
    <definedName name="_LIR02" localSheetId="1">#REF!</definedName>
    <definedName name="_LIR02">#REF!</definedName>
    <definedName name="_LIR03" localSheetId="1">#REF!</definedName>
    <definedName name="_LIR03">#REF!</definedName>
    <definedName name="_LIR04" localSheetId="1">#REF!</definedName>
    <definedName name="_LIR04">#REF!</definedName>
    <definedName name="_LIR05" localSheetId="1">#REF!</definedName>
    <definedName name="_LIR05">#REF!</definedName>
    <definedName name="_LIR06" localSheetId="1">#REF!</definedName>
    <definedName name="_LIR06">#REF!</definedName>
    <definedName name="_LIR07" localSheetId="1">#REF!</definedName>
    <definedName name="_LIR07">#REF!</definedName>
    <definedName name="_LIR08" localSheetId="1">#REF!</definedName>
    <definedName name="_LIR08">#REF!</definedName>
    <definedName name="_LIR09" localSheetId="1">#REF!</definedName>
    <definedName name="_LIR09">#REF!</definedName>
    <definedName name="_LIR10" localSheetId="1">#REF!</definedName>
    <definedName name="_LIR10">#REF!</definedName>
    <definedName name="_LIR11" localSheetId="1">#REF!</definedName>
    <definedName name="_LIR11">#REF!</definedName>
    <definedName name="_LIR12" localSheetId="1">#REF!</definedName>
    <definedName name="_LIR12">#REF!</definedName>
    <definedName name="_LIR13" localSheetId="1">#REF!</definedName>
    <definedName name="_LIR13">#REF!</definedName>
    <definedName name="_LIR14" localSheetId="1">#REF!</definedName>
    <definedName name="_LIR14">#REF!</definedName>
    <definedName name="_LIR15" localSheetId="1">#REF!</definedName>
    <definedName name="_LIR15">#REF!</definedName>
    <definedName name="_LIR16" localSheetId="1">#REF!</definedName>
    <definedName name="_LIR16">#REF!</definedName>
    <definedName name="_LIR17" localSheetId="1">#REF!</definedName>
    <definedName name="_LIR17">#REF!</definedName>
    <definedName name="_LIR18" localSheetId="1">#REF!</definedName>
    <definedName name="_LIR18">#REF!</definedName>
    <definedName name="_LIR19" localSheetId="1">#REF!</definedName>
    <definedName name="_LIR19">#REF!</definedName>
    <definedName name="_LIR20" localSheetId="1">#REF!</definedName>
    <definedName name="_LIR20">#REF!</definedName>
    <definedName name="_LIR21" localSheetId="1">#REF!</definedName>
    <definedName name="_LIR21">#REF!</definedName>
    <definedName name="_LIR22" localSheetId="1">#REF!</definedName>
    <definedName name="_LIR22">#REF!</definedName>
    <definedName name="_LIR23" localSheetId="1">#REF!</definedName>
    <definedName name="_LIR23">#REF!</definedName>
    <definedName name="_LIR24" localSheetId="1">#REF!</definedName>
    <definedName name="_LIR24">#REF!</definedName>
    <definedName name="_LIR25" localSheetId="1">#REF!</definedName>
    <definedName name="_LIR25">#REF!</definedName>
    <definedName name="_LIR26" localSheetId="1">#REF!</definedName>
    <definedName name="_LIR26">#REF!</definedName>
    <definedName name="_LIR27" localSheetId="1">#REF!</definedName>
    <definedName name="_LIR27">#REF!</definedName>
    <definedName name="_LIR28" localSheetId="1">#REF!</definedName>
    <definedName name="_LIR28">#REF!</definedName>
    <definedName name="_LIR29" localSheetId="1">#REF!</definedName>
    <definedName name="_LIR29">#REF!</definedName>
    <definedName name="_LIR30" localSheetId="1">#REF!</definedName>
    <definedName name="_LIR30">#REF!</definedName>
    <definedName name="_LIR31" localSheetId="1">#REF!</definedName>
    <definedName name="_LIR31">#REF!</definedName>
    <definedName name="_LIR32" localSheetId="1">#REF!</definedName>
    <definedName name="_LIR32">#REF!</definedName>
    <definedName name="_LIR33" localSheetId="1">#REF!</definedName>
    <definedName name="_LIR33">#REF!</definedName>
    <definedName name="_LTR01" localSheetId="1">'[6]Profit &amp; Loss Total'!#REF!</definedName>
    <definedName name="_LTR01">'[6]Profit &amp; Loss Total'!#REF!</definedName>
    <definedName name="_LTR02" localSheetId="1">'[6]Profit &amp; Loss Total'!#REF!</definedName>
    <definedName name="_LTR02">'[6]Profit &amp; Loss Total'!#REF!</definedName>
    <definedName name="_LTR03" localSheetId="1">'[6]Profit &amp; Loss Total'!#REF!</definedName>
    <definedName name="_LTR03">'[6]Profit &amp; Loss Total'!#REF!</definedName>
    <definedName name="_LTR04" localSheetId="1">'[6]Profit &amp; Loss Total'!#REF!</definedName>
    <definedName name="_LTR04">'[6]Profit &amp; Loss Total'!#REF!</definedName>
    <definedName name="_LTR05" localSheetId="1">'[6]Profit &amp; Loss Total'!#REF!</definedName>
    <definedName name="_LTR05">'[6]Profit &amp; Loss Total'!#REF!</definedName>
    <definedName name="_LTR06" localSheetId="1">'[6]Profit &amp; Loss Total'!#REF!</definedName>
    <definedName name="_LTR06">'[6]Profit &amp; Loss Total'!#REF!</definedName>
    <definedName name="_LTR07" localSheetId="1">'[6]Profit &amp; Loss Total'!#REF!</definedName>
    <definedName name="_LTR07">'[6]Profit &amp; Loss Total'!#REF!</definedName>
    <definedName name="_LTR08" localSheetId="1">'[6]Profit &amp; Loss Total'!#REF!</definedName>
    <definedName name="_LTR08">'[6]Profit &amp; Loss Total'!#REF!</definedName>
    <definedName name="_LTR09" localSheetId="1">'[6]Profit &amp; Loss Total'!#REF!</definedName>
    <definedName name="_LTR09">'[6]Profit &amp; Loss Total'!#REF!</definedName>
    <definedName name="_LTR10" localSheetId="1">'[6]Profit &amp; Loss Total'!#REF!</definedName>
    <definedName name="_LTR10">'[6]Profit &amp; Loss Total'!#REF!</definedName>
    <definedName name="_LTR11" localSheetId="1">'[6]Profit &amp; Loss Total'!#REF!</definedName>
    <definedName name="_LTR11">'[6]Profit &amp; Loss Total'!#REF!</definedName>
    <definedName name="_LTR12" localSheetId="1">'[6]Profit &amp; Loss Total'!#REF!</definedName>
    <definedName name="_LTR12">'[6]Profit &amp; Loss Total'!#REF!</definedName>
    <definedName name="_LTR13" localSheetId="1">'[6]Profit &amp; Loss Total'!#REF!</definedName>
    <definedName name="_LTR13">'[6]Profit &amp; Loss Total'!#REF!</definedName>
    <definedName name="_LTR14" localSheetId="1">'[6]Profit &amp; Loss Total'!#REF!</definedName>
    <definedName name="_LTR14">'[6]Profit &amp; Loss Total'!#REF!</definedName>
    <definedName name="_LTR15" localSheetId="1">'[6]Profit &amp; Loss Total'!#REF!</definedName>
    <definedName name="_LTR15">'[6]Profit &amp; Loss Total'!#REF!</definedName>
    <definedName name="_LTR16" localSheetId="1">'[6]Profit &amp; Loss Total'!#REF!</definedName>
    <definedName name="_LTR16">'[6]Profit &amp; Loss Total'!#REF!</definedName>
    <definedName name="_LTR17" localSheetId="1">'[6]Profit &amp; Loss Total'!#REF!</definedName>
    <definedName name="_LTR17">'[6]Profit &amp; Loss Total'!#REF!</definedName>
    <definedName name="_LTR18" localSheetId="1">'[6]Profit &amp; Loss Total'!#REF!</definedName>
    <definedName name="_LTR18">'[6]Profit &amp; Loss Total'!#REF!</definedName>
    <definedName name="_LTR19" localSheetId="1">'[6]Profit &amp; Loss Total'!#REF!</definedName>
    <definedName name="_LTR19">'[6]Profit &amp; Loss Total'!#REF!</definedName>
    <definedName name="_LTR20" localSheetId="1">'[6]Profit &amp; Loss Total'!#REF!</definedName>
    <definedName name="_LTR20">'[6]Profit &amp; Loss Total'!#REF!</definedName>
    <definedName name="_LTR21" localSheetId="1">'[6]Profit &amp; Loss Total'!#REF!</definedName>
    <definedName name="_LTR21">'[6]Profit &amp; Loss Total'!#REF!</definedName>
    <definedName name="_LTR22" localSheetId="1">'[6]Profit &amp; Loss Total'!#REF!</definedName>
    <definedName name="_LTR22">'[6]Profit &amp; Loss Total'!#REF!</definedName>
    <definedName name="_LTR23" localSheetId="1">'[6]Profit &amp; Loss Total'!#REF!</definedName>
    <definedName name="_LTR23">'[6]Profit &amp; Loss Total'!#REF!</definedName>
    <definedName name="_LTR24" localSheetId="1">'[6]Profit &amp; Loss Total'!#REF!</definedName>
    <definedName name="_LTR24">'[6]Profit &amp; Loss Total'!#REF!</definedName>
    <definedName name="_LTR25" localSheetId="1">'[6]Profit &amp; Loss Total'!#REF!</definedName>
    <definedName name="_LTR25">'[6]Profit &amp; Loss Total'!#REF!</definedName>
    <definedName name="_LTR26" localSheetId="1">'[6]Profit &amp; Loss Total'!#REF!</definedName>
    <definedName name="_LTR26">'[6]Profit &amp; Loss Total'!#REF!</definedName>
    <definedName name="_LTR27" localSheetId="1">'[6]Profit &amp; Loss Total'!#REF!</definedName>
    <definedName name="_LTR27">'[6]Profit &amp; Loss Total'!#REF!</definedName>
    <definedName name="_pl99" localSheetId="1">#REF!</definedName>
    <definedName name="_pl99">#REF!</definedName>
    <definedName name="_platts">'[10]Ural med'!$C$3:$H$537</definedName>
    <definedName name="_qqq1">#N/A</definedName>
    <definedName name="_SCF24" localSheetId="1">'[5]PR CN'!#REF!</definedName>
    <definedName name="_SCF24">'[5]PR CN'!#REF!</definedName>
    <definedName name="_SCF25" localSheetId="1">'[5]PR CN'!#REF!</definedName>
    <definedName name="_SCF25">'[5]PR CN'!#REF!</definedName>
    <definedName name="_SCF26">#N/A</definedName>
    <definedName name="_SCF27">#N/A</definedName>
    <definedName name="_SCF32" localSheetId="1">'[5]PR CN'!#REF!</definedName>
    <definedName name="_SCF32">'[5]PR CN'!#REF!</definedName>
    <definedName name="_SCF33" localSheetId="1">'[5]PR CN'!#REF!</definedName>
    <definedName name="_SCF33">'[5]PR CN'!#REF!</definedName>
    <definedName name="_SCF38" localSheetId="1">'[5]PR CN'!#REF!</definedName>
    <definedName name="_SCF38">'[5]PR CN'!#REF!</definedName>
    <definedName name="_SCF39" localSheetId="1">'[5]PR CN'!#REF!</definedName>
    <definedName name="_SCF39">'[5]PR CN'!#REF!</definedName>
    <definedName name="_Sort" localSheetId="1" hidden="1">#REF!</definedName>
    <definedName name="_Sort" hidden="1">#REF!</definedName>
    <definedName name="_SP1" localSheetId="1">[7]FES!#REF!</definedName>
    <definedName name="_SP1">[7]FES!#REF!</definedName>
    <definedName name="_SP10" localSheetId="1">[7]FES!#REF!</definedName>
    <definedName name="_SP10">[7]FES!#REF!</definedName>
    <definedName name="_SP11" localSheetId="1">[7]FES!#REF!</definedName>
    <definedName name="_SP11">[7]FES!#REF!</definedName>
    <definedName name="_SP12" localSheetId="1">[7]FES!#REF!</definedName>
    <definedName name="_SP12">[7]FES!#REF!</definedName>
    <definedName name="_SP13" localSheetId="1">[7]FES!#REF!</definedName>
    <definedName name="_SP13">[7]FES!#REF!</definedName>
    <definedName name="_SP14" localSheetId="1">[7]FES!#REF!</definedName>
    <definedName name="_SP14">[7]FES!#REF!</definedName>
    <definedName name="_SP15" localSheetId="1">[7]FES!#REF!</definedName>
    <definedName name="_SP15">[7]FES!#REF!</definedName>
    <definedName name="_SP16" localSheetId="1">[7]FES!#REF!</definedName>
    <definedName name="_SP16">[7]FES!#REF!</definedName>
    <definedName name="_SP17" localSheetId="1">[7]FES!#REF!</definedName>
    <definedName name="_SP17">[7]FES!#REF!</definedName>
    <definedName name="_SP18" localSheetId="1">[7]FES!#REF!</definedName>
    <definedName name="_SP18">[7]FES!#REF!</definedName>
    <definedName name="_SP19" localSheetId="1">[7]FES!#REF!</definedName>
    <definedName name="_SP19">[7]FES!#REF!</definedName>
    <definedName name="_SP2" localSheetId="1">[7]FES!#REF!</definedName>
    <definedName name="_SP2">[7]FES!#REF!</definedName>
    <definedName name="_SP20" localSheetId="1">[7]FES!#REF!</definedName>
    <definedName name="_SP20">[7]FES!#REF!</definedName>
    <definedName name="_SP3" localSheetId="1">[7]FES!#REF!</definedName>
    <definedName name="_SP3">[7]FES!#REF!</definedName>
    <definedName name="_SP4" localSheetId="1">[7]FES!#REF!</definedName>
    <definedName name="_SP4">[7]FES!#REF!</definedName>
    <definedName name="_SP5" localSheetId="1">[7]FES!#REF!</definedName>
    <definedName name="_SP5">[7]FES!#REF!</definedName>
    <definedName name="_SP7" localSheetId="1">[7]FES!#REF!</definedName>
    <definedName name="_SP7">[7]FES!#REF!</definedName>
    <definedName name="_SP8" localSheetId="1">[7]FES!#REF!</definedName>
    <definedName name="_SP8">[7]FES!#REF!</definedName>
    <definedName name="_SP9" localSheetId="1">[7]FES!#REF!</definedName>
    <definedName name="_SP9">[7]FES!#REF!</definedName>
    <definedName name="_sul1" localSheetId="1">#REF!</definedName>
    <definedName name="_sul1">#REF!</definedName>
    <definedName name="_USD2003">'[8]FX rates'!$B$3</definedName>
    <definedName name="_USD2004">'[8]FX rates'!$B$2</definedName>
    <definedName name="_vv1" localSheetId="1">#REF!</definedName>
    <definedName name="_vv1">#REF!</definedName>
    <definedName name="_vv2" localSheetId="1">#REF!</definedName>
    <definedName name="_vv2">#REF!</definedName>
    <definedName name="_vvv1" localSheetId="1">#REF!</definedName>
    <definedName name="_vvv1">#REF!</definedName>
    <definedName name="A" localSheetId="1">#REF!</definedName>
    <definedName name="A">#REF!</definedName>
    <definedName name="aa">#N/A</definedName>
    <definedName name="aaa" localSheetId="1">#REF!</definedName>
    <definedName name="aaa">#REF!</definedName>
    <definedName name="aaaaa">#N/A</definedName>
    <definedName name="AccessDatabase" hidden="1">"C:\Мои документы\New standart\MS-Reports\Резервирование.mdb"</definedName>
    <definedName name="ad">#N/A</definedName>
    <definedName name="AgrNo" localSheetId="1">#REF!</definedName>
    <definedName name="AgrNo">#REF!</definedName>
    <definedName name="apr" localSheetId="1">#REF!</definedName>
    <definedName name="apr">#REF!</definedName>
    <definedName name="aprkzt" localSheetId="1">#REF!</definedName>
    <definedName name="aprkzt">#REF!</definedName>
    <definedName name="aprusd" localSheetId="1">#REF!</definedName>
    <definedName name="aprusd">#REF!</definedName>
    <definedName name="AS2DocOpenMode" hidden="1">"AS2DocumentEdit"</definedName>
    <definedName name="AS2HasNoAutoHeaderFooter" hidden="1">" "</definedName>
    <definedName name="Asas">[11]SMSTemp!$B$32</definedName>
    <definedName name="ASASAS">[11]SMSTemp!$B$51</definedName>
    <definedName name="asd">#N/A</definedName>
    <definedName name="AuditDate">[12]SMSTemp!$B$4</definedName>
    <definedName name="aver">'[13]IFRS FS'!$J$4</definedName>
    <definedName name="Balance_Sheet" localSheetId="1">#REF!</definedName>
    <definedName name="Balance_Sheet">#REF!</definedName>
    <definedName name="bb">#N/A</definedName>
    <definedName name="BILAN" localSheetId="1">[14]!BILAN</definedName>
    <definedName name="BILAN">[14]!BILAN</definedName>
    <definedName name="BlackPlatePriceBaseIn" localSheetId="1">#REF!</definedName>
    <definedName name="BlackPlatePriceBaseIn">#REF!</definedName>
    <definedName name="BlackPlatePriceOptimisticIn" localSheetId="1">#REF!</definedName>
    <definedName name="BlackPlatePriceOptimisticIn">#REF!</definedName>
    <definedName name="BlackPlatePricePessimisticIn" localSheetId="1">#REF!</definedName>
    <definedName name="BlackPlatePricePessimisticIn">#REF!</definedName>
    <definedName name="BLACKPLATES" localSheetId="1">#REF!</definedName>
    <definedName name="BLACKPLATES">#REF!</definedName>
    <definedName name="BlackPlateUnitVariableKZTShareIn" localSheetId="1">#REF!</definedName>
    <definedName name="BlackPlateUnitVariableKZTShareIn">#REF!</definedName>
    <definedName name="BlackPlateUnitVariableRealIn" localSheetId="1">#REF!</definedName>
    <definedName name="BlackPlateUnitVariableRealIn">#REF!</definedName>
    <definedName name="BlackPlateVolumeBaseIn" localSheetId="1">#REF!</definedName>
    <definedName name="BlackPlateVolumeBaseIn">#REF!</definedName>
    <definedName name="BlackPlateVolumeOptimisticIn" localSheetId="1">#REF!</definedName>
    <definedName name="BlackPlateVolumeOptimisticIn">#REF!</definedName>
    <definedName name="BlackPlateVolumePessimisticIn" localSheetId="1">#REF!</definedName>
    <definedName name="BlackPlateVolumePessimisticIn">#REF!</definedName>
    <definedName name="BLAST_FURNACE" localSheetId="1">#REF!</definedName>
    <definedName name="BLAST_FURNACE">#REF!</definedName>
    <definedName name="BOSS" localSheetId="1">#REF!</definedName>
    <definedName name="BOSS">#REF!</definedName>
    <definedName name="BS" localSheetId="1">#REF!</definedName>
    <definedName name="BS">#REF!</definedName>
    <definedName name="BS_Detay" localSheetId="1">#REF!</definedName>
    <definedName name="BS_Detay">#REF!</definedName>
    <definedName name="CapexAdditionsReal" localSheetId="1">[15]Workings!#REF!</definedName>
    <definedName name="CapexAdditionsReal">[15]Workings!#REF!</definedName>
    <definedName name="ccc" localSheetId="1">#REF!</definedName>
    <definedName name="ccc">#REF!</definedName>
    <definedName name="cccc" localSheetId="1">#REF!</definedName>
    <definedName name="cccc">#REF!</definedName>
    <definedName name="cd" localSheetId="1">[16]yO302.1!#REF!</definedName>
    <definedName name="cd">[16]yO302.1!#REF!</definedName>
    <definedName name="chart">[17]Sheet1!$A$3:$D$1000</definedName>
    <definedName name="CHF">91.92</definedName>
    <definedName name="ChiefAcc" localSheetId="1">#REF!</definedName>
    <definedName name="ChiefAcc">#REF!</definedName>
    <definedName name="cis" localSheetId="1">[16]yO302.1!#REF!</definedName>
    <definedName name="cis">[16]yO302.1!#REF!</definedName>
    <definedName name="ClientName">[12]SMSTemp!$B$3</definedName>
    <definedName name="Code" localSheetId="1">#REF!</definedName>
    <definedName name="Code">#REF!</definedName>
    <definedName name="COGS_from_related_parties" localSheetId="1">#REF!</definedName>
    <definedName name="COGS_from_related_parties">#REF!</definedName>
    <definedName name="CokePriceRealIn" localSheetId="1">#REF!</definedName>
    <definedName name="CokePriceRealIn">#REF!</definedName>
    <definedName name="CokeUnitVariableKZTShareIn" localSheetId="1">#REF!</definedName>
    <definedName name="CokeUnitVariableKZTShareIn">#REF!</definedName>
    <definedName name="CokeUnitVariableRealIn" localSheetId="1">#REF!</definedName>
    <definedName name="CokeUnitVariableRealIn">#REF!</definedName>
    <definedName name="CokeVolumeIn" localSheetId="1">#REF!</definedName>
    <definedName name="CokeVolumeIn">#REF!</definedName>
    <definedName name="COLD_ROLLED" localSheetId="1">#REF!</definedName>
    <definedName name="COLD_ROLLED">#REF!</definedName>
    <definedName name="Com_banks_in_D" localSheetId="1">#REF!</definedName>
    <definedName name="Com_banks_in_D">#REF!</definedName>
    <definedName name="Combined_Book_Value_Totals">[18]SMSTemp!$B$42</definedName>
    <definedName name="CompOt">#N/A</definedName>
    <definedName name="CompRas">#N/A</definedName>
    <definedName name="CONSTRUCTION" localSheetId="1">#REF!</definedName>
    <definedName name="CONSTRUCTION">#REF!</definedName>
    <definedName name="CONVERTER" localSheetId="1">#REF!</definedName>
    <definedName name="CONVERTER">#REF!</definedName>
    <definedName name="Cost" localSheetId="1">#REF!</definedName>
    <definedName name="Cost">#REF!</definedName>
    <definedName name="COVERS" localSheetId="1">#REF!</definedName>
    <definedName name="COVERS">#REF!</definedName>
    <definedName name="CoversPriceBaseIn" localSheetId="1">#REF!</definedName>
    <definedName name="CoversPriceBaseIn">#REF!</definedName>
    <definedName name="CoversPriceOptimisticIn" localSheetId="1">#REF!</definedName>
    <definedName name="CoversPriceOptimisticIn">#REF!</definedName>
    <definedName name="CoversPricePessimisticIn" localSheetId="1">#REF!</definedName>
    <definedName name="CoversPricePessimisticIn">#REF!</definedName>
    <definedName name="CoversUnitVariableKZTShareIn" localSheetId="1">#REF!</definedName>
    <definedName name="CoversUnitVariableKZTShareIn">#REF!</definedName>
    <definedName name="CoversUnitVariableRealIn" localSheetId="1">#REF!</definedName>
    <definedName name="CoversUnitVariableRealIn">#REF!</definedName>
    <definedName name="CoversVolumeBaseIn" localSheetId="1">#REF!</definedName>
    <definedName name="CoversVolumeBaseIn">#REF!</definedName>
    <definedName name="CoversVolumeOptimisticIn" localSheetId="1">#REF!</definedName>
    <definedName name="CoversVolumeOptimisticIn">#REF!</definedName>
    <definedName name="CoversVolumePessimisticIn" localSheetId="1">#REF!</definedName>
    <definedName name="CoversVolumePessimisticIn">#REF!</definedName>
    <definedName name="CRCPriceBaseIn" localSheetId="1">#REF!</definedName>
    <definedName name="CRCPriceBaseIn">#REF!</definedName>
    <definedName name="CRCPriceOptimisticIn" localSheetId="1">#REF!</definedName>
    <definedName name="CRCPriceOptimisticIn">#REF!</definedName>
    <definedName name="CRCPricePessimisticIn" localSheetId="1">#REF!</definedName>
    <definedName name="CRCPricePessimisticIn">#REF!</definedName>
    <definedName name="CRCUnitVariableKZTShareIn" localSheetId="1">#REF!</definedName>
    <definedName name="CRCUnitVariableKZTShareIn">#REF!</definedName>
    <definedName name="CRCUnitVariableRealIn" localSheetId="1">#REF!</definedName>
    <definedName name="CRCUnitVariableRealIn">#REF!</definedName>
    <definedName name="CRCVolumeBaseIn" localSheetId="1">#REF!</definedName>
    <definedName name="CRCVolumeBaseIn">#REF!</definedName>
    <definedName name="CRCVolumeOptimisticIn" localSheetId="1">#REF!</definedName>
    <definedName name="CRCVolumeOptimisticIn">#REF!</definedName>
    <definedName name="CRCVolumePessimisticIn" localSheetId="1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1">[16]yO302.1!#REF!</definedName>
    <definedName name="csnab">[16]yO302.1!#REF!</definedName>
    <definedName name="ct" localSheetId="1">[16]yO302.1!#REF!</definedName>
    <definedName name="ct">[16]yO302.1!#REF!</definedName>
    <definedName name="cv" localSheetId="1">[16]yO302.1!#REF!</definedName>
    <definedName name="cv">[16]yO302.1!#REF!</definedName>
    <definedName name="cvo" localSheetId="1">[16]yO302.1!#REF!</definedName>
    <definedName name="cvo">[16]yO302.1!#REF!</definedName>
    <definedName name="cyp">'[19]FS-97'!$BA$90</definedName>
    <definedName name="czhs" localSheetId="1">[16]yO302.1!#REF!</definedName>
    <definedName name="czhs">[16]yO302.1!#REF!</definedName>
    <definedName name="data" localSheetId="1">#REF!</definedName>
    <definedName name="data">#REF!</definedName>
    <definedName name="dd">#N/A</definedName>
    <definedName name="deltawc" localSheetId="1">[20]definitions!#REF!</definedName>
    <definedName name="deltawc">[20]definitions!#REF!</definedName>
    <definedName name="DEM">68.91</definedName>
    <definedName name="diesel">"Chart 8"</definedName>
    <definedName name="DocNo" localSheetId="1">#REF!</definedName>
    <definedName name="DocNo">#REF!</definedName>
    <definedName name="DocWriter" localSheetId="1">#REF!</definedName>
    <definedName name="DocWriter">#REF!</definedName>
    <definedName name="Druck1" localSheetId="1">#REF!</definedName>
    <definedName name="Druck1">#REF!</definedName>
    <definedName name="Druck10" localSheetId="1">#REF!</definedName>
    <definedName name="Druck10">#REF!</definedName>
    <definedName name="Druck2" localSheetId="1">#REF!</definedName>
    <definedName name="Druck2">#REF!</definedName>
    <definedName name="Druck3" localSheetId="1">#REF!</definedName>
    <definedName name="Druck3">#REF!</definedName>
    <definedName name="Druck4" localSheetId="1">#REF!</definedName>
    <definedName name="Druck4">#REF!</definedName>
    <definedName name="Druck5" localSheetId="1">#REF!</definedName>
    <definedName name="Druck5">#REF!</definedName>
    <definedName name="Druck7" localSheetId="1">#REF!</definedName>
    <definedName name="Druck7">#REF!</definedName>
    <definedName name="Druck8" localSheetId="1">#REF!</definedName>
    <definedName name="Druck8">#REF!</definedName>
    <definedName name="Due_to_related_parties" localSheetId="1">#REF!</definedName>
    <definedName name="Due_to_related_parties">#REF!</definedName>
    <definedName name="EBRD_for_D" localSheetId="1">#REF!</definedName>
    <definedName name="EBRD_for_D">#REF!</definedName>
    <definedName name="EBTRD_for_D" localSheetId="1">#REF!</definedName>
    <definedName name="EBTRD_for_D">#REF!</definedName>
    <definedName name="EBTRD_fro_D" localSheetId="1">#REF!</definedName>
    <definedName name="EBTRD_fro_D">#REF!</definedName>
    <definedName name="EnergyConcPriceRealIn" localSheetId="1">#REF!</definedName>
    <definedName name="EnergyConcPriceRealIn">#REF!</definedName>
    <definedName name="EnergyConcUnitVariableKZTShareIn" localSheetId="1">#REF!</definedName>
    <definedName name="EnergyConcUnitVariableKZTShareIn">#REF!</definedName>
    <definedName name="EnergyConcUnitVariableRealIn" localSheetId="1">#REF!</definedName>
    <definedName name="EnergyConcUnitVariableRealIn">#REF!</definedName>
    <definedName name="EnergyConcVolumeIn" localSheetId="1">#REF!</definedName>
    <definedName name="EnergyConcVolumeIn">#REF!</definedName>
    <definedName name="EUR">134.77</definedName>
    <definedName name="ew">#N/A</definedName>
    <definedName name="ewr" localSheetId="1">[21]ЯНВАРЬ!#REF!</definedName>
    <definedName name="ewr">[21]ЯНВАРЬ!#REF!</definedName>
    <definedName name="Expense" localSheetId="1">#REF!</definedName>
    <definedName name="Expense">#REF!</definedName>
    <definedName name="FactIn">'[15]Macroeconomic Assumptions'!$D$2:$P$2</definedName>
    <definedName name="FAIZ" localSheetId="1">#REF!</definedName>
    <definedName name="FAIZ">#REF!</definedName>
    <definedName name="FAIZ2" localSheetId="1">#REF!</definedName>
    <definedName name="FAIZ2">#REF!</definedName>
    <definedName name="FAIZ3" localSheetId="1">#REF!</definedName>
    <definedName name="FAIZ3">#REF!</definedName>
    <definedName name="ffk" localSheetId="1">[22]ЯНВАРЬ!#REF!</definedName>
    <definedName name="ffk">[22]ЯНВАРЬ!#REF!</definedName>
    <definedName name="fg">#N/A</definedName>
    <definedName name="Fibor_Rate_12" localSheetId="1">#REF!</definedName>
    <definedName name="Fibor_Rate_12">#REF!</definedName>
    <definedName name="Fibor_Rate_3" localSheetId="1">#REF!</definedName>
    <definedName name="Fibor_Rate_3">#REF!</definedName>
    <definedName name="Fibor_Rate_6" localSheetId="1">#REF!</definedName>
    <definedName name="Fibor_Rate_6">#REF!</definedName>
    <definedName name="First_Hook">[18]SMSTemp!$B$36</definedName>
    <definedName name="Format0Dec">[12]SMSTemp!$B$15</definedName>
    <definedName name="Format2Dec">[12]SMSTemp!$B$13</definedName>
    <definedName name="GALCOIL" localSheetId="1">#REF!</definedName>
    <definedName name="GALCOIL">#REF!</definedName>
    <definedName name="GalvalumPriceBaseIn" localSheetId="1">#REF!</definedName>
    <definedName name="GalvalumPriceBaseIn">#REF!</definedName>
    <definedName name="GalvalumPriceOptimisticIn" localSheetId="1">#REF!</definedName>
    <definedName name="GalvalumPriceOptimisticIn">#REF!</definedName>
    <definedName name="GalvalumPricePessimisticIn" localSheetId="1">#REF!</definedName>
    <definedName name="GalvalumPricePessimisticIn">#REF!</definedName>
    <definedName name="GalvalumUnitVariableKZTShareIn" localSheetId="1">#REF!</definedName>
    <definedName name="GalvalumUnitVariableKZTShareIn">#REF!</definedName>
    <definedName name="GalvalumUnitVariableRealIn" localSheetId="1">#REF!</definedName>
    <definedName name="GalvalumUnitVariableRealIn">#REF!</definedName>
    <definedName name="GalvalumVolumeBaseIn" localSheetId="1">#REF!</definedName>
    <definedName name="GalvalumVolumeBaseIn">#REF!</definedName>
    <definedName name="GalvalumVolumeOptimisticIn" localSheetId="1">#REF!</definedName>
    <definedName name="GalvalumVolumeOptimisticIn">#REF!</definedName>
    <definedName name="GalvalumVolumePessimisticIn" localSheetId="1">#REF!</definedName>
    <definedName name="GalvalumVolumePessimisticIn">#REF!</definedName>
    <definedName name="Gandugiri" localSheetId="1">#REF!</definedName>
    <definedName name="Gandugiri">#REF!</definedName>
    <definedName name="GDBUT" localSheetId="1">[14]!GDBUT</definedName>
    <definedName name="GDBUT">[14]!GDBUT</definedName>
    <definedName name="GDRAP" localSheetId="1">[14]!GDRAP</definedName>
    <definedName name="GDRAP">[14]!GDRAP</definedName>
    <definedName name="GEBUT" localSheetId="1">[14]!GEBUT</definedName>
    <definedName name="GEBUT">[14]!GEBUT</definedName>
    <definedName name="GERAP" localSheetId="1">[14]!GERAP</definedName>
    <definedName name="GERAP">[14]!GERAP</definedName>
    <definedName name="gg">#N/A</definedName>
    <definedName name="Grace_Period" localSheetId="1">#REF!</definedName>
    <definedName name="Grace_Period">#REF!</definedName>
    <definedName name="HILH">[23]!HILH</definedName>
    <definedName name="hozu" localSheetId="1">[16]yO302.1!#REF!</definedName>
    <definedName name="hozu">[16]yO302.1!#REF!</definedName>
    <definedName name="HR" localSheetId="1">#REF!</definedName>
    <definedName name="HR">#REF!</definedName>
    <definedName name="HR_SALES" localSheetId="1">#REF!</definedName>
    <definedName name="HR_SALES">#REF!</definedName>
    <definedName name="HRCPriceBaseIn" localSheetId="1">#REF!</definedName>
    <definedName name="HRCPriceBaseIn">#REF!</definedName>
    <definedName name="HRCPriceOptimisticIn" localSheetId="1">#REF!</definedName>
    <definedName name="HRCPriceOptimisticIn">#REF!</definedName>
    <definedName name="HRCPricePessimisticIn" localSheetId="1">#REF!</definedName>
    <definedName name="HRCPricePessimisticIn">#REF!</definedName>
    <definedName name="HRCUnitVariableKZTShareIn" localSheetId="1">#REF!</definedName>
    <definedName name="HRCUnitVariableKZTShareIn">#REF!</definedName>
    <definedName name="HRCUnitVariableRealIn" localSheetId="1">#REF!</definedName>
    <definedName name="HRCUnitVariableRealIn">#REF!</definedName>
    <definedName name="HRCVolumeBaseIn" localSheetId="1">#REF!</definedName>
    <definedName name="HRCVolumeBaseIn">#REF!</definedName>
    <definedName name="HRCVolumeOptimisticIn" localSheetId="1">#REF!</definedName>
    <definedName name="HRCVolumeOptimisticIn">#REF!</definedName>
    <definedName name="HRCVolumePessimisticIn" localSheetId="1">#REF!</definedName>
    <definedName name="HRCVolumePessimisticIn">#REF!</definedName>
    <definedName name="HRM" localSheetId="1">#REF!</definedName>
    <definedName name="HRM">#REF!</definedName>
    <definedName name="IFC_for_D" localSheetId="1">#REF!</definedName>
    <definedName name="IFC_for_D">#REF!</definedName>
    <definedName name="Income_Statement" localSheetId="1">#REF!</definedName>
    <definedName name="Income_Statement">#REF!</definedName>
    <definedName name="Interest_expenses" localSheetId="1">#REF!</definedName>
    <definedName name="Interest_expenses">#REF!</definedName>
    <definedName name="Interest_Income" localSheetId="1">#REF!</definedName>
    <definedName name="Interest_Income">#REF!</definedName>
    <definedName name="InterestSubordinatedFixedIncurred" localSheetId="1">[15]Workings!#REF!</definedName>
    <definedName name="InterestSubordinatedFixedIncurred">[15]Workings!#REF!</definedName>
    <definedName name="InterestSubordinatedFloatingIncurred" localSheetId="1">[15]Workings!#REF!</definedName>
    <definedName name="InterestSubordinatedFloatingIncurred">[15]Workings!#REF!</definedName>
    <definedName name="Interval">[18]SMSTemp!$B$35</definedName>
    <definedName name="IntRateSubordinatedFixed" localSheetId="1">[15]Workings!#REF!</definedName>
    <definedName name="IntRateSubordinatedFixed">[15]Workings!#REF!</definedName>
    <definedName name="IntRateSubordinatedFloating" localSheetId="1">[15]Workings!#REF!</definedName>
    <definedName name="IntRateSubordinatedFloating">[15]Workings!#REF!</definedName>
    <definedName name="item">[24]Статьи!$A$3:$B$55</definedName>
    <definedName name="itemm">[25]Статьи!$A$3:$B$42</definedName>
    <definedName name="junekzt" localSheetId="1">#REF!</definedName>
    <definedName name="junekzt">#REF!</definedName>
    <definedName name="juneusd" localSheetId="1">#REF!</definedName>
    <definedName name="juneusd">#REF!</definedName>
    <definedName name="junkzt" localSheetId="1">#REF!</definedName>
    <definedName name="junkzt">#REF!</definedName>
    <definedName name="k">#N/A</definedName>
    <definedName name="kjh">[23]!kjh</definedName>
    <definedName name="KUR" localSheetId="1">#REF!</definedName>
    <definedName name="KUR">#REF!</definedName>
    <definedName name="LandTax" localSheetId="1">#REF!</definedName>
    <definedName name="LandTax">#REF!</definedName>
    <definedName name="Libor_Rate_12" localSheetId="1">#REF!</definedName>
    <definedName name="Libor_Rate_12">#REF!</definedName>
    <definedName name="Libor_Rate_3" localSheetId="1">#REF!</definedName>
    <definedName name="Libor_Rate_3">#REF!</definedName>
    <definedName name="Libor_Rate_6" localSheetId="1">#REF!</definedName>
    <definedName name="Libor_Rate_6">#REF!</definedName>
    <definedName name="lkj">[23]!lkj</definedName>
    <definedName name="LLL">'[26]KAZAK RECO ST 99'!$A$1:$A$263,'[26]KAZAK RECO ST 99'!$K$1:$S$263</definedName>
    <definedName name="LLPs" hidden="1">{#N/A,#N/A,FALSE,"Sheet1"}</definedName>
    <definedName name="Long_term_debts_to_affiliates" localSheetId="1">#REF!</definedName>
    <definedName name="Long_term_debts_to_affiliates">#REF!</definedName>
    <definedName name="lvnc" localSheetId="1">[16]yO302.1!#REF!</definedName>
    <definedName name="lvnc">[16]yO302.1!#REF!</definedName>
    <definedName name="m_dep_I" localSheetId="1">#REF!</definedName>
    <definedName name="m_dep_I">#REF!</definedName>
    <definedName name="m_dep_I1" localSheetId="1">#REF!</definedName>
    <definedName name="m_dep_I1">#REF!</definedName>
    <definedName name="m_dep_N" localSheetId="1">#REF!</definedName>
    <definedName name="m_dep_N">#REF!</definedName>
    <definedName name="mas_1" localSheetId="1">#REF!</definedName>
    <definedName name="mas_1">#REF!</definedName>
    <definedName name="mas_2" localSheetId="1">#REF!</definedName>
    <definedName name="mas_2">#REF!</definedName>
    <definedName name="mas_2_new" localSheetId="1">#REF!</definedName>
    <definedName name="mas_2_new">#REF!</definedName>
    <definedName name="mas_3" localSheetId="1">#REF!</definedName>
    <definedName name="mas_3">#REF!</definedName>
    <definedName name="mas_4" localSheetId="1">#REF!</definedName>
    <definedName name="mas_4">#REF!</definedName>
    <definedName name="mas_new" localSheetId="1">#REF!</definedName>
    <definedName name="mas_new">#REF!</definedName>
    <definedName name="mas_spisok" localSheetId="1">#REF!</definedName>
    <definedName name="mas_spisok">#REF!</definedName>
    <definedName name="mauusdz" localSheetId="1">#REF!</definedName>
    <definedName name="mauusdz">#REF!</definedName>
    <definedName name="maykzt" localSheetId="1">#REF!</definedName>
    <definedName name="maykzt">#REF!</definedName>
    <definedName name="maykzts" localSheetId="1">#REF!</definedName>
    <definedName name="maykzts">#REF!</definedName>
    <definedName name="mayusd" localSheetId="1">#REF!</definedName>
    <definedName name="mayusd">#REF!</definedName>
    <definedName name="MidlingsPriceRealIn" localSheetId="1">#REF!</definedName>
    <definedName name="MidlingsPriceRealIn">#REF!</definedName>
    <definedName name="MidlingsUnitVariableKZTShareIn" localSheetId="1">#REF!</definedName>
    <definedName name="MidlingsUnitVariableKZTShareIn">#REF!</definedName>
    <definedName name="MidlingsUnitVariableRealIn" localSheetId="1">#REF!</definedName>
    <definedName name="MidlingsUnitVariableRealIn">#REF!</definedName>
    <definedName name="MidlingsVolumeIn" localSheetId="1">#REF!</definedName>
    <definedName name="MidlingsVolumeIn">#REF!</definedName>
    <definedName name="MONTH" localSheetId="1">#REF!</definedName>
    <definedName name="MONTH">#REF!</definedName>
    <definedName name="MONTHES" localSheetId="1">#REF!</definedName>
    <definedName name="MONTHES">#REF!</definedName>
    <definedName name="NAME" localSheetId="1">#REF!</definedName>
    <definedName name="NAME">#REF!</definedName>
    <definedName name="NBK">89.57</definedName>
    <definedName name="NBVTotalBf" localSheetId="1">[15]Workings!#REF!</definedName>
    <definedName name="NBVTotalBf">[15]Workings!#REF!</definedName>
    <definedName name="Negative_Rec_Cnt">[18]SMSTemp!$B$50</definedName>
    <definedName name="Negative_Values">[18]SMSTemp!$B$31</definedName>
    <definedName name="Net_Book_Value">[18]SMSTemp!$B$30</definedName>
    <definedName name="new_index">[27]CPI!$A$1:$H$97</definedName>
    <definedName name="NOTES" localSheetId="1">[5]TB!#REF!</definedName>
    <definedName name="NOTES">[5]TB!#REF!</definedName>
    <definedName name="OPER_COST" localSheetId="1">#REF!</definedName>
    <definedName name="OPER_COST">#REF!</definedName>
    <definedName name="OPIC" localSheetId="1">#REF!</definedName>
    <definedName name="OPIC">#REF!</definedName>
    <definedName name="osn" localSheetId="1">#REF!</definedName>
    <definedName name="osn">#REF!</definedName>
    <definedName name="OTH1O" localSheetId="1">#REF!</definedName>
    <definedName name="OTH1O">#REF!</definedName>
    <definedName name="Other_expnese" localSheetId="1">#REF!</definedName>
    <definedName name="Other_expnese">#REF!</definedName>
    <definedName name="OtherCoalRevenueIn" localSheetId="1">#REF!</definedName>
    <definedName name="OtherCoalRevenueIn">#REF!</definedName>
    <definedName name="OtherCoalRevenueKZTShareIn" localSheetId="1">#REF!</definedName>
    <definedName name="OtherCoalRevenueKZTShareIn">#REF!</definedName>
    <definedName name="OtherCoalUnitVariableMarginIn" localSheetId="1">#REF!</definedName>
    <definedName name="OtherCoalUnitVariableMarginIn">#REF!</definedName>
    <definedName name="OtherSteelRevenueIn" localSheetId="1">#REF!</definedName>
    <definedName name="OtherSteelRevenueIn">#REF!</definedName>
    <definedName name="OtherSteelRevenueKZTShareIn" localSheetId="1">#REF!</definedName>
    <definedName name="OtherSteelRevenueKZTShareIn">#REF!</definedName>
    <definedName name="OtherSteelUnitVariableMarginIn" localSheetId="1">#REF!</definedName>
    <definedName name="OtherSteelUnitVariableMarginIn">#REF!</definedName>
    <definedName name="OutputFile" localSheetId="1">#REF!</definedName>
    <definedName name="OutputFile">#REF!</definedName>
    <definedName name="overhead" localSheetId="1">#REF!</definedName>
    <definedName name="overhead">#REF!</definedName>
    <definedName name="P02U2" localSheetId="1">#REF!</definedName>
    <definedName name="P02U2">#REF!</definedName>
    <definedName name="pc" localSheetId="1">#REF!</definedName>
    <definedName name="pc">#REF!</definedName>
    <definedName name="PER1O" localSheetId="1">#REF!</definedName>
    <definedName name="PER1O">#REF!</definedName>
    <definedName name="PICK_3" localSheetId="1">[28]July_03_Pg8!#REF!</definedName>
    <definedName name="PICK_3">[28]July_03_Pg8!#REF!</definedName>
    <definedName name="PICKLEHR" localSheetId="1">#REF!</definedName>
    <definedName name="PICKLEHR">#REF!</definedName>
    <definedName name="PICKLING_4" localSheetId="1">#REF!</definedName>
    <definedName name="PICKLING_4">#REF!</definedName>
    <definedName name="PICKLING_GALV" localSheetId="1">[28]July_03_Pg8!#REF!</definedName>
    <definedName name="PICKLING_GALV">[28]July_03_Pg8!#REF!</definedName>
    <definedName name="PIPES" localSheetId="1">#REF!</definedName>
    <definedName name="PIPES">#REF!</definedName>
    <definedName name="PipesPriceBaseIn" localSheetId="1">#REF!</definedName>
    <definedName name="PipesPriceBaseIn">#REF!</definedName>
    <definedName name="PipesPriceOptimisticIn" localSheetId="1">#REF!</definedName>
    <definedName name="PipesPriceOptimisticIn">#REF!</definedName>
    <definedName name="PipesPricePessimisticIn" localSheetId="1">#REF!</definedName>
    <definedName name="PipesPricePessimisticIn">#REF!</definedName>
    <definedName name="PipesUnitVariableKZTShareIn" localSheetId="1">#REF!</definedName>
    <definedName name="PipesUnitVariableKZTShareIn">#REF!</definedName>
    <definedName name="PipesUnitVariableRealIn" localSheetId="1">#REF!</definedName>
    <definedName name="PipesUnitVariableRealIn">#REF!</definedName>
    <definedName name="PipesVolumeBaseIn" localSheetId="1">#REF!</definedName>
    <definedName name="PipesVolumeBaseIn">#REF!</definedName>
    <definedName name="PipesVolumeOptimisticIn" localSheetId="1">#REF!</definedName>
    <definedName name="PipesVolumeOptimisticIn">#REF!</definedName>
    <definedName name="PipesVolumePessimisticIn" localSheetId="1">#REF!</definedName>
    <definedName name="PipesVolumePessimisticIn">#REF!</definedName>
    <definedName name="Platts">'[10]Ural med'!$C$120:$F$537</definedName>
    <definedName name="plqtr" localSheetId="1">#REF!,#REF!</definedName>
    <definedName name="plqtr">#REF!,#REF!</definedName>
    <definedName name="plqtr199" localSheetId="1">#REF!</definedName>
    <definedName name="plqtr199">#REF!</definedName>
    <definedName name="plqtr299">'[26]KAZAK RECO ST 99'!$A$1:$A$263,'[26]KAZAK RECO ST 99'!$K$1:$S$263</definedName>
    <definedName name="plv" localSheetId="1">#REF!</definedName>
    <definedName name="plv">#REF!</definedName>
    <definedName name="plytd" localSheetId="1">#REF!,#REF!</definedName>
    <definedName name="plytd">#REF!,#REF!</definedName>
    <definedName name="plytd2" localSheetId="1">#REF!,#REF!</definedName>
    <definedName name="plytd2">#REF!,#REF!</definedName>
    <definedName name="plytd99">'[26]KAZAK RECO ST 99'!$A$1:$A$263,'[26]KAZAK RECO ST 99'!$AL$1:$AO$263</definedName>
    <definedName name="PopDate">[12]SMSTemp!$B$7</definedName>
    <definedName name="Population_Count">[18]SMSTemp!$B$33</definedName>
    <definedName name="Positive_Rec_Cnt">[18]SMSTemp!$B$51</definedName>
    <definedName name="Positive_Values">[18]SMSTemp!$B$32</definedName>
    <definedName name="PrepBy">[12]SMSTemp!$B$6</definedName>
    <definedName name="Print_Area_MI" localSheetId="1">[5]TB!#REF!</definedName>
    <definedName name="Print_Area_MI">[5]TB!#REF!</definedName>
    <definedName name="PYTB">[29]PYTB!$A$1:$B$835</definedName>
    <definedName name="pz" localSheetId="1">[16]yO302.1!#REF!</definedName>
    <definedName name="pz">[16]yO302.1!#REF!</definedName>
    <definedName name="q">'[30]Cost 99v98'!$S$10</definedName>
    <definedName name="qqq">#N/A</definedName>
    <definedName name="qs">#N/A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qwerty" hidden="1">{#N/A,#N/A,FALSE,"Sheet1"}</definedName>
    <definedName name="qwq" localSheetId="1">#REF!</definedName>
    <definedName name="qwq">#REF!</definedName>
    <definedName name="Random_Book_Value_Totals">[12]SMSTemp!$B$48</definedName>
    <definedName name="Random_Net_Book_Value">[12]SMSTemp!$B$45</definedName>
    <definedName name="Random_Population_Count">[12]SMSTemp!$B$46</definedName>
    <definedName name="Random_Sample_Size">[12]SMSTemp!$B$47</definedName>
    <definedName name="RawCoalPriceRealIn" localSheetId="1">#REF!</definedName>
    <definedName name="RawCoalPriceRealIn">#REF!</definedName>
    <definedName name="RawCoalUnitVariableKZTShareIn" localSheetId="1">#REF!</definedName>
    <definedName name="RawCoalUnitVariableKZTShareIn">#REF!</definedName>
    <definedName name="RawCoalUnitVariableRealIn" localSheetId="1">#REF!</definedName>
    <definedName name="RawCoalUnitVariableRealIn">#REF!</definedName>
    <definedName name="RawCoalVolumeIn" localSheetId="1">#REF!</definedName>
    <definedName name="RawCoalVolumeIn">#REF!</definedName>
    <definedName name="Receipe" localSheetId="1">#REF!</definedName>
    <definedName name="Receipe">#REF!</definedName>
    <definedName name="Receivables_from_affiliates" localSheetId="1">#REF!</definedName>
    <definedName name="Receivables_from_affiliates">#REF!</definedName>
    <definedName name="regionwise" hidden="1">{#N/A,#N/A,FALSE,"Sheet1"}</definedName>
    <definedName name="rett">[32]Статьи!$A$3:$B$55</definedName>
    <definedName name="rngChartRange" localSheetId="1">#REF!</definedName>
    <definedName name="rngChartRange">#REF!</definedName>
    <definedName name="rngDataAll" localSheetId="1">#REF!</definedName>
    <definedName name="rngDataAll">#REF!</definedName>
    <definedName name="rngEnd" localSheetId="1">#REF!</definedName>
    <definedName name="rngEnd">#REF!</definedName>
    <definedName name="rngIATACode" localSheetId="1">#REF!</definedName>
    <definedName name="rngIATACode">#REF!</definedName>
    <definedName name="rngResStart" localSheetId="1">#REF!</definedName>
    <definedName name="rngResStart">#REF!</definedName>
    <definedName name="rngStart" localSheetId="1">#REF!</definedName>
    <definedName name="rngStart">#REF!</definedName>
    <definedName name="rngUpdate" localSheetId="1">#REF!</definedName>
    <definedName name="rngUpdate">#REF!</definedName>
    <definedName name="RNN" localSheetId="1">#REF!</definedName>
    <definedName name="RNN">#REF!</definedName>
    <definedName name="RowsPerPage" localSheetId="1">#REF!</definedName>
    <definedName name="RowsPerPage">#REF!</definedName>
    <definedName name="RUR">4.97</definedName>
    <definedName name="s">#N/A</definedName>
    <definedName name="S1_" localSheetId="1">#REF!</definedName>
    <definedName name="S1_">#REF!</definedName>
    <definedName name="s1_0" localSheetId="1">#REF!</definedName>
    <definedName name="s1_0">#REF!</definedName>
    <definedName name="s1_1" localSheetId="1">#REF!</definedName>
    <definedName name="s1_1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es_to_related_parties" localSheetId="1">#REF!</definedName>
    <definedName name="Sales_to_related_parties">#REF!</definedName>
    <definedName name="Sample_Size">[18]SMSTemp!$B$34</definedName>
    <definedName name="Sampled_Stratum_total">[18]SMSTemp!$B$40</definedName>
    <definedName name="SATBLT" localSheetId="1">[14]!SATBLT</definedName>
    <definedName name="SATBLT">[14]!SATBLT</definedName>
    <definedName name="SATBUS" localSheetId="1">[14]!SATBUS</definedName>
    <definedName name="SATBUS">[14]!SATBUS</definedName>
    <definedName name="SATRAP" localSheetId="1">[14]!SATRAP</definedName>
    <definedName name="SATRAP">[14]!SATRAP</definedName>
    <definedName name="sdff">#N/A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1">[28]July_03_Pg8!#REF!</definedName>
    <definedName name="SHOP_3_ex_TP">[28]July_03_Pg8!#REF!</definedName>
    <definedName name="SHOP3" localSheetId="1">#REF!</definedName>
    <definedName name="SHOP3">#REF!</definedName>
    <definedName name="SHP3SUMMARY" localSheetId="1">#REF!</definedName>
    <definedName name="SHP3SUMMARY">#REF!</definedName>
    <definedName name="SINTER" localSheetId="1">#REF!</definedName>
    <definedName name="SINTER">#REF!</definedName>
    <definedName name="SLABBING" localSheetId="1">[28]July_03_Pg8!#REF!</definedName>
    <definedName name="SLABBING">[28]July_03_Pg8!#REF!</definedName>
    <definedName name="SlabPriceBaseIn" localSheetId="1">#REF!</definedName>
    <definedName name="SlabPriceBaseIn">#REF!</definedName>
    <definedName name="SlabPriceOptimisticIn" localSheetId="1">#REF!</definedName>
    <definedName name="SlabPriceOptimisticIn">#REF!</definedName>
    <definedName name="SlabPricePessimisticIn" localSheetId="1">#REF!</definedName>
    <definedName name="SlabPricePessimisticIn">#REF!</definedName>
    <definedName name="SLABS" localSheetId="1">#REF!</definedName>
    <definedName name="SLABS">#REF!</definedName>
    <definedName name="SlabUnitVariableKZTShareIn" localSheetId="1">#REF!</definedName>
    <definedName name="SlabUnitVariableKZTShareIn">#REF!</definedName>
    <definedName name="SlabUnitVariableRealIn" localSheetId="1">#REF!</definedName>
    <definedName name="SlabUnitVariableRealIn">#REF!</definedName>
    <definedName name="SlabVolumeBaseIn" localSheetId="1">#REF!</definedName>
    <definedName name="SlabVolumeBaseIn">#REF!</definedName>
    <definedName name="SlabVolumeOptimisticIn" localSheetId="1">#REF!</definedName>
    <definedName name="SlabVolumeOptimisticIn">#REF!</definedName>
    <definedName name="SlabVolumePessimisticIn" localSheetId="1">#REF!</definedName>
    <definedName name="SlabVolumePessimisticIn">#REF!</definedName>
    <definedName name="SlimePriceRealIn" localSheetId="1">#REF!</definedName>
    <definedName name="SlimePriceRealIn">#REF!</definedName>
    <definedName name="SlimeUnitVariableKZTShareIn" localSheetId="1">#REF!</definedName>
    <definedName name="SlimeUnitVariableKZTShareIn">#REF!</definedName>
    <definedName name="SlimeUnitVariableRealIn" localSheetId="1">#REF!</definedName>
    <definedName name="SlimeUnitVariableRealIn">#REF!</definedName>
    <definedName name="SlimeVolumeIn" localSheetId="1">#REF!</definedName>
    <definedName name="SlimeVolumeIn">#REF!</definedName>
    <definedName name="Sponsor_for_D" localSheetId="1">#REF!</definedName>
    <definedName name="Sponsor_for_D">#REF!</definedName>
    <definedName name="Stratum_100">[18]SMSTemp!$B$37</definedName>
    <definedName name="Stratum_100_Hits">[18]SMSTemp!$B$38</definedName>
    <definedName name="Stratum_100_Sample_Size">[18]SMSTemp!$B$39</definedName>
    <definedName name="SU01F" localSheetId="1">#REF!</definedName>
    <definedName name="SU01F">#REF!</definedName>
    <definedName name="sul" localSheetId="1">#REF!</definedName>
    <definedName name="sul">#REF!</definedName>
    <definedName name="SUMMARY" localSheetId="1">[28]July_03_Pg8!#REF!</definedName>
    <definedName name="SUMMARY">[28]July_03_Pg8!#REF!</definedName>
    <definedName name="Tax_Rate" localSheetId="1">#REF!</definedName>
    <definedName name="Tax_Rate">#REF!</definedName>
    <definedName name="TaxCom" localSheetId="1">#REF!</definedName>
    <definedName name="TaxCom">#REF!</definedName>
    <definedName name="TaxIncurredIn" localSheetId="1">'[33]Actuals Input'!#REF!</definedName>
    <definedName name="TaxIncurredIn">'[33]Actuals Input'!#REF!</definedName>
    <definedName name="TaxPayableIn" localSheetId="1">'[33]Actuals Input'!#REF!</definedName>
    <definedName name="TaxPayableIn">'[33]Actuals Input'!#REF!</definedName>
    <definedName name="TCodeNo" localSheetId="1">'[34]- 1 -'!#REF!</definedName>
    <definedName name="TCodeNo">'[34]- 1 -'!#REF!</definedName>
    <definedName name="test" hidden="1">{#N/A,#N/A,FALSE,"Aging Summary";#N/A,#N/A,FALSE,"Ratio Analysis";#N/A,#N/A,FALSE,"Test 120 Day Accts";#N/A,#N/A,FALSE,"Tickmarks"}</definedName>
    <definedName name="TestDescription">[12]SMSTemp!$B$5</definedName>
    <definedName name="TextRefCopy63">'[35]PP&amp;E mvt for 2003'!$R$18</definedName>
    <definedName name="TextRefCopy88">'[35]PP&amp;E mvt for 2003'!$P$19</definedName>
    <definedName name="TextRefCopy89">'[35]PP&amp;E mvt for 2003'!$P$46</definedName>
    <definedName name="TextRefCopy90">'[35]PP&amp;E mvt for 2003'!$P$25</definedName>
    <definedName name="TextRefCopy92">'[35]PP&amp;E mvt for 2003'!$P$26</definedName>
    <definedName name="TextRefCopy94">'[35]PP&amp;E mvt for 2003'!$P$52</definedName>
    <definedName name="TextRefCopy95">'[35]PP&amp;E mvt for 2003'!$P$53</definedName>
    <definedName name="TextRefCopyRangeCount" hidden="1">3</definedName>
    <definedName name="TINPLATE" localSheetId="1">#REF!</definedName>
    <definedName name="TINPLATE">#REF!</definedName>
    <definedName name="TinPriceBaseIn" localSheetId="1">#REF!</definedName>
    <definedName name="TinPriceBaseIn">#REF!</definedName>
    <definedName name="TinPriceOptimisticIn" localSheetId="1">#REF!</definedName>
    <definedName name="TinPriceOptimisticIn">#REF!</definedName>
    <definedName name="TinPricePessimisticIn" localSheetId="1">#REF!</definedName>
    <definedName name="TinPricePessimisticIn">#REF!</definedName>
    <definedName name="TinUnitVariableKZTShareIn" localSheetId="1">#REF!</definedName>
    <definedName name="TinUnitVariableKZTShareIn">#REF!</definedName>
    <definedName name="TinUnitVariableRealIn" localSheetId="1">#REF!</definedName>
    <definedName name="TinUnitVariableRealIn">#REF!</definedName>
    <definedName name="TinVolumeBaseIn" localSheetId="1">#REF!</definedName>
    <definedName name="TinVolumeBaseIn">#REF!</definedName>
    <definedName name="TinVolumeOptimisticIn" localSheetId="1">#REF!</definedName>
    <definedName name="TinVolumeOptimisticIn">#REF!</definedName>
    <definedName name="TinVolumePessimisticIn" localSheetId="1">#REF!</definedName>
    <definedName name="TinVolumePessimisticIn">#REF!</definedName>
    <definedName name="ToOkjetpesRevenueIn" localSheetId="1">#REF!</definedName>
    <definedName name="ToOkjetpesRevenueIn">#REF!</definedName>
    <definedName name="ToOkjetpesUnitVariableMarginIn" localSheetId="1">#REF!</definedName>
    <definedName name="ToOkjetpesUnitVariableMarginIn">#REF!</definedName>
    <definedName name="Total_disb_for_D" localSheetId="1">#REF!</definedName>
    <definedName name="Total_disb_for_D">#REF!</definedName>
    <definedName name="Total_EBRD" localSheetId="1">#REF!</definedName>
    <definedName name="Total_EBRD">#REF!</definedName>
    <definedName name="Total_finding" localSheetId="1">#REF!</definedName>
    <definedName name="Total_finding">#REF!</definedName>
    <definedName name="Total_IFC" localSheetId="1">#REF!</definedName>
    <definedName name="Total_IFC">#REF!</definedName>
    <definedName name="Total_Sponsor" localSheetId="1">#REF!</definedName>
    <definedName name="Total_Sponsor">#REF!</definedName>
    <definedName name="TotalByProductsVariableCost" localSheetId="1">[15]Workings!#REF!</definedName>
    <definedName name="TotalByProductsVariableCost">[15]Workings!#REF!</definedName>
    <definedName name="TotalFixedKZTShareIn" localSheetId="1">#REF!</definedName>
    <definedName name="TotalFixedKZTShareIn">#REF!</definedName>
    <definedName name="TotalFixedRealIn" localSheetId="1">#REF!</definedName>
    <definedName name="TotalFixedRealIn">#REF!</definedName>
    <definedName name="U01U10" localSheetId="1">#REF!</definedName>
    <definedName name="U01U10">#REF!</definedName>
    <definedName name="U01U2" localSheetId="1">#REF!</definedName>
    <definedName name="U01U2">#REF!</definedName>
    <definedName name="USD">150.2</definedName>
    <definedName name="USD2003avg">'[8]FX rates'!$B$5</definedName>
    <definedName name="USD2004avg">'[8]FX rates'!$B$4</definedName>
    <definedName name="VARSUMMARY" localSheetId="1">#REF!</definedName>
    <definedName name="VARSUMMARY">#REF!</definedName>
    <definedName name="VAT">16%</definedName>
    <definedName name="vvv" localSheetId="1">#REF!</definedName>
    <definedName name="vvv">#REF!</definedName>
    <definedName name="w">'[30]Cost 99v98'!$S$11</definedName>
    <definedName name="WC" localSheetId="1">#REF!</definedName>
    <definedName name="WC">#REF!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1">#REF!</definedName>
    <definedName name="WW">#REF!</definedName>
    <definedName name="YEAR" localSheetId="1">#REF!</definedName>
    <definedName name="YEAR">#REF!</definedName>
    <definedName name="YearIn">'[15]Macroeconomic Assumptions'!$D$1:$P$1</definedName>
    <definedName name="Yield" localSheetId="1">#REF!</definedName>
    <definedName name="Yield">#REF!</definedName>
    <definedName name="ytd99kzt" localSheetId="1">#REF!</definedName>
    <definedName name="ytd99kzt">#REF!</definedName>
    <definedName name="ytd99usd" localSheetId="1">#REF!</definedName>
    <definedName name="ytd99usd">#REF!</definedName>
    <definedName name="Z_C37E65A7_9893_435E_9759_72E0D8A5DD87_.wvu.PrintTitles" localSheetId="1" hidden="1">#REF!</definedName>
    <definedName name="Z_C37E65A7_9893_435E_9759_72E0D8A5DD87_.wvu.PrintTitles" hidden="1">#REF!</definedName>
    <definedName name="zheldor" localSheetId="1">[16]yO302.1!#REF!</definedName>
    <definedName name="zheldor">[16]yO302.1!#REF!</definedName>
    <definedName name="zheldorizdat" localSheetId="1">[16]yO302.1!#REF!</definedName>
    <definedName name="zheldorizdat">[16]yO302.1!#REF!</definedName>
    <definedName name="zzz" localSheetId="1">#REF!</definedName>
    <definedName name="zzz">#REF!</definedName>
    <definedName name="а1" localSheetId="1">[36]ЯНВАРЬ!#REF!</definedName>
    <definedName name="а1">[36]ЯНВАРЬ!#REF!</definedName>
    <definedName name="А2" localSheetId="1">#REF!</definedName>
    <definedName name="А2">#REF!</definedName>
    <definedName name="АААААААА">#N/A</definedName>
    <definedName name="Айжол" localSheetId="1">#REF!</definedName>
    <definedName name="Айжол">#REF!</definedName>
    <definedName name="ап">#N/A</definedName>
    <definedName name="_xlnm.Database" localSheetId="1">#REF!</definedName>
    <definedName name="_xlnm.Database">#REF!</definedName>
    <definedName name="биржа">[37]База!$A$1:$T$65536</definedName>
    <definedName name="биржа1">[37]База!$B$1:$T$65536</definedName>
    <definedName name="БЛРаздел1">[38]ОборБалФормОтч!$C$19:$C$24,[38]ОборБалФормОтч!$E$19:$F$24,[38]ОборБалФормОтч!$D$26:$F$31,[38]ОборБалФормОтч!$C$33:$C$38,[38]ОборБалФормОтч!$E$33:$F$38,[38]ОборБалФормОтч!$D$40:$F$43,[38]ОборБалФормОтч!$C$45:$C$48,[38]ОборБалФормОтч!$E$45:$F$48,[38]ОборБалФормОтч!$C$19</definedName>
    <definedName name="БЛРаздел2">[38]ОборБалФормОтч!$C$51:$C$58,[38]ОборБалФормОтч!$E$51:$F$58,[38]ОборБалФормОтч!$C$60:$C$63,[38]ОборБалФормОтч!$E$60:$F$63,[38]ОборБалФормОтч!$C$65:$C$67,[38]ОборБалФормОтч!$E$65:$F$67,[38]ОборБалФормОтч!$C$51</definedName>
    <definedName name="БЛРаздел3">[38]ОборБалФормОтч!$C$70:$C$72,[38]ОборБалФормОтч!$D$73:$F$73,[38]ОборБалФормОтч!$E$70:$F$72,[38]ОборБалФормОтч!$C$75:$C$77,[38]ОборБалФормОтч!$E$75:$F$77,[38]ОборБалФормОтч!$C$79:$C$82,[38]ОборБалФормОтч!$E$79:$F$82,[38]ОборБалФормОтч!$C$84:$C$86,[38]ОборБалФормОтч!$E$84:$F$86,[38]ОборБалФормОтч!$C$88:$C$89,[38]ОборБалФормОтч!$E$88:$F$89,[38]ОборБалФормОтч!$C$70</definedName>
    <definedName name="БЛРаздел4">[38]ОборБалФормОтч!$E$106:$F$107,[38]ОборБалФормОтч!$C$106:$C$107,[38]ОборБалФормОтч!$E$102:$F$104,[38]ОборБалФормОтч!$C$102:$C$104,[38]ОборБалФормОтч!$C$97:$C$100,[38]ОборБалФормОтч!$E$97:$F$100,[38]ОборБалФормОтч!$E$92:$F$95,[38]ОборБалФормОтч!$C$92:$C$95,[38]ОборБалФормОтч!$C$92</definedName>
    <definedName name="БЛРаздел5">[38]ОборБалФормОтч!$C$113:$C$114,[38]ОборБалФормОтч!$D$110:$F$112,[38]ОборБалФормОтч!$E$113:$F$114,[38]ОборБалФормОтч!$D$115:$F$115,[38]ОборБалФормОтч!$D$117:$F$119,[38]ОборБалФормОтч!$D$121:$F$122,[38]ОборБалФормОтч!$D$124:$F$126,[38]ОборБалФормОтч!$D$110</definedName>
    <definedName name="БЛРаздел6">[38]ОборБалФормОтч!$D$129:$F$132,[38]ОборБалФормОтч!$D$134:$F$135,[38]ОборБалФормОтч!$D$137:$F$140,[38]ОборБалФормОтч!$D$142:$F$144,[38]ОборБалФормОтч!$D$146:$F$150,[38]ОборБалФормОтч!$D$152:$F$154,[38]ОборБалФормОтч!$D$156:$F$162,[38]ОборБалФормОтч!$D$129</definedName>
    <definedName name="БЛРаздел7">[38]ОборБалФормОтч!$D$179:$F$185,[38]ОборБалФормОтч!$D$175:$F$177,[38]ОборБалФормОтч!$D$165:$F$173,[38]ОборБалФормОтч!$D$165</definedName>
    <definedName name="БЛРаздел8">[38]ОборБалФормОтч!$E$200:$F$207,[38]ОборБалФормОтч!$C$200:$C$207,[38]ОборБалФормОтч!$E$189:$F$198,[38]ОборБалФормОтч!$C$189:$C$198,[38]ОборБалФормОтч!$E$188:$F$188,[38]ОборБалФормОтч!$C$188</definedName>
    <definedName name="БЛРаздел9">[38]ОборБалФормОтч!$E$234:$F$237,[38]ОборБалФормОтч!$C$234:$C$237,[38]ОборБалФормОтч!$E$224:$F$232,[38]ОборБалФормОтч!$C$224:$C$232,[38]ОборБалФормОтч!$E$223:$F$223,[38]ОборБалФормОтч!$C$223,[38]ОборБалФормОтч!$E$217:$F$221,[38]ОборБалФормОтч!$C$217:$C$221,[38]ОборБалФормОтч!$E$210:$F$215,[38]ОборБалФормОтч!$C$210:$C$215,[38]ОборБалФормОтч!$C$210</definedName>
    <definedName name="БПДанные">[38]ТитулЛистОтч!$C$22:$D$33,[38]ТитулЛистОтч!$C$36:$D$48,[38]ТитулЛистОтч!$C$22</definedName>
    <definedName name="в">'[39]факт 2005 г.'!$J$47</definedName>
    <definedName name="в23ё">#N/A</definedName>
    <definedName name="в256" localSheetId="1">#REF!</definedName>
    <definedName name="в256">#REF!</definedName>
    <definedName name="вв">#N/A</definedName>
    <definedName name="второй" localSheetId="1">#REF!</definedName>
    <definedName name="второй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[40]группа!$A$1:$B$267</definedName>
    <definedName name="грфинцкавг98Х" hidden="1">{#N/A,#N/A,TRUE,"Лист1";#N/A,#N/A,TRUE,"Лист2";#N/A,#N/A,TRUE,"Лист3"}</definedName>
    <definedName name="д">'[39]факт 2005 г.'!$L$47</definedName>
    <definedName name="дебит">'[41]из сем'!$A$2:$B$362</definedName>
    <definedName name="дмтс" localSheetId="1">[16]yO302.1!#REF!</definedName>
    <definedName name="дмтс">[16]yO302.1!#REF!</definedName>
    <definedName name="Добыча">'[42]Добыча нефти4'!$F$11:$Q$12</definedName>
    <definedName name="Доз5" localSheetId="1">#REF!</definedName>
    <definedName name="Доз5">#REF!</definedName>
    <definedName name="е">'[39]факт 2005 г.'!$M$47</definedName>
    <definedName name="ж">'[43]факт 2005 г.'!$P$47</definedName>
    <definedName name="За_период" localSheetId="1">[44]!За_период</definedName>
    <definedName name="За_период">[44]!За_период</definedName>
    <definedName name="_xlnm.Print_Titles">#N/A</definedName>
    <definedName name="Зарплата" localSheetId="1">#REF!</definedName>
    <definedName name="Зарплата">#REF!</definedName>
    <definedName name="й">#N/A</definedName>
    <definedName name="йй">#N/A</definedName>
    <definedName name="импорт" localSheetId="1">#REF!</definedName>
    <definedName name="импорт">#REF!</definedName>
    <definedName name="индплан" localSheetId="1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[45]класс!$A$1:$B$229</definedName>
    <definedName name="лшгщшодо">#N/A</definedName>
    <definedName name="Макрос1">#N/A</definedName>
    <definedName name="Макрос2" localSheetId="1">#REF!</definedName>
    <definedName name="Макрос2">#REF!</definedName>
    <definedName name="Макрос3" localSheetId="1">#REF!</definedName>
    <definedName name="Макрос3">#REF!</definedName>
    <definedName name="Макрос4" localSheetId="1">#REF!</definedName>
    <definedName name="Макрос4">#REF!</definedName>
    <definedName name="МО001">'[46]МО 0012'!$H$1:$H$65536</definedName>
    <definedName name="мым">#N/A</definedName>
    <definedName name="_xlnm.Print_Area" localSheetId="2">ДДС!$A$2:$D$69</definedName>
    <definedName name="_xlnm.Print_Area" localSheetId="3">Капитал!$A$1:$E$41</definedName>
    <definedName name="_xlnm.Print_Area">#N/A</definedName>
    <definedName name="обор">[47]ОборБалФормОтч!$C$70:$C$72,[47]ОборБалФормОтч!$D$73:$F$73,[47]ОборБалФормОтч!$E$70:$F$72,[47]ОборБалФормОтч!$C$75:$C$77,[47]ОборБалФормОтч!$E$75:$F$77,[47]ОборБалФормОтч!$C$79:$C$82,[47]ОборБалФормОтч!$E$79:$F$82,[47]ОборБалФормОтч!$C$84:$C$86,[47]ОборБалФормОтч!$E$84:$F$86,[47]ОборБалФормОтч!$C$88:$C$89,[47]ОборБалФормОтч!$E$88:$F$89,[47]ОборБалФормОтч!$C$70</definedName>
    <definedName name="обороты">[47]ОборБалФормОтч!$C$19:$C$24,[47]ОборБалФормОтч!$E$19:$F$24,[47]ОборБалФормОтч!$D$26:$F$31,[47]ОборБалФормОтч!$C$33:$C$38,[47]ОборБалФормОтч!$E$33:$F$38,[47]ОборБалФормОтч!$D$40:$F$43,[47]ОборБалФормОтч!$C$45:$C$48,[47]ОборБалФормОтч!$E$45:$F$48,[47]ОборБалФормОтч!$C$19</definedName>
    <definedName name="п" localSheetId="1">#REF!</definedName>
    <definedName name="п">#REF!</definedName>
    <definedName name="первый" localSheetId="1">#REF!</definedName>
    <definedName name="первый">#REF!</definedName>
    <definedName name="Подготовка_к_печати_и_сохранение0710">#N/A</definedName>
    <definedName name="Предприятия">'[48]#ССЫЛКА'!$A$1:$D$64</definedName>
    <definedName name="прибыль3" hidden="1">{#N/A,#N/A,TRUE,"Лист1";#N/A,#N/A,TRUE,"Лист2";#N/A,#N/A,TRUE,"Лист3"}</definedName>
    <definedName name="_xlnm.Recorder" localSheetId="1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м" localSheetId="1">[16]yO302.1!#REF!</definedName>
    <definedName name="см">[16]yO302.1!#REF!</definedName>
    <definedName name="СП">[49]СПгнг!$A$1:$D$84</definedName>
    <definedName name="СписокТЭП">[50]СписокТЭП!$A$1:$C$40</definedName>
    <definedName name="сс">#N/A</definedName>
    <definedName name="сссс">#N/A</definedName>
    <definedName name="ссы">#N/A</definedName>
    <definedName name="Станция" localSheetId="1">#REF!</definedName>
    <definedName name="Станция">#REF!</definedName>
    <definedName name="сяры" localSheetId="1">[16]yO302.1!#REF!</definedName>
    <definedName name="сяры">[16]yO302.1!#REF!</definedName>
    <definedName name="титэк" localSheetId="1">#REF!</definedName>
    <definedName name="титэк">#REF!</definedName>
    <definedName name="титэк1" localSheetId="1">#REF!</definedName>
    <definedName name="титэк1">#REF!</definedName>
    <definedName name="титэмба" localSheetId="1">#REF!</definedName>
    <definedName name="титэмба">#REF!</definedName>
    <definedName name="тп" hidden="1">{#N/A,#N/A,TRUE,"Лист1";#N/A,#N/A,TRUE,"Лист2";#N/A,#N/A,TRUE,"Лист3"}</definedName>
    <definedName name="Трансляция_F" localSheetId="1">#REF!</definedName>
    <definedName name="Трансляция_F">#REF!</definedName>
    <definedName name="третий" localSheetId="1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1">[51]!Упорядочить_по_областям</definedName>
    <definedName name="Упорядочить_по_областям">[51]!Упорядочить_по_областям</definedName>
    <definedName name="ф77" localSheetId="1">#REF!</definedName>
    <definedName name="ф77">#REF!</definedName>
    <definedName name="Флажок16_Щелкнуть">#N/A</definedName>
    <definedName name="форма6" localSheetId="1">#REF!</definedName>
    <definedName name="форма6">#REF!</definedName>
    <definedName name="ц">#N/A</definedName>
    <definedName name="ЦО1">[52]группа!$A$1:$C$263</definedName>
    <definedName name="цу">#N/A</definedName>
    <definedName name="четвертый" localSheetId="1">#REF!</definedName>
    <definedName name="четвертый">#REF!</definedName>
    <definedName name="ш">#N/A</definedName>
    <definedName name="шш">#N/A</definedName>
    <definedName name="щ">#N/A</definedName>
    <definedName name="ыв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1">#REF!</definedName>
    <definedName name="Экспорт_Объемы_добычи">#REF!</definedName>
    <definedName name="Экспорт_Поставки_нефти">'[42]поставка сравн13'!$A$1:$Q$30</definedName>
  </definedNames>
  <calcPr calcId="144525"/>
</workbook>
</file>

<file path=xl/calcChain.xml><?xml version="1.0" encoding="utf-8"?>
<calcChain xmlns="http://schemas.openxmlformats.org/spreadsheetml/2006/main">
  <c r="B60" i="48" l="1"/>
  <c r="C55" i="48"/>
  <c r="B55" i="48"/>
  <c r="C47" i="48"/>
  <c r="B47" i="48"/>
  <c r="C20" i="48"/>
  <c r="C33" i="48" s="1"/>
  <c r="C38" i="48" s="1"/>
  <c r="B20" i="48"/>
  <c r="B33" i="48" s="1"/>
  <c r="B38" i="48" s="1"/>
  <c r="B57" i="48" s="1"/>
  <c r="B59" i="48" s="1"/>
  <c r="B61" i="48" s="1"/>
  <c r="C57" i="48" l="1"/>
  <c r="C59" i="48" s="1"/>
  <c r="C9" i="75"/>
  <c r="C14" i="75" s="1"/>
  <c r="C19" i="75" s="1"/>
  <c r="C22" i="75" s="1"/>
  <c r="C24" i="75" s="1"/>
  <c r="B9" i="75"/>
  <c r="B14" i="75" s="1"/>
  <c r="B19" i="75" s="1"/>
  <c r="B22" i="75" s="1"/>
  <c r="B24" i="75" s="1"/>
  <c r="D10" i="52" l="1"/>
  <c r="E7" i="52"/>
  <c r="D14" i="52"/>
  <c r="D15" i="52" s="1"/>
  <c r="C14" i="52"/>
  <c r="C15" i="52" s="1"/>
  <c r="E13" i="52"/>
  <c r="E12" i="52"/>
  <c r="E10" i="52"/>
  <c r="E9" i="52"/>
  <c r="D29" i="52"/>
  <c r="C29" i="52"/>
  <c r="E20" i="52"/>
  <c r="E22" i="52"/>
  <c r="E25" i="52"/>
  <c r="E28" i="52"/>
  <c r="E27" i="52"/>
  <c r="E26" i="52"/>
  <c r="E23" i="52"/>
  <c r="C52" i="50"/>
  <c r="B52" i="50"/>
  <c r="C41" i="50"/>
  <c r="B41" i="50"/>
  <c r="C33" i="50"/>
  <c r="B33" i="50"/>
  <c r="C25" i="50"/>
  <c r="B25" i="50"/>
  <c r="C14" i="50"/>
  <c r="B14" i="50"/>
  <c r="C26" i="50" l="1"/>
  <c r="C53" i="50"/>
  <c r="C54" i="50" s="1"/>
  <c r="B53" i="50"/>
  <c r="B54" i="50" s="1"/>
  <c r="B26" i="50"/>
  <c r="E29" i="52"/>
  <c r="E14" i="52"/>
  <c r="E15" i="52" s="1"/>
</calcChain>
</file>

<file path=xl/sharedStrings.xml><?xml version="1.0" encoding="utf-8"?>
<sst xmlns="http://schemas.openxmlformats.org/spreadsheetml/2006/main" count="161" uniqueCount="120">
  <si>
    <t>Основные средства</t>
  </si>
  <si>
    <t>Выпущенные долговые ценные бумаги</t>
  </si>
  <si>
    <t>Уставный капитал</t>
  </si>
  <si>
    <t>Поступления от продажи основных средств</t>
  </si>
  <si>
    <t>Приобретение основных средств</t>
  </si>
  <si>
    <t>Приобретение нематериальных активов</t>
  </si>
  <si>
    <t>Долгосрочные активы</t>
  </si>
  <si>
    <t>Текущие активы</t>
  </si>
  <si>
    <t>Авансы выданные</t>
  </si>
  <si>
    <t>Капитал</t>
  </si>
  <si>
    <t>Итого капитал</t>
  </si>
  <si>
    <t>Себестоимость реализации</t>
  </si>
  <si>
    <t>Активы</t>
  </si>
  <si>
    <t>Нематериальные активы</t>
  </si>
  <si>
    <t>Долгосрочные банковские вклады</t>
  </si>
  <si>
    <t>Денежные средства, ограниченные в использовании</t>
  </si>
  <si>
    <t>Расходы будущих периодов</t>
  </si>
  <si>
    <t>Товарно-материальные запасы</t>
  </si>
  <si>
    <t>Торговая дебиторская задолженность</t>
  </si>
  <si>
    <t>Налоги к возмещению</t>
  </si>
  <si>
    <t>Предоплата по корпоративному подоходному налогу</t>
  </si>
  <si>
    <t>Краткосрочные банковские вклады</t>
  </si>
  <si>
    <t>Прочие текущие активы</t>
  </si>
  <si>
    <t>Денежные средства и их эквиваленты</t>
  </si>
  <si>
    <t>Итого активов</t>
  </si>
  <si>
    <t>Капитал и обязательства</t>
  </si>
  <si>
    <t>Нераспределенная прибыль</t>
  </si>
  <si>
    <t>Долгосрочные обязательства</t>
  </si>
  <si>
    <t>Обязательства по отсроченному подоходному налогу</t>
  </si>
  <si>
    <t>Резерв по ликвидации газопровода и восстановлению участка</t>
  </si>
  <si>
    <t>Текущие обязательства</t>
  </si>
  <si>
    <t>Торговая кредиторская задолженность</t>
  </si>
  <si>
    <t>Авансы полученные</t>
  </si>
  <si>
    <t>Налоги к уплате</t>
  </si>
  <si>
    <t>Дивиденды к выплате по простым акциям</t>
  </si>
  <si>
    <t>Прочие текущие обязательства</t>
  </si>
  <si>
    <t>Итого обязательства</t>
  </si>
  <si>
    <t>Итого капитал и обязательства</t>
  </si>
  <si>
    <t>Доходы</t>
  </si>
  <si>
    <t>Валовая прибыль</t>
  </si>
  <si>
    <t xml:space="preserve"> </t>
  </si>
  <si>
    <t>Общие и административные расходы</t>
  </si>
  <si>
    <t>Прочие операционные доходы</t>
  </si>
  <si>
    <t>Прочие операционные расходы</t>
  </si>
  <si>
    <t>Положительная/(отрицательная) курсовая разница, нетто</t>
  </si>
  <si>
    <t>Финансовые доходы</t>
  </si>
  <si>
    <t>Финансовые затраты</t>
  </si>
  <si>
    <t>Расходы по подоходному налогу</t>
  </si>
  <si>
    <t>Прибыль от операционной деятельности</t>
  </si>
  <si>
    <t>Прибыль до подоходного налога</t>
  </si>
  <si>
    <t>6 месяцев 2015</t>
  </si>
  <si>
    <t>6 месяцев 2014</t>
  </si>
  <si>
    <t>На 1 января 2014 года (аудированные)</t>
  </si>
  <si>
    <t>Чистая прибыль за период</t>
  </si>
  <si>
    <t>Итого совокупный доход за период</t>
  </si>
  <si>
    <t>На 30 июня 2014 года (неаудированные)</t>
  </si>
  <si>
    <t>Выпуск акций</t>
  </si>
  <si>
    <t>Итого  капитал</t>
  </si>
  <si>
    <t>Взносы со стороны «ФНБ Самрук-Казына»</t>
  </si>
  <si>
    <t>Взносы со стороны акционера</t>
  </si>
  <si>
    <t>Выплата дивидендов</t>
  </si>
  <si>
    <t>На 1 января 2015 года (аудированные)</t>
  </si>
  <si>
    <t>На 30 июня 2015 года (неаудированные)</t>
  </si>
  <si>
    <t>АО "КазТрансГаз Аймак"</t>
  </si>
  <si>
    <t>Процентные займы</t>
  </si>
  <si>
    <t>Доходы будущих периодов</t>
  </si>
  <si>
    <t>Джолдасбаев Д.О.</t>
  </si>
  <si>
    <t xml:space="preserve">ПРОМЕЖУТОЧНЫЙ ОТЧЁТ О ФИНАНСОВОМ ПОЛОЖЕНИИ </t>
  </si>
  <si>
    <t>ПРОМЕЖУТОЧНЫЙ ОТЧЁТ О СОВОКУПНОМ ДОХОДЕ</t>
  </si>
  <si>
    <t>Итого совокупный доход за период, за вычетом подоходного налога</t>
  </si>
  <si>
    <t>Денежные потоки от операционной деятельности:</t>
  </si>
  <si>
    <t>Прибыль до налогообложения</t>
  </si>
  <si>
    <t xml:space="preserve">Недежные корректировки для сверки прибыли до подоходного налога с чистыми денежными потоками: </t>
  </si>
  <si>
    <t>Износ и амортизация</t>
  </si>
  <si>
    <t>Финансовые затраты/(доходы), нетто</t>
  </si>
  <si>
    <t>Начисление резерва по сомнительной задолженности</t>
  </si>
  <si>
    <t>Убыток / (прибыль) от выбытия основных средств, нетто</t>
  </si>
  <si>
    <t>Нереализованная положительная курсовая разница</t>
  </si>
  <si>
    <t>Амортизация доходов будущих периодов</t>
  </si>
  <si>
    <t>Амортизация жилищных компенсаций работников</t>
  </si>
  <si>
    <t>Начисление резерва по неиспользованным отпускам</t>
  </si>
  <si>
    <t>Резерв по устаревшим и неликвидным запасам</t>
  </si>
  <si>
    <t>Поступление денежных средств от операционной деятельности до изменений в оборотном капитале</t>
  </si>
  <si>
    <t>(Увеличение)/уменьшение в операционных активах:</t>
  </si>
  <si>
    <t>Расходы будущих периодов и прочие текущие активы</t>
  </si>
  <si>
    <t>Увеличение/(уменьшение) в операционных обязательствах:</t>
  </si>
  <si>
    <t>Поступление денежных средств от операционной деятельности</t>
  </si>
  <si>
    <t>Проценты уплаченные</t>
  </si>
  <si>
    <t xml:space="preserve">Уплаченный подоходный налог </t>
  </si>
  <si>
    <t>Проценты полученные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</si>
  <si>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</si>
  <si>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</si>
  <si>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(Размещение)/снятие банковских вкладов, нетто</t>
  </si>
  <si>
    <t>(Размещение)/снятие денежных средств, ограниченных в использовании</t>
  </si>
  <si>
    <t>Авансы, выданные под поставку основных средств</t>
  </si>
  <si>
    <t>Чистое использование денежных средств в инвестиционной деятельности</t>
  </si>
  <si>
    <t xml:space="preserve">  </t>
  </si>
  <si>
    <t>Денежные потоки от финансовой деятельности</t>
  </si>
  <si>
    <t xml:space="preserve">Поступления по займам </t>
  </si>
  <si>
    <t>Поступления по выпущенным долговым ценным бумагам</t>
  </si>
  <si>
    <t>Погашение займов</t>
  </si>
  <si>
    <t>Дивиденды выплаченные</t>
  </si>
  <si>
    <t>Поступления в уставный капитал</t>
  </si>
  <si>
    <t>Чистое (использование в)/поступление денежных средств от финансовой деятельности</t>
  </si>
  <si>
    <t>Чистое уменьшение в денежных средствах и их эквивалентах</t>
  </si>
  <si>
    <t xml:space="preserve"> 6 месяцев 2015 года</t>
  </si>
  <si>
    <t xml:space="preserve"> 6 месяцев 2014 года</t>
  </si>
  <si>
    <t>Денежные средства и их эквиваленты, на конец периода</t>
  </si>
  <si>
    <t>Денежные средства и их эквиваленты, на начало периода</t>
  </si>
  <si>
    <t>ПРОМЕЖУТОЧНЫЙ ОТЧЁТ О ДВИЖЕНИИ ДЕНЕЖНЫХ СРЕДСТВ</t>
  </si>
  <si>
    <t>ПРОМЕЖУТОЧНЫЙ ОТЧЁТ ОБ ИЗМЕНЕНИЯХ В КАПИТАЛЕ</t>
  </si>
  <si>
    <t>За шесть месяцев, закончившихся 30 июня 2015 года</t>
  </si>
  <si>
    <t>Начисление дивидендов</t>
  </si>
  <si>
    <t>На 30 июня 2015 года</t>
  </si>
  <si>
    <t>Управляющий директор                           ___________________</t>
  </si>
  <si>
    <t>Жексембинов Е.К.</t>
  </si>
  <si>
    <t>И.о. Главного бухгалтера                                   ____________________</t>
  </si>
  <si>
    <t>Балансовая стоимость простой акции</t>
  </si>
  <si>
    <t>Базовая прибыль на акцию</t>
  </si>
  <si>
    <t>Разводненная прибыль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</si>
</sst>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6">
    <numFmt numFmtId="43" formatCode="_-* #,##0.00_р_._-;\-* #,##0.00_р_._-;_-* &quot;-&quot;??_р_._-;_-@_-"/>
    <numFmt numFmtId="164" formatCode="_(* #,##0.00_);_(* \(#,##0.00\);_(* &quot;-&quot;??_);_(@_)"/>
    <numFmt numFmtId="165" formatCode="&quot;$&quot;#,##0_);\(&quot;$&quot;#,##0\)"/>
    <numFmt numFmtId="166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0.00_)"/>
    <numFmt numFmtId="173" formatCode="#,##0\ ;\ \(#,##0\)"/>
    <numFmt numFmtId="174" formatCode="#,##0.0\ ;\(#,##0.0\)"/>
    <numFmt numFmtId="175" formatCode="#,##0,&quot; TDM&quot;"/>
    <numFmt numFmtId="176" formatCode="_ * #,##0_ ;_ * \-#,##0_ ;_ * &quot;-&quot;_ ;_ @_ "/>
    <numFmt numFmtId="177" formatCode="_-* #,##0\ _?_._-;\-* #,##0\ _?_._-;_-* &quot;-&quot;\ _?_._-;_-@_-"/>
    <numFmt numFmtId="178" formatCode="0.000000"/>
    <numFmt numFmtId="179" formatCode="&quot;$&quot;#,##0.0_);[Red]\(&quot;$&quot;#,##0.0\)"/>
    <numFmt numFmtId="180" formatCode="&quot;$&quot;\ \ #,##0_);[Red]\(&quot;$&quot;\ \ #,##0\)"/>
    <numFmt numFmtId="181" formatCode="#,##0_);[Red]\(#,##0\);\-"/>
    <numFmt numFmtId="182" formatCode="#,##0.00000___;"/>
    <numFmt numFmtId="183" formatCode="&quot;$&quot;#,##0.00;\-&quot;$&quot;#,##0.00"/>
    <numFmt numFmtId="184" formatCode="0.0_%;\(0.0\)%;\ \-\ \ \ "/>
    <numFmt numFmtId="185" formatCode="#,###.000000_);\(#,##0.000000\);\ \-\ _ "/>
    <numFmt numFmtId="186" formatCode="&quot;$&quot;\ \ #,##0.0_);[Red]\(&quot;$&quot;\ \ #,##0.0\)"/>
    <numFmt numFmtId="187" formatCode="&quot;$&quot;\ \ #,##0.00_);[Red]\(&quot;$&quot;\ \ #,##0.00\)"/>
    <numFmt numFmtId="188" formatCode="#,##0_);\(#,##0\);_ \-\ \ "/>
    <numFmt numFmtId="189" formatCode="&quot;$&quot;#,##0;[Red]\-&quot;$&quot;#,##0"/>
    <numFmt numFmtId="190" formatCode="&quot;$&quot;#,##0.00;[Red]\-&quot;$&quot;#,##0.00"/>
    <numFmt numFmtId="191" formatCode="#,##0___);\(#,##0\);___-\ \ "/>
    <numFmt numFmtId="192" formatCode="#,##0.0_);\(#,##0.0\)"/>
    <numFmt numFmtId="193" formatCode="&quot;£&quot;_(#,##0.00_);&quot;£&quot;\(#,##0.00\)"/>
    <numFmt numFmtId="194" formatCode="&quot;$&quot;_(#,##0.00_);&quot;$&quot;\(#,##0.00\)"/>
    <numFmt numFmtId="195" formatCode="&quot;lei&quot;_(#,##0.00_);&quot;lei&quot;\(#,##0.00\)"/>
    <numFmt numFmtId="196" formatCode="\€_(#,##0.00_);\€\(#,##0.00\);\€_(0.00_);@_)"/>
    <numFmt numFmtId="197" formatCode="#,##0.0_)\x;\(#,##0.0\)\x"/>
    <numFmt numFmtId="198" formatCode="#,##0.0_)_x;\(#,##0.0\)_x"/>
    <numFmt numFmtId="199" formatCode="#,##0_);\(#,##0\);0_)"/>
    <numFmt numFmtId="200" formatCode="0.0_)\%;\(0.0\)\%"/>
    <numFmt numFmtId="201" formatCode="#,##0.0_)_%;\(#,##0.0\)_%"/>
    <numFmt numFmtId="202" formatCode="_-* #,##0&quot;тг.&quot;_-;\-* #,##0&quot;тг.&quot;_-;_-* &quot;-&quot;&quot;тг.&quot;_-;_-@_-"/>
    <numFmt numFmtId="203" formatCode="\£\ #,##0_);[Red]\(\£\ #,##0\)"/>
    <numFmt numFmtId="204" formatCode="_-* #,##0.00_-;\-* #,##0.00_-;_-* &quot;-&quot;??_-;_-@_-"/>
    <numFmt numFmtId="205" formatCode="\¥\ #,##0_);[Red]\(\¥\ #,##0\)"/>
    <numFmt numFmtId="206" formatCode="#,##0\ &quot;lei&quot;;[Red]\-#,##0\ &quot;lei&quot;"/>
    <numFmt numFmtId="207" formatCode="#,##0_);\(#,##0\);&quot;- &quot;"/>
    <numFmt numFmtId="208" formatCode="_-* #,##0.000\ _K_č_-;\-* #,##0.000\ _K_č_-;_-* &quot;-&quot;??\ _K_č_-;_-@_-"/>
    <numFmt numFmtId="209" formatCode="#,##0.0_);\(#,##0.0\);&quot;- &quot;"/>
    <numFmt numFmtId="210" formatCode="#,##0.00_);\(#,##0.00\);&quot;- &quot;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_-* #,##0&quot;d.&quot;_-;\-* #,##0&quot;d.&quot;_-;_-* &quot;-&quot;&quot;d.&quot;_-;_-@_-"/>
    <numFmt numFmtId="214" formatCode="_-* #,##0.00&quot;d.&quot;_-;\-* #,##0.00&quot;d.&quot;_-;_-* &quot;-&quot;??&quot;d.&quot;_-;_-@_-"/>
    <numFmt numFmtId="215" formatCode="0.0000"/>
    <numFmt numFmtId="216" formatCode="0.0%"/>
    <numFmt numFmtId="217" formatCode="#,##0_);\(#,##0\);\-_)"/>
    <numFmt numFmtId="218" formatCode="_(* #,##0.0_);_(* \(#,##0.0\);_(* &quot;-&quot;?_);@_)"/>
    <numFmt numFmtId="219" formatCode="General_)"/>
    <numFmt numFmtId="220" formatCode="\•\ \ @"/>
    <numFmt numFmtId="221" formatCode="#,##0;\(#,##0\)"/>
    <numFmt numFmtId="222" formatCode="_(* #,##0.0_);_(* \(#,##0.00\);_(* &quot;-&quot;??_);_(@_)"/>
    <numFmt numFmtId="223" formatCode="0.000"/>
    <numFmt numFmtId="224" formatCode="#,##0.000_);\(#,##0.000\)"/>
    <numFmt numFmtId="225" formatCode="&quot;$&quot;#,\);\(&quot;$&quot;#,##0\)"/>
    <numFmt numFmtId="226" formatCode="_-* #,##0\ _K_c_-;\-* #,##0\ _K_c_-;_-* &quot;-&quot;\ _K_c_-;_-@_-"/>
    <numFmt numFmtId="227" formatCode="_-* #,##0.00\ _K_c_-;\-* #,##0.00\ _K_c_-;_-* &quot;-&quot;??\ _K_c_-;_-@_-"/>
    <numFmt numFmtId="228" formatCode="#,##0;[Red]\(#,##0\)"/>
    <numFmt numFmtId="229" formatCode="0.000_)"/>
    <numFmt numFmtId="230" formatCode="#,##0_)_%;\(#,##0\)_%;"/>
    <numFmt numFmtId="231" formatCode="_-* #,##0\ _l_e_i_-;\-* #,##0\ _l_e_i_-;_-* &quot;-&quot;\ _l_e_i_-;_-@_-"/>
    <numFmt numFmtId="232" formatCode="_-* #,##0_-;\-* #,##0_-;_-* &quot;-&quot;_-;_-@_-"/>
    <numFmt numFmtId="233" formatCode="#,##0.0_);[Red]\(#,##0.0\)"/>
    <numFmt numFmtId="234" formatCode="#,###,;\(#,###,\);_-* &quot;-&quot;??_-"/>
    <numFmt numFmtId="235" formatCode="_._.* #,##0.0_)_%;_._.* \(#,##0.0\)_%"/>
    <numFmt numFmtId="236" formatCode="#,##0.0_)_%;\(#,##0.0\)_%;\ \ .0_)_%"/>
    <numFmt numFmtId="237" formatCode="_._.* #,##0.00_)_%;_._.* \(#,##0.00\)_%"/>
    <numFmt numFmtId="238" formatCode="#,##0.00_)_%;\(#,##0.00\)_%;\ \ .00_)_%"/>
    <numFmt numFmtId="239" formatCode="_._.* #,##0.000_)_%;_._.* \(#,##0.000\)_%"/>
    <numFmt numFmtId="240" formatCode="#,##0.000_)_%;\(#,##0.000\)_%;\ \ .000_)_%"/>
    <numFmt numFmtId="241" formatCode="_-* #,##0.00\ _л_в_-;\-* #,##0.00\ _л_в_-;_-* &quot;-&quot;??\ _л_в_-;_-@_-"/>
    <numFmt numFmtId="242" formatCode="#,##0.0"/>
    <numFmt numFmtId="243" formatCode="#,##0.00000;[Red]\(#,##0.00000\);\ &quot;-&quot;"/>
    <numFmt numFmtId="244" formatCode="#,##0.0,,&quot; m&quot;;\(#,##0.0,,&quot; m&quot;\);@_)"/>
    <numFmt numFmtId="245" formatCode="_-* #,##0\ _l_e_i_-;_-* #,##0\ _l_e_i\-;_-* &quot;-&quot;\ _l_e_i_-;_-@_-"/>
    <numFmt numFmtId="246" formatCode="_(* #,##0.0_);_(* \(#,##0.0\);_(* &quot;-&quot;?_);_(@_)"/>
    <numFmt numFmtId="247" formatCode="_._.* \(#,##0\)_%;_._.* #,##0_)_%;_._.* 0_)_%;_._.@_)_%"/>
    <numFmt numFmtId="248" formatCode="_._.&quot;$&quot;* \(#,##0\)_%;_._.&quot;$&quot;* #,##0_)_%;_._.&quot;$&quot;* 0_)_%;_._.@_)_%"/>
    <numFmt numFmtId="249" formatCode="* \(#,##0\);* #,##0_);&quot;-&quot;??_);@"/>
    <numFmt numFmtId="250" formatCode="&quot;$&quot;* #,##0_)_%;&quot;$&quot;* \(#,##0\)_%;&quot;$&quot;* &quot;-&quot;??_)_%;@_)_%"/>
    <numFmt numFmtId="251" formatCode="_(&quot;Rp.&quot;* #,##0_);_(&quot;Rp.&quot;* \(#,##0\);_(&quot;Rp.&quot;* &quot;-&quot;_);_(@_)"/>
    <numFmt numFmtId="252" formatCode="00000"/>
    <numFmt numFmtId="253" formatCode="#,##0.00,"/>
    <numFmt numFmtId="254" formatCode="_._.&quot;$&quot;* #,##0.0_)_%;_._.&quot;$&quot;* \(#,##0.0\)_%"/>
    <numFmt numFmtId="255" formatCode="&quot;$&quot;* #,##0.0_)_%;&quot;$&quot;* \(#,##0.0\)_%;&quot;$&quot;* \ .0_)_%"/>
    <numFmt numFmtId="256" formatCode="_._.&quot;$&quot;* #,##0.00_)_%;_._.&quot;$&quot;* \(#,##0.00\)_%"/>
    <numFmt numFmtId="257" formatCode="&quot;$&quot;* #,##0.00_)_%;&quot;$&quot;* \(#,##0.00\)_%;&quot;$&quot;* \ .00_)_%"/>
    <numFmt numFmtId="258" formatCode="_._.&quot;$&quot;* #,##0.000_)_%;_._.&quot;$&quot;* \(#,##0.000\)_%"/>
    <numFmt numFmtId="259" formatCode="&quot;$&quot;* #,##0.000_)_%;&quot;$&quot;* \(#,##0.000\)_%;&quot;$&quot;* \ .000_)_%"/>
    <numFmt numFmtId="260" formatCode="\ \ _•\–\ \ \ \ @"/>
    <numFmt numFmtId="261" formatCode="mmmm\ d\,\ yyyy"/>
    <numFmt numFmtId="262" formatCode="dd\ mmm\ yy"/>
    <numFmt numFmtId="263" formatCode="[$-409]d\-mmm;@"/>
    <numFmt numFmtId="264" formatCode="* #,##0_);* \(#,##0\);&quot;-&quot;??_);@"/>
    <numFmt numFmtId="265" formatCode="mmm/yyyy"/>
    <numFmt numFmtId="266" formatCode="&quot;$&quot;* #,##0.00_);\(#,##0.00\);&quot;- &quot;"/>
    <numFmt numFmtId="267" formatCode="_-* #,##0.00\ _l_e_i_-;\-* #,##0.00\ _l_e_i_-;_-* &quot;-&quot;??\ _l_e_i_-;_-@_-"/>
    <numFmt numFmtId="268" formatCode="_-* #,##0\ _z_3_-;\-* #,##0\ _z_3_-;_-* &quot;-&quot;\ _z_3_-;_-@_-"/>
    <numFmt numFmtId="269" formatCode="#,##0;[Red]#,##0"/>
    <numFmt numFmtId="270" formatCode="_-* #,##0.00\ _z_3_-;\-* #,##0.00\ _z_3_-;_-* &quot;-&quot;??\ _z_3_-;_-@_-"/>
    <numFmt numFmtId="271" formatCode="_-* #,##0.00\ _z_ł_-;\-* #,##0.00\ _z_ł_-;_-* &quot;-&quot;??\ _z_ł_-;_-@_-"/>
    <numFmt numFmtId="272" formatCode="_(* #,##0_);_(* \(#,##0\);_(* &quot;&quot;_);_(@_)"/>
    <numFmt numFmtId="273" formatCode="0.00%;[Red]\(0.00%\)"/>
    <numFmt numFmtId="274" formatCode="_-* #,##0.00[$€-1]_-;\-* #,##0.00[$€-1]_-;_-* &quot;-&quot;??[$€-1]_-"/>
    <numFmt numFmtId="275" formatCode="[Magenta]&quot;Err&quot;;[Magenta]&quot;Err&quot;;[Blue]&quot;OK&quot;;[Black]@"/>
    <numFmt numFmtId="276" formatCode="#,##0;\(#,##0\);&quot;-&quot;"/>
    <numFmt numFmtId="277" formatCode="0.0_)%;[Red]\(0.0%\);0.0_)%"/>
    <numFmt numFmtId="278" formatCode="#,##0_);[Red]\(#,##0\);\-_)"/>
    <numFmt numFmtId="279" formatCode="_-* #,##0.00\ _F_t_-;\-* #,##0.00\ _F_t_-;_-* &quot;-&quot;??\ _F_t_-;_-@_-"/>
    <numFmt numFmtId="280" formatCode="0.0"/>
    <numFmt numFmtId="281" formatCode="#,##0\ ;\(#,##0\)"/>
    <numFmt numFmtId="282" formatCode="#,##0\ \ ;\(#,##0\)\ ;\—\ \ \ \ "/>
    <numFmt numFmtId="283" formatCode="#,##0.00%;\(#,##0.00%\)"/>
    <numFmt numFmtId="284" formatCode="#,##0.0%;\(#,##0.0%\)"/>
    <numFmt numFmtId="285" formatCode="0.0%;\(0.0%\)"/>
    <numFmt numFmtId="286" formatCode="&quot;Rp.&quot;#,##0.00_);\(&quot;Rp.&quot;#,##0.00\)"/>
    <numFmt numFmtId="287" formatCode="&quot;FRF&quot;* #,##0.00_);\(#,##0.00\);&quot;- &quot;"/>
    <numFmt numFmtId="288" formatCode="_ * #,##0.0_ ;_ * \-#,##0.0_ ;_ * &quot;-&quot;?_ ;_ @_ "/>
    <numFmt numFmtId="289" formatCode=";;;"/>
    <numFmt numFmtId="290" formatCode="#,##0.0;\(#,##0.0\)"/>
    <numFmt numFmtId="291" formatCode="0.00000000"/>
    <numFmt numFmtId="292" formatCode="#,###"/>
    <numFmt numFmtId="293" formatCode="0;[Red]0"/>
    <numFmt numFmtId="294" formatCode="&quot;$&quot;#,##0\ ;\-&quot;$&quot;#,##0"/>
    <numFmt numFmtId="295" formatCode="&quot;$&quot;#,##0.00\ ;\(&quot;$&quot;#,##0.00\)"/>
    <numFmt numFmtId="296" formatCode="_-* #,##0_-;_-* #,##0\-;_-* &quot;-&quot;_-;_-@_-"/>
    <numFmt numFmtId="297" formatCode="_-* #,##0.00_-;_-* #,##0.00\-;_-* &quot;-&quot;??_-;_-@_-"/>
    <numFmt numFmtId="298" formatCode="&quot;SQ&quot;yymm"/>
    <numFmt numFmtId="299" formatCode="#,##0.0000;[Red]\(#,##0.0000\)"/>
    <numFmt numFmtId="300" formatCode="#,##0;[Red]&quot;-&quot;#,##0"/>
    <numFmt numFmtId="301" formatCode="_-* #,##0\ _P_t_s_-;\-* #,##0\ _P_t_s_-;_-* &quot;-&quot;\ _P_t_s_-;_-@_-"/>
    <numFmt numFmtId="302" formatCode="_ * #,##0.00_ ;_ * \-#,##0.00_ ;_ * &quot;-&quot;??_ ;_ @_ "/>
    <numFmt numFmtId="303" formatCode="_-* #,##0.00\ _F_-;\-* #,##0.00\ _F_-;_-* &quot;-&quot;??\ _F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\ &quot;F&quot;_);[Red]\(#,##0\ &quot;F&quot;\)"/>
    <numFmt numFmtId="309" formatCode="#,##0.00\ &quot;F&quot;_);[Red]\(#,##0.00\ &quot;F&quot;\)"/>
    <numFmt numFmtId="310" formatCode="#,##0_ "/>
    <numFmt numFmtId="311" formatCode="#,##0.0\x_);\(#,##0.0\x\);#,##0.0\x_);@_)"/>
    <numFmt numFmtId="312" formatCode="#,##0.000,"/>
    <numFmt numFmtId="313" formatCode="0%;\(0%\)"/>
    <numFmt numFmtId="314" formatCode="0.00%;\(0.00%\)"/>
    <numFmt numFmtId="315" formatCode="0.000000000"/>
    <numFmt numFmtId="316" formatCode="#,##0,,;\(#,##0,,\)"/>
    <numFmt numFmtId="317" formatCode="#,##0.0,,;\(#,##0.0,,\)"/>
    <numFmt numFmtId="318" formatCode="#,##0.00;\(#,##0.00\)"/>
    <numFmt numFmtId="319" formatCode="#,##0.000;\(#,##0.000\)"/>
    <numFmt numFmtId="320" formatCode="_(* #,##0,_);_(* \(#,##0,\);_(* &quot;-&quot;_);_(@_)"/>
    <numFmt numFmtId="321" formatCode="_-* #,##0\ _đ_._-;\-* #,##0\ _đ_._-;_-* &quot;-&quot;\ _đ_._-;_-@_-"/>
    <numFmt numFmtId="322" formatCode="_-* #,##0_d_._-;\-* #,##0_d_._-;_-* &quot;-&quot;_d_._-;_-@_-"/>
    <numFmt numFmtId="323" formatCode="_-* #,##0.00_d_._-;\-* #,##0.00_d_._-;_-* &quot;-&quot;??_d_._-;_-@_-"/>
    <numFmt numFmtId="324" formatCode="\$#,##0_);[Red]\(\$#,##0\)"/>
    <numFmt numFmtId="325" formatCode="&quot;\&quot;#,##0.00;[Red]&quot;\&quot;\-#,##0.00"/>
    <numFmt numFmtId="326" formatCode="mmm\ yy"/>
    <numFmt numFmtId="327" formatCode="0.0,,_);\(0.0,,\);\-_0_)"/>
    <numFmt numFmtId="328" formatCode="0_)%;\(0\)%"/>
    <numFmt numFmtId="329" formatCode="_._._(* 0_)%;_._.* \(0\)%"/>
    <numFmt numFmtId="330" formatCode="_(0_)%;\(0\)%"/>
    <numFmt numFmtId="331" formatCode="0%_);\(0%\)"/>
    <numFmt numFmtId="332" formatCode="\60\4\7\:"/>
    <numFmt numFmtId="333" formatCode="_(0.0_)%;\(0.0\)%"/>
    <numFmt numFmtId="334" formatCode="_._._(* 0.0_)%;_._.* \(0.0\)%"/>
    <numFmt numFmtId="335" formatCode="_(0.00_)%;\(0.00\)%"/>
    <numFmt numFmtId="336" formatCode="_._._(* 0.00_)%;_._.* \(0.00\)%"/>
    <numFmt numFmtId="337" formatCode="_(0.000_)%;\(0.000\)%"/>
    <numFmt numFmtId="338" formatCode="_._._(* 0.000_)%;_._.* \(0.000\)%"/>
    <numFmt numFmtId="339" formatCode="0.00%_);\(0.00%\);\-\ \ _)"/>
    <numFmt numFmtId="340" formatCode="#,##0.0\%_);\(#,##0.0\%\);#,##0.0\%_);@_)"/>
    <numFmt numFmtId="341" formatCode="\+0.0;\-0.0"/>
    <numFmt numFmtId="342" formatCode="\+0.0%;\-0.0%"/>
    <numFmt numFmtId="343" formatCode="0%;[Red]\(0%\)"/>
    <numFmt numFmtId="344" formatCode="_-* #,##0.0_-;\-* #,##0.0_-;_-* &quot;-&quot;??_-;_-@_-"/>
    <numFmt numFmtId="345" formatCode="mm/dd/yy"/>
    <numFmt numFmtId="346" formatCode="\ #,##0;[Red]\-#,##0"/>
    <numFmt numFmtId="347" formatCode="&quot;$&quot;#,##0"/>
    <numFmt numFmtId="348" formatCode="\_x0000_\_x0000__(* #,##0_);_(* \(#,##0\);_(* &quot;-&quot;_);_(@"/>
    <numFmt numFmtId="349" formatCode="\_x0000_\_x0000__(* #,##0.00_);_(* \(#,##0.00\);_(* &quot;-&quot;??_);_(@"/>
    <numFmt numFmtId="350" formatCode="\_x0000_\_x0000__(&quot;$&quot;* #,##0_);_(&quot;$&quot;* \(#,##0\);_(&quot;$&quot;* &quot;-&quot;_);_(@"/>
    <numFmt numFmtId="351" formatCode="\_x0000_\_x0000__(&quot;$&quot;* #,##0.00_);_(&quot;$&quot;* \(#,##0.00\);_(&quot;$&quot;* &quot;-&quot;??_);_(@"/>
    <numFmt numFmtId="352" formatCode="#,##0.0%;[Red]\(#,##0.0%\)"/>
    <numFmt numFmtId="353" formatCode="#,##0&quot; TDM&quot;"/>
    <numFmt numFmtId="354" formatCode="&quot;$&quot;#,\);\(&quot;$&quot;#,\)"/>
    <numFmt numFmtId="355" formatCode="&quot;$&quot;#,;\(&quot;$&quot;#,\)"/>
    <numFmt numFmtId="356" formatCode="_(#,##0_);_(\(#,##0\);_(\ &quot;&quot;_);_(@_)"/>
    <numFmt numFmtId="357" formatCode="_(#,##0_);_(\(#,##0\);_(&quot;&quot;_);_(@_)"/>
    <numFmt numFmtId="358" formatCode="&quot;TRL&quot;* #,##0.0_);\(\T\R\L#,##0.0\);&quot;- &quot;\ "/>
    <numFmt numFmtId="359" formatCode="_-* #,##0.00\ _k_r_-;\-* #,##0.00\ _k_r_-;_-* &quot;-&quot;??\ _k_r_-;_-@_-"/>
    <numFmt numFmtId="360" formatCode="#,##0.000_);[Red]\(#,##0.000\);\-_)"/>
    <numFmt numFmtId="361" formatCode="#,##0.00\ &quot;kr&quot;;[Red]\-#,##0.00\ &quot;kr&quot;"/>
    <numFmt numFmtId="362" formatCode="_-* #,##0.00\ _T_L_-;\-* #,##0.00\ _T_L_-;_-* &quot;-&quot;??\ _T_L_-;_-@_-"/>
    <numFmt numFmtId="363" formatCode="&quot;\&quot;#,##0;[Red]&quot;\&quot;\-#,##0"/>
    <numFmt numFmtId="364" formatCode="00\ 00\ 00"/>
    <numFmt numFmtId="365" formatCode="#,##0%_);[Red]\(#,##0%\)"/>
    <numFmt numFmtId="366" formatCode="#,##0.0%_);[Red]\(#,##0.0%\)"/>
    <numFmt numFmtId="367" formatCode="#,##0.00%_);[Red]\(#,##0.00%\)"/>
    <numFmt numFmtId="369" formatCode="_-* #,##0.000_р_._-;\-* #,##0.000_р_._-;_-* &quot;-&quot;??_р_._-;_-@_-"/>
  </numFmts>
  <fonts count="3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charset val="204"/>
    </font>
    <font>
      <b/>
      <i/>
      <sz val="16"/>
      <name val="Helv"/>
    </font>
    <font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 CE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2"/>
      <name val="Times New Roman"/>
      <family val="1"/>
      <charset val="204"/>
    </font>
    <font>
      <sz val="9"/>
      <name val="Book Antiqua"/>
      <family val="1"/>
    </font>
    <font>
      <sz val="11"/>
      <name val="Univers"/>
      <family val="2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¾©"/>
      <family val="1"/>
      <charset val="128"/>
    </font>
    <font>
      <sz val="10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PragmaticaCTT"/>
      <charset val="204"/>
    </font>
    <font>
      <sz val="11"/>
      <color indexed="9"/>
      <name val="Calibri"/>
      <family val="2"/>
    </font>
    <font>
      <sz val="8"/>
      <name val="MS Sans Serif"/>
      <family val="2"/>
      <charset val="204"/>
    </font>
    <font>
      <sz val="8"/>
      <name val="Helv"/>
    </font>
    <font>
      <sz val="10"/>
      <name val="Arial Narrow"/>
      <family val="2"/>
      <charset val="204"/>
    </font>
    <font>
      <sz val="12"/>
      <name val="Helv"/>
    </font>
    <font>
      <sz val="12"/>
      <name val="¹UAAA¼"/>
      <family val="3"/>
      <charset val="129"/>
    </font>
    <font>
      <u/>
      <sz val="9"/>
      <color indexed="36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12"/>
      <name val="Helv"/>
    </font>
    <font>
      <sz val="10"/>
      <name val="Geneva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name val="Times New Roman"/>
      <family val="1"/>
    </font>
    <font>
      <sz val="10"/>
      <color indexed="18"/>
      <name val="Arial"/>
      <family val="2"/>
    </font>
    <font>
      <sz val="10"/>
      <name val="Tahoma"/>
      <family val="2"/>
      <charset val="204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18"/>
      <name val="Times New Roman"/>
      <family val="1"/>
    </font>
    <font>
      <sz val="9"/>
      <color indexed="62"/>
      <name val="Arial"/>
      <family val="2"/>
    </font>
    <font>
      <sz val="12"/>
      <name val="Times"/>
    </font>
    <font>
      <sz val="8"/>
      <name val="Verdana"/>
      <family val="2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b/>
      <sz val="8"/>
      <color indexed="8"/>
      <name val="Arial"/>
      <family val="2"/>
    </font>
    <font>
      <sz val="9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color indexed="8"/>
      <name val="Arial"/>
      <family val="2"/>
      <charset val="238"/>
    </font>
    <font>
      <sz val="8"/>
      <color indexed="8"/>
      <name val="Arial CE"/>
      <charset val="238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sz val="11"/>
      <name val="Times"/>
    </font>
    <font>
      <sz val="10"/>
      <color indexed="39"/>
      <name val="Century Schoolbook"/>
      <family val="1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Palatino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38"/>
    </font>
    <font>
      <sz val="12"/>
      <color indexed="22"/>
      <name val="Arial"/>
      <family val="2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9"/>
      <name val="Arial CYR"/>
      <family val="2"/>
      <charset val="204"/>
    </font>
    <font>
      <sz val="8"/>
      <color indexed="18"/>
      <name val="Times New Roman"/>
      <family val="1"/>
      <charset val="204"/>
    </font>
    <font>
      <sz val="8"/>
      <color indexed="18"/>
      <name val="Helv"/>
    </font>
    <font>
      <sz val="1"/>
      <color indexed="16"/>
      <name val="Courier"/>
      <family val="3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name val="Century Gothic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sz val="9"/>
      <name val="Arial CE"/>
      <family val="2"/>
      <charset val="238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u/>
      <sz val="10"/>
      <name val="Helv"/>
    </font>
    <font>
      <sz val="12"/>
      <name val="Arial"/>
      <family val="2"/>
      <charset val="204"/>
    </font>
    <font>
      <sz val="8"/>
      <name val="Swis721 Cn BT"/>
      <family val="2"/>
    </font>
    <font>
      <u/>
      <sz val="10"/>
      <color indexed="36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i/>
      <sz val="8"/>
      <name val="Arial"/>
      <family val="2"/>
    </font>
    <font>
      <b/>
      <sz val="8"/>
      <name val="Arial"/>
      <family val="2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2"/>
      <name val="Arial CE"/>
      <family val="2"/>
      <charset val="238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sz val="12"/>
      <name val="Helv"/>
    </font>
    <font>
      <b/>
      <sz val="8"/>
      <color indexed="8"/>
      <name val="Tahoma"/>
      <family val="2"/>
    </font>
    <font>
      <sz val="10.5"/>
      <name val="Helv (US)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10"/>
      <color indexed="12"/>
      <name val="Arial"/>
      <family val="2"/>
      <charset val="204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i/>
      <sz val="8"/>
      <color indexed="12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8"/>
      <color indexed="8"/>
      <name val="Helv"/>
    </font>
    <font>
      <b/>
      <sz val="12"/>
      <color indexed="16"/>
      <name val="Times New Roman"/>
      <family val="1"/>
      <charset val="204"/>
    </font>
    <font>
      <b/>
      <sz val="14"/>
      <name val="Arial"/>
      <family val="2"/>
      <charset val="204"/>
    </font>
    <font>
      <b/>
      <sz val="8"/>
      <color indexed="55"/>
      <name val="Comic Sans MS"/>
      <family val="4"/>
    </font>
    <font>
      <sz val="10"/>
      <color indexed="20"/>
      <name val="Times New Roman"/>
      <family val="1"/>
    </font>
    <font>
      <b/>
      <sz val="11"/>
      <name val="Helv"/>
    </font>
    <font>
      <sz val="12"/>
      <name val="新細明體"/>
      <family val="1"/>
      <charset val="134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Arial CE"/>
      <family val="2"/>
      <charset val="238"/>
    </font>
    <font>
      <sz val="7"/>
      <name val="Small Fonts"/>
      <family val="2"/>
      <charset val="204"/>
    </font>
    <font>
      <b/>
      <sz val="8"/>
      <color indexed="23"/>
      <name val="Verdana"/>
      <family val="2"/>
    </font>
    <font>
      <sz val="8"/>
      <name val="Helv PL"/>
      <charset val="238"/>
    </font>
    <font>
      <sz val="12"/>
      <name val="Helv"/>
      <charset val="238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  <charset val="204"/>
    </font>
    <font>
      <sz val="8"/>
      <name val="Helv"/>
      <charset val="204"/>
    </font>
    <font>
      <sz val="8"/>
      <name val="Arial CE"/>
      <charset val="238"/>
    </font>
    <font>
      <i/>
      <sz val="10"/>
      <name val="Helv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i/>
      <sz val="8"/>
      <name val="Times New Roman"/>
      <family val="1"/>
      <charset val="204"/>
    </font>
    <font>
      <sz val="10"/>
      <color indexed="24"/>
      <name val="Arial"/>
      <family val="2"/>
    </font>
    <font>
      <sz val="16"/>
      <color indexed="9"/>
      <name val="Tahoma"/>
      <family val="2"/>
    </font>
    <font>
      <b/>
      <sz val="8"/>
      <color indexed="9"/>
      <name val="MS Sans Serif"/>
      <family val="2"/>
    </font>
    <font>
      <sz val="8"/>
      <color indexed="8"/>
      <name val="Arial"/>
      <family val="2"/>
    </font>
    <font>
      <sz val="10"/>
      <color indexed="10"/>
      <name val="MS Sans Serif"/>
      <family val="2"/>
    </font>
    <font>
      <b/>
      <sz val="8"/>
      <color indexed="10"/>
      <name val="Arial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8"/>
      <color indexed="9"/>
      <name val="Swis721 Cn BT"/>
      <family val="2"/>
    </font>
    <font>
      <sz val="10"/>
      <name val="Tms Rmn"/>
    </font>
    <font>
      <sz val="10"/>
      <color indexed="17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Univers"/>
      <family val="2"/>
    </font>
    <font>
      <sz val="8"/>
      <name val="MS Sans Serif"/>
      <family val="2"/>
    </font>
    <font>
      <sz val="10"/>
      <name val="NTHelvetica/Cyrillic"/>
      <charset val="204"/>
    </font>
    <font>
      <sz val="10"/>
      <color indexed="8"/>
      <name val="Times New Roman"/>
      <family val="1"/>
    </font>
    <font>
      <strike/>
      <sz val="10"/>
      <name val="Arial"/>
      <family val="2"/>
    </font>
    <font>
      <sz val="10"/>
      <name val="Times New Roman"/>
      <family val="1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  <charset val="204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7"/>
      <name val="Times New Roman"/>
      <family val="1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b/>
      <u/>
      <sz val="10"/>
      <name val="Arial Narrow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i/>
      <sz val="2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9"/>
      <color indexed="12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u/>
      <sz val="10"/>
      <color indexed="36"/>
      <name val="Arial Cyr"/>
      <charset val="204"/>
    </font>
    <font>
      <sz val="10"/>
      <name val="Arial Cyr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i/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Geneva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.5"/>
      <color theme="1"/>
      <name val="Arial"/>
      <family val="2"/>
      <charset val="204"/>
    </font>
  </fonts>
  <fills count="8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solid">
        <fgColor indexed="63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darkVertical"/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ck">
        <color indexed="9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10"/>
      </left>
      <right/>
      <top/>
      <bottom/>
      <diagonal/>
    </border>
    <border>
      <left/>
      <right/>
      <top style="thick">
        <color indexed="5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medium">
        <color indexed="10"/>
      </right>
      <top/>
      <bottom/>
      <diagonal/>
    </border>
    <border>
      <left style="thick">
        <color indexed="9"/>
      </left>
      <right style="thick">
        <color indexed="9"/>
      </right>
      <top style="hair">
        <color indexed="63"/>
      </top>
      <bottom style="hair">
        <color indexed="6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979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172" fontId="12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 applyFont="0" applyFill="0" applyBorder="0" applyAlignment="0" applyProtection="0"/>
    <xf numFmtId="0" fontId="9" fillId="0" borderId="0"/>
    <xf numFmtId="0" fontId="13" fillId="0" borderId="0"/>
    <xf numFmtId="173" fontId="9" fillId="0" borderId="0"/>
    <xf numFmtId="174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9" fillId="0" borderId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/>
    <xf numFmtId="38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/>
    <xf numFmtId="0" fontId="20" fillId="0" borderId="0">
      <protection locked="0"/>
    </xf>
    <xf numFmtId="0" fontId="20" fillId="0" borderId="0">
      <protection locked="0"/>
    </xf>
    <xf numFmtId="0" fontId="21" fillId="0" borderId="0">
      <alignment vertical="top"/>
    </xf>
    <xf numFmtId="0" fontId="9" fillId="0" borderId="0"/>
    <xf numFmtId="178" fontId="9" fillId="0" borderId="0">
      <alignment horizontal="left" wrapText="1"/>
    </xf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8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186" fontId="9" fillId="0" borderId="0" applyFont="0" applyFill="0" applyBorder="0" applyAlignment="0" applyProtection="0"/>
    <xf numFmtId="0" fontId="26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6" fillId="0" borderId="0"/>
    <xf numFmtId="187" fontId="9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187" fontId="9" fillId="0" borderId="0" applyFont="0" applyFill="0" applyBorder="0" applyAlignment="0" applyProtection="0"/>
    <xf numFmtId="0" fontId="23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3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5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3" fillId="0" borderId="0"/>
    <xf numFmtId="0" fontId="23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4" fillId="0" borderId="0"/>
    <xf numFmtId="186" fontId="9" fillId="0" borderId="0" applyFont="0" applyFill="0" applyBorder="0" applyAlignment="0" applyProtection="0"/>
    <xf numFmtId="0" fontId="25" fillId="0" borderId="0"/>
    <xf numFmtId="0" fontId="23" fillId="0" borderId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3" fillId="0" borderId="0"/>
    <xf numFmtId="186" fontId="9" fillId="0" borderId="0" applyFont="0" applyFill="0" applyBorder="0" applyAlignment="0" applyProtection="0"/>
    <xf numFmtId="0" fontId="25" fillId="0" borderId="0"/>
    <xf numFmtId="187" fontId="9" fillId="0" borderId="0" applyFont="0" applyFill="0" applyBorder="0" applyAlignment="0" applyProtection="0"/>
    <xf numFmtId="0" fontId="25" fillId="0" borderId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24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3" fillId="0" borderId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3" fillId="0" borderId="0"/>
    <xf numFmtId="0" fontId="24" fillId="0" borderId="0"/>
    <xf numFmtId="187" fontId="9" fillId="0" borderId="0" applyFont="0" applyFill="0" applyBorder="0" applyAlignment="0" applyProtection="0"/>
    <xf numFmtId="0" fontId="23" fillId="0" borderId="0"/>
    <xf numFmtId="4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0" borderId="0"/>
    <xf numFmtId="4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3" fillId="0" borderId="0"/>
    <xf numFmtId="167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4" fillId="0" borderId="0"/>
    <xf numFmtId="190" fontId="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26" fillId="0" borderId="0"/>
    <xf numFmtId="0" fontId="24" fillId="0" borderId="0"/>
    <xf numFmtId="0" fontId="22" fillId="0" borderId="0"/>
    <xf numFmtId="0" fontId="28" fillId="0" borderId="0"/>
    <xf numFmtId="0" fontId="29" fillId="0" borderId="0"/>
    <xf numFmtId="0" fontId="15" fillId="0" borderId="0"/>
    <xf numFmtId="0" fontId="25" fillId="0" borderId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5" fillId="0" borderId="0"/>
    <xf numFmtId="18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5" fillId="0" borderId="0"/>
    <xf numFmtId="186" fontId="9" fillId="0" borderId="0" applyFont="0" applyFill="0" applyBorder="0" applyAlignment="0" applyProtection="0"/>
    <xf numFmtId="0" fontId="25" fillId="0" borderId="0"/>
    <xf numFmtId="0" fontId="27" fillId="0" borderId="0"/>
    <xf numFmtId="182" fontId="9" fillId="0" borderId="0" applyFont="0" applyFill="0" applyBorder="0" applyAlignment="0" applyProtection="0"/>
    <xf numFmtId="0" fontId="25" fillId="0" borderId="0"/>
    <xf numFmtId="182" fontId="9" fillId="0" borderId="0" applyFont="0" applyFill="0" applyBorder="0" applyAlignment="0" applyProtection="0"/>
    <xf numFmtId="0" fontId="25" fillId="0" borderId="0"/>
    <xf numFmtId="0" fontId="15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/>
    <xf numFmtId="0" fontId="15" fillId="0" borderId="0" applyFont="0" applyFill="0" applyBorder="0" applyAlignment="0" applyProtection="0"/>
    <xf numFmtId="0" fontId="15" fillId="0" borderId="0"/>
    <xf numFmtId="187" fontId="9" fillId="0" borderId="0" applyFont="0" applyFill="0" applyBorder="0" applyAlignment="0" applyProtection="0"/>
    <xf numFmtId="0" fontId="15" fillId="0" borderId="0"/>
    <xf numFmtId="187" fontId="9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4" fillId="0" borderId="0"/>
    <xf numFmtId="184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27" fillId="0" borderId="0"/>
    <xf numFmtId="184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15" fillId="0" borderId="0"/>
    <xf numFmtId="0" fontId="28" fillId="0" borderId="0"/>
    <xf numFmtId="0" fontId="25" fillId="0" borderId="0"/>
    <xf numFmtId="0" fontId="24" fillId="0" borderId="0"/>
    <xf numFmtId="191" fontId="9" fillId="0" borderId="0" applyFont="0" applyFill="0" applyBorder="0" applyAlignment="0" applyProtection="0"/>
    <xf numFmtId="0" fontId="24" fillId="0" borderId="0"/>
    <xf numFmtId="191" fontId="9" fillId="0" borderId="0" applyFont="0" applyFill="0" applyBorder="0" applyAlignment="0" applyProtection="0"/>
    <xf numFmtId="0" fontId="24" fillId="0" borderId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30" fillId="0" borderId="0"/>
    <xf numFmtId="0" fontId="9" fillId="0" borderId="0"/>
    <xf numFmtId="0" fontId="31" fillId="0" borderId="0"/>
    <xf numFmtId="178" fontId="15" fillId="0" borderId="0">
      <alignment horizontal="left" wrapText="1"/>
    </xf>
    <xf numFmtId="0" fontId="30" fillId="0" borderId="0"/>
    <xf numFmtId="0" fontId="31" fillId="0" borderId="0"/>
    <xf numFmtId="0" fontId="32" fillId="0" borderId="0"/>
    <xf numFmtId="178" fontId="15" fillId="0" borderId="0">
      <alignment horizontal="left" wrapText="1"/>
    </xf>
    <xf numFmtId="178" fontId="15" fillId="0" borderId="0">
      <alignment horizontal="left" wrapText="1"/>
    </xf>
    <xf numFmtId="0" fontId="32" fillId="0" borderId="0"/>
    <xf numFmtId="0" fontId="32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5" fillId="0" borderId="0"/>
    <xf numFmtId="0" fontId="35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178" fontId="9" fillId="0" borderId="0">
      <alignment horizontal="left" wrapText="1"/>
    </xf>
    <xf numFmtId="0" fontId="30" fillId="0" borderId="0"/>
    <xf numFmtId="0" fontId="30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1" fillId="0" borderId="0"/>
    <xf numFmtId="0" fontId="34" fillId="0" borderId="0"/>
    <xf numFmtId="0" fontId="32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4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178" fontId="15" fillId="0" borderId="0">
      <alignment horizontal="left" wrapText="1"/>
    </xf>
    <xf numFmtId="178" fontId="15" fillId="0" borderId="0">
      <alignment horizontal="left" wrapText="1"/>
    </xf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0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22" fillId="0" borderId="0"/>
    <xf numFmtId="0" fontId="22" fillId="0" borderId="0"/>
    <xf numFmtId="0" fontId="9" fillId="0" borderId="0"/>
    <xf numFmtId="0" fontId="9" fillId="0" borderId="0"/>
    <xf numFmtId="178" fontId="9" fillId="0" borderId="0">
      <alignment horizontal="left" wrapText="1"/>
    </xf>
    <xf numFmtId="0" fontId="32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4" fillId="0" borderId="0"/>
    <xf numFmtId="0" fontId="9" fillId="0" borderId="0">
      <alignment vertical="top"/>
    </xf>
    <xf numFmtId="0" fontId="30" fillId="0" borderId="0"/>
    <xf numFmtId="0" fontId="30" fillId="0" borderId="0"/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13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4" fillId="0" borderId="0"/>
    <xf numFmtId="0" fontId="30" fillId="0" borderId="0"/>
    <xf numFmtId="0" fontId="9" fillId="0" borderId="0"/>
    <xf numFmtId="0" fontId="32" fillId="0" borderId="0"/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8" fontId="15" fillId="0" borderId="0">
      <alignment horizontal="left" wrapText="1"/>
    </xf>
    <xf numFmtId="0" fontId="32" fillId="0" borderId="0"/>
    <xf numFmtId="0" fontId="30" fillId="0" borderId="0"/>
    <xf numFmtId="0" fontId="30" fillId="0" borderId="0"/>
    <xf numFmtId="0" fontId="32" fillId="0" borderId="0"/>
    <xf numFmtId="0" fontId="21" fillId="0" borderId="0">
      <alignment vertical="top"/>
      <protection locked="0"/>
    </xf>
    <xf numFmtId="0" fontId="32" fillId="0" borderId="0"/>
    <xf numFmtId="0" fontId="30" fillId="0" borderId="0"/>
    <xf numFmtId="0" fontId="32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15" fillId="0" borderId="0">
      <alignment horizontal="left" wrapText="1"/>
    </xf>
    <xf numFmtId="0" fontId="32" fillId="0" borderId="0"/>
    <xf numFmtId="178" fontId="9" fillId="0" borderId="0">
      <alignment horizontal="left" wrapText="1"/>
    </xf>
    <xf numFmtId="0" fontId="37" fillId="6" borderId="0"/>
    <xf numFmtId="192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/>
    <xf numFmtId="0" fontId="30" fillId="0" borderId="0"/>
    <xf numFmtId="0" fontId="32" fillId="0" borderId="0"/>
    <xf numFmtId="178" fontId="15" fillId="0" borderId="0">
      <alignment horizontal="left" wrapText="1"/>
    </xf>
    <xf numFmtId="178" fontId="15" fillId="0" borderId="0">
      <alignment horizontal="left" wrapText="1"/>
    </xf>
    <xf numFmtId="0" fontId="32" fillId="0" borderId="0"/>
    <xf numFmtId="0" fontId="3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0" fillId="0" borderId="0"/>
    <xf numFmtId="0" fontId="32" fillId="0" borderId="0"/>
    <xf numFmtId="193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92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35" fillId="0" borderId="0"/>
    <xf numFmtId="4" fontId="15" fillId="3" borderId="0"/>
    <xf numFmtId="0" fontId="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0" fillId="0" borderId="0"/>
    <xf numFmtId="0" fontId="30" fillId="0" borderId="0"/>
    <xf numFmtId="178" fontId="15" fillId="0" borderId="0">
      <alignment horizontal="left" wrapText="1"/>
    </xf>
    <xf numFmtId="178" fontId="15" fillId="0" borderId="0">
      <alignment horizontal="left" wrapText="1"/>
    </xf>
    <xf numFmtId="178" fontId="9" fillId="0" borderId="0">
      <alignment horizontal="left" wrapText="1"/>
    </xf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0" fillId="0" borderId="0"/>
    <xf numFmtId="178" fontId="9" fillId="0" borderId="0">
      <alignment horizontal="left" wrapText="1"/>
    </xf>
    <xf numFmtId="0" fontId="32" fillId="0" borderId="0"/>
    <xf numFmtId="0" fontId="32" fillId="0" borderId="0"/>
    <xf numFmtId="196" fontId="9" fillId="0" borderId="0" applyFont="0" applyFill="0" applyBorder="0" applyAlignment="0" applyProtection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178" fontId="15" fillId="0" borderId="0">
      <alignment horizontal="left" wrapText="1"/>
    </xf>
    <xf numFmtId="0" fontId="34" fillId="0" borderId="0"/>
    <xf numFmtId="0" fontId="9" fillId="0" borderId="0">
      <alignment vertical="top"/>
    </xf>
    <xf numFmtId="0" fontId="34" fillId="0" borderId="0"/>
    <xf numFmtId="178" fontId="9" fillId="0" borderId="0">
      <alignment horizontal="left" wrapText="1"/>
    </xf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9" fillId="0" borderId="0">
      <alignment horizontal="left" wrapText="1"/>
    </xf>
    <xf numFmtId="178" fontId="9" fillId="0" borderId="0">
      <alignment horizontal="left" wrapText="1"/>
    </xf>
    <xf numFmtId="0" fontId="32" fillId="0" borderId="0"/>
    <xf numFmtId="0" fontId="9" fillId="0" borderId="0"/>
    <xf numFmtId="0" fontId="32" fillId="0" borderId="0"/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8" fillId="3" borderId="0"/>
    <xf numFmtId="0" fontId="39" fillId="0" borderId="0" applyNumberFormat="0" applyFill="0" applyBorder="0" applyAlignment="0" applyProtection="0"/>
    <xf numFmtId="0" fontId="9" fillId="7" borderId="0" applyNumberFormat="0" applyFont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4" fillId="0" borderId="0"/>
    <xf numFmtId="0" fontId="32" fillId="0" borderId="0"/>
    <xf numFmtId="178" fontId="15" fillId="0" borderId="0">
      <alignment horizontal="left" wrapText="1"/>
    </xf>
    <xf numFmtId="0" fontId="22" fillId="0" borderId="0"/>
    <xf numFmtId="0" fontId="2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178" fontId="9" fillId="0" borderId="0">
      <alignment horizontal="left" wrapText="1"/>
    </xf>
    <xf numFmtId="178" fontId="9" fillId="0" borderId="0">
      <alignment horizontal="left" wrapText="1"/>
    </xf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9" fillId="0" borderId="0">
      <alignment vertical="top"/>
    </xf>
    <xf numFmtId="0" fontId="34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5" fillId="0" borderId="0"/>
    <xf numFmtId="0" fontId="32" fillId="0" borderId="0"/>
    <xf numFmtId="178" fontId="15" fillId="0" borderId="0">
      <alignment horizontal="left" wrapText="1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98" fontId="9" fillId="0" borderId="0" applyFont="0" applyFill="0" applyBorder="0" applyAlignment="0" applyProtection="0"/>
    <xf numFmtId="178" fontId="15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8" fontId="9" fillId="0" borderId="0">
      <alignment horizontal="left" wrapText="1"/>
    </xf>
    <xf numFmtId="0" fontId="9" fillId="0" borderId="0"/>
    <xf numFmtId="199" fontId="42" fillId="0" borderId="0" applyBorder="0">
      <alignment shrinkToFit="1"/>
    </xf>
    <xf numFmtId="0" fontId="31" fillId="0" borderId="0"/>
    <xf numFmtId="0" fontId="31" fillId="0" borderId="0"/>
    <xf numFmtId="0" fontId="32" fillId="0" borderId="0"/>
    <xf numFmtId="0" fontId="34" fillId="0" borderId="0"/>
    <xf numFmtId="0" fontId="34" fillId="0" borderId="0"/>
    <xf numFmtId="0" fontId="30" fillId="0" borderId="0"/>
    <xf numFmtId="0" fontId="31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1" fillId="0" borderId="0"/>
    <xf numFmtId="178" fontId="9" fillId="0" borderId="0">
      <alignment horizontal="left" wrapText="1"/>
    </xf>
    <xf numFmtId="0" fontId="31" fillId="0" borderId="0"/>
    <xf numFmtId="178" fontId="9" fillId="0" borderId="0">
      <alignment horizontal="left" wrapText="1"/>
    </xf>
    <xf numFmtId="0" fontId="34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9" fillId="0" borderId="0"/>
    <xf numFmtId="0" fontId="34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200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9" fillId="0" borderId="0">
      <alignment vertical="top"/>
    </xf>
    <xf numFmtId="0" fontId="9" fillId="0" borderId="0">
      <alignment vertical="top"/>
    </xf>
    <xf numFmtId="0" fontId="30" fillId="0" borderId="0"/>
    <xf numFmtId="0" fontId="9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32" fillId="0" borderId="0"/>
    <xf numFmtId="0" fontId="13" fillId="0" borderId="0"/>
    <xf numFmtId="0" fontId="9" fillId="0" borderId="0">
      <alignment vertical="top"/>
    </xf>
    <xf numFmtId="0" fontId="9" fillId="0" borderId="0">
      <alignment vertical="top"/>
    </xf>
    <xf numFmtId="0" fontId="30" fillId="0" borderId="0"/>
    <xf numFmtId="0" fontId="30" fillId="0" borderId="0"/>
    <xf numFmtId="0" fontId="3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 applyFont="0" applyFill="0" applyBorder="0" applyAlignment="0" applyProtection="0"/>
    <xf numFmtId="0" fontId="30" fillId="0" borderId="0"/>
    <xf numFmtId="0" fontId="34" fillId="0" borderId="0"/>
    <xf numFmtId="0" fontId="31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" fillId="0" borderId="0"/>
    <xf numFmtId="0" fontId="34" fillId="0" borderId="0"/>
    <xf numFmtId="0" fontId="32" fillId="0" borderId="0"/>
    <xf numFmtId="178" fontId="15" fillId="0" borderId="0">
      <alignment horizontal="left" wrapText="1"/>
    </xf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43" fillId="0" borderId="0" applyNumberFormat="0" applyFill="0" applyBorder="0" applyAlignment="0" applyProtection="0">
      <alignment vertical="top"/>
    </xf>
    <xf numFmtId="0" fontId="30" fillId="0" borderId="0"/>
    <xf numFmtId="0" fontId="44" fillId="0" borderId="18" applyNumberFormat="0" applyFill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Protection="0">
      <alignment horizontal="center"/>
    </xf>
    <xf numFmtId="0" fontId="45" fillId="0" borderId="19" applyNumberFormat="0" applyFill="0" applyProtection="0">
      <alignment horizontal="center"/>
    </xf>
    <xf numFmtId="0" fontId="45" fillId="0" borderId="19" applyNumberFormat="0" applyFill="0" applyProtection="0">
      <alignment horizontal="center"/>
    </xf>
    <xf numFmtId="0" fontId="45" fillId="0" borderId="19" applyNumberFormat="0" applyFill="0" applyProtection="0">
      <alignment horizontal="center"/>
    </xf>
    <xf numFmtId="0" fontId="45" fillId="0" borderId="19" applyNumberFormat="0" applyFill="0" applyProtection="0">
      <alignment horizontal="center"/>
    </xf>
    <xf numFmtId="0" fontId="9" fillId="0" borderId="20" applyNumberFormat="0" applyFont="0" applyFill="0" applyAlignment="0" applyProtection="0"/>
    <xf numFmtId="0" fontId="9" fillId="0" borderId="20" applyNumberFormat="0" applyFont="0" applyFill="0" applyAlignment="0" applyProtection="0"/>
    <xf numFmtId="0" fontId="15" fillId="0" borderId="20" applyNumberFormat="0" applyFont="0" applyFill="0" applyAlignment="0" applyProtection="0"/>
    <xf numFmtId="0" fontId="15" fillId="0" borderId="20" applyNumberFormat="0" applyFont="0" applyFill="0" applyAlignment="0" applyProtection="0"/>
    <xf numFmtId="0" fontId="15" fillId="0" borderId="20" applyNumberFormat="0" applyFont="0" applyFill="0" applyAlignment="0" applyProtection="0"/>
    <xf numFmtId="0" fontId="45" fillId="0" borderId="0" applyNumberFormat="0" applyFill="0" applyBorder="0" applyProtection="0">
      <alignment horizontal="left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2" fillId="0" borderId="0"/>
    <xf numFmtId="178" fontId="9" fillId="0" borderId="0">
      <alignment horizontal="left" wrapText="1"/>
    </xf>
    <xf numFmtId="0" fontId="31" fillId="0" borderId="0"/>
    <xf numFmtId="0" fontId="9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32" fillId="0" borderId="0"/>
    <xf numFmtId="0" fontId="32" fillId="0" borderId="0"/>
    <xf numFmtId="0" fontId="30" fillId="0" borderId="0"/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14" fontId="36" fillId="0" borderId="0" applyProtection="0">
      <alignment vertical="center"/>
    </xf>
    <xf numFmtId="0" fontId="3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33" fillId="0" borderId="0">
      <alignment vertical="top"/>
    </xf>
    <xf numFmtId="0" fontId="13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9" fillId="0" borderId="0">
      <alignment vertical="top"/>
    </xf>
    <xf numFmtId="0" fontId="9" fillId="0" borderId="0">
      <alignment vertical="top"/>
    </xf>
    <xf numFmtId="0" fontId="34" fillId="0" borderId="0"/>
    <xf numFmtId="0" fontId="34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22" fillId="0" borderId="0"/>
    <xf numFmtId="0" fontId="31" fillId="0" borderId="0"/>
    <xf numFmtId="0" fontId="30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9" fillId="0" borderId="0">
      <alignment vertical="top"/>
    </xf>
    <xf numFmtId="0" fontId="9" fillId="0" borderId="0">
      <alignment vertical="top"/>
    </xf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0" fillId="0" borderId="0"/>
    <xf numFmtId="0" fontId="32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1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178" fontId="9" fillId="0" borderId="0">
      <alignment horizontal="left" wrapText="1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178" fontId="15" fillId="0" borderId="0">
      <alignment horizontal="left" wrapText="1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4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22" fillId="0" borderId="0"/>
    <xf numFmtId="0" fontId="22" fillId="0" borderId="0"/>
    <xf numFmtId="0" fontId="32" fillId="0" borderId="0"/>
    <xf numFmtId="0" fontId="31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1" fillId="0" borderId="0"/>
    <xf numFmtId="0" fontId="9" fillId="0" borderId="0"/>
    <xf numFmtId="0" fontId="32" fillId="0" borderId="0"/>
    <xf numFmtId="0" fontId="32" fillId="0" borderId="0"/>
    <xf numFmtId="0" fontId="3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4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1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202" fontId="47" fillId="0" borderId="0">
      <protection locked="0"/>
    </xf>
    <xf numFmtId="0" fontId="47" fillId="0" borderId="0">
      <protection locked="0"/>
    </xf>
    <xf numFmtId="202" fontId="47" fillId="0" borderId="0">
      <protection locked="0"/>
    </xf>
    <xf numFmtId="202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202" fontId="47" fillId="0" borderId="0">
      <protection locked="0"/>
    </xf>
    <xf numFmtId="170" fontId="48" fillId="0" borderId="0">
      <protection locked="0"/>
    </xf>
    <xf numFmtId="202" fontId="47" fillId="0" borderId="0">
      <protection locked="0"/>
    </xf>
    <xf numFmtId="203" fontId="49" fillId="0" borderId="0" applyFont="0" applyFill="0" applyBorder="0" applyAlignment="0" applyProtection="0"/>
    <xf numFmtId="169" fontId="50" fillId="0" borderId="0"/>
    <xf numFmtId="204" fontId="15" fillId="0" borderId="0" applyFont="0" applyFill="0" applyBorder="0" applyAlignment="0" applyProtection="0"/>
    <xf numFmtId="205" fontId="49" fillId="0" borderId="0" applyFont="0" applyFill="0" applyBorder="0" applyAlignment="0" applyProtection="0"/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20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36" fillId="0" borderId="0"/>
    <xf numFmtId="0" fontId="9" fillId="0" borderId="0"/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>
      <protection locked="0"/>
    </xf>
    <xf numFmtId="0" fontId="53" fillId="0" borderId="0">
      <protection locked="0"/>
    </xf>
    <xf numFmtId="0" fontId="48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8" fillId="0" borderId="0">
      <protection locked="0"/>
    </xf>
    <xf numFmtId="0" fontId="48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8" fillId="0" borderId="0">
      <protection locked="0"/>
    </xf>
    <xf numFmtId="0" fontId="48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8" fillId="0" borderId="0">
      <protection locked="0"/>
    </xf>
    <xf numFmtId="0" fontId="48" fillId="0" borderId="21">
      <protection locked="0"/>
    </xf>
    <xf numFmtId="0" fontId="48" fillId="0" borderId="0">
      <protection locked="0"/>
    </xf>
    <xf numFmtId="0" fontId="48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7" fillId="0" borderId="0">
      <protection locked="0"/>
    </xf>
    <xf numFmtId="0" fontId="47" fillId="0" borderId="21">
      <protection locked="0"/>
    </xf>
    <xf numFmtId="0" fontId="48" fillId="0" borderId="0">
      <protection locked="0"/>
    </xf>
    <xf numFmtId="0" fontId="48" fillId="0" borderId="21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54" fillId="0" borderId="0"/>
    <xf numFmtId="207" fontId="9" fillId="0" borderId="0"/>
    <xf numFmtId="207" fontId="9" fillId="0" borderId="0" applyFont="0" applyFill="0" applyBorder="0" applyProtection="0"/>
    <xf numFmtId="207" fontId="9" fillId="0" borderId="0" applyFont="0" applyFill="0" applyBorder="0" applyProtection="0"/>
    <xf numFmtId="0" fontId="9" fillId="0" borderId="0"/>
    <xf numFmtId="207" fontId="9" fillId="0" borderId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0" fontId="9" fillId="0" borderId="0"/>
    <xf numFmtId="207" fontId="9" fillId="0" borderId="0" applyFont="0" applyFill="0" applyBorder="0" applyProtection="0"/>
    <xf numFmtId="207" fontId="9" fillId="0" borderId="0" applyFont="0" applyFill="0" applyBorder="0" applyProtection="0"/>
    <xf numFmtId="207" fontId="9" fillId="0" borderId="0" applyFont="0" applyFill="0" applyBorder="0" applyProtection="0"/>
    <xf numFmtId="208" fontId="55" fillId="0" borderId="0" applyFont="0" applyFill="0" applyBorder="0" applyAlignment="0" applyProtection="0"/>
    <xf numFmtId="2" fontId="56" fillId="0" borderId="0" applyNumberFormat="0" applyFill="0" applyBorder="0" applyAlignment="0" applyProtection="0"/>
    <xf numFmtId="2" fontId="57" fillId="0" borderId="0" applyNumberFormat="0" applyFill="0" applyBorder="0" applyAlignment="0" applyProtection="0"/>
    <xf numFmtId="209" fontId="9" fillId="0" borderId="0"/>
    <xf numFmtId="0" fontId="9" fillId="0" borderId="0"/>
    <xf numFmtId="0" fontId="58" fillId="8" borderId="0"/>
    <xf numFmtId="210" fontId="9" fillId="0" borderId="0"/>
    <xf numFmtId="0" fontId="9" fillId="0" borderId="0"/>
    <xf numFmtId="210" fontId="9" fillId="0" borderId="0" applyFont="0" applyFill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211" fontId="60" fillId="0" borderId="0" applyFont="0" applyFill="0" applyBorder="0" applyAlignment="0" applyProtection="0"/>
    <xf numFmtId="212" fontId="60" fillId="0" borderId="0" applyFont="0" applyFill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4" fontId="61" fillId="0" borderId="5">
      <alignment horizontal="right" vertical="top"/>
    </xf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9" fillId="0" borderId="0"/>
    <xf numFmtId="4" fontId="61" fillId="0" borderId="5">
      <alignment horizontal="right" vertical="top"/>
    </xf>
    <xf numFmtId="0" fontId="9" fillId="0" borderId="0"/>
    <xf numFmtId="0" fontId="63" fillId="0" borderId="0"/>
    <xf numFmtId="0" fontId="64" fillId="0" borderId="0">
      <alignment horizontal="right"/>
    </xf>
    <xf numFmtId="0" fontId="36" fillId="0" borderId="0"/>
    <xf numFmtId="0" fontId="65" fillId="0" borderId="0"/>
    <xf numFmtId="0" fontId="66" fillId="0" borderId="16" applyBorder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20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1" borderId="0" applyNumberFormat="0" applyBorder="0" applyAlignment="0" applyProtection="0"/>
    <xf numFmtId="0" fontId="59" fillId="35" borderId="0" applyNumberFormat="0" applyBorder="0" applyAlignment="0" applyProtection="0"/>
    <xf numFmtId="0" fontId="59" fillId="28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37" fontId="15" fillId="38" borderId="22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5" fillId="0" borderId="0" applyFill="0" applyBorder="0" applyProtection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37" fontId="69" fillId="38" borderId="12" applyBorder="0" applyProtection="0">
      <alignment vertical="center"/>
    </xf>
    <xf numFmtId="0" fontId="60" fillId="0" borderId="0" applyAlignment="0"/>
    <xf numFmtId="0" fontId="70" fillId="0" borderId="0">
      <alignment horizontal="center" wrapText="1"/>
      <protection locked="0"/>
    </xf>
    <xf numFmtId="3" fontId="71" fillId="0" borderId="0" applyNumberFormat="0" applyFill="0" applyBorder="0" applyAlignment="0" applyProtection="0"/>
    <xf numFmtId="3" fontId="72" fillId="0" borderId="0" applyNumberFormat="0" applyFill="0" applyBorder="0" applyAlignment="0" applyProtection="0"/>
    <xf numFmtId="0" fontId="73" fillId="0" borderId="7">
      <protection hidden="1"/>
    </xf>
    <xf numFmtId="0" fontId="74" fillId="39" borderId="7" applyNumberFormat="0" applyFont="0" applyBorder="0" applyAlignment="0" applyProtection="0">
      <protection hidden="1"/>
    </xf>
    <xf numFmtId="0" fontId="73" fillId="0" borderId="7">
      <protection hidden="1"/>
    </xf>
    <xf numFmtId="1" fontId="75" fillId="40" borderId="0" applyBorder="0" applyAlignment="0">
      <protection locked="0"/>
    </xf>
    <xf numFmtId="2" fontId="76" fillId="40" borderId="0" applyBorder="0" applyAlignment="0">
      <protection locked="0"/>
    </xf>
    <xf numFmtId="2" fontId="76" fillId="40" borderId="0" applyBorder="0" applyAlignment="0">
      <protection locked="0"/>
    </xf>
    <xf numFmtId="215" fontId="76" fillId="40" borderId="0" applyBorder="0" applyAlignment="0">
      <protection locked="0"/>
    </xf>
    <xf numFmtId="9" fontId="76" fillId="40" borderId="0" applyBorder="0" applyAlignment="0">
      <protection locked="0"/>
    </xf>
    <xf numFmtId="216" fontId="76" fillId="40" borderId="0" applyBorder="0" applyAlignment="0">
      <protection locked="0"/>
    </xf>
    <xf numFmtId="3" fontId="77" fillId="0" borderId="0"/>
    <xf numFmtId="171" fontId="78" fillId="41" borderId="5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9" fillId="0" borderId="23">
      <alignment horizontal="center" vertical="center"/>
    </xf>
    <xf numFmtId="2" fontId="80" fillId="42" borderId="0">
      <alignment vertical="center"/>
    </xf>
    <xf numFmtId="2" fontId="81" fillId="42" borderId="0">
      <alignment vertical="center"/>
    </xf>
    <xf numFmtId="0" fontId="82" fillId="10" borderId="0" applyNumberFormat="0" applyBorder="0" applyAlignment="0" applyProtection="0"/>
    <xf numFmtId="0" fontId="36" fillId="43" borderId="0"/>
    <xf numFmtId="0" fontId="83" fillId="43" borderId="0"/>
    <xf numFmtId="0" fontId="84" fillId="39" borderId="24" applyNumberFormat="0" applyAlignment="0" applyProtection="0"/>
    <xf numFmtId="37" fontId="85" fillId="0" borderId="0"/>
    <xf numFmtId="217" fontId="86" fillId="0" borderId="0"/>
    <xf numFmtId="0" fontId="87" fillId="0" borderId="0" applyNumberFormat="0" applyFill="0" applyBorder="0" applyAlignment="0" applyProtection="0"/>
    <xf numFmtId="0" fontId="88" fillId="44" borderId="0" applyBorder="0">
      <alignment horizontal="left" vertical="center" indent="1"/>
    </xf>
    <xf numFmtId="0" fontId="89" fillId="38" borderId="0" applyNumberFormat="0" applyFill="0" applyBorder="0" applyAlignment="0" applyProtection="0"/>
    <xf numFmtId="0" fontId="9" fillId="0" borderId="0" applyNumberFormat="0" applyFill="0" applyBorder="0" applyAlignment="0"/>
    <xf numFmtId="0" fontId="90" fillId="0" borderId="16" applyNumberFormat="0" applyFill="0" applyAlignment="0" applyProtection="0"/>
    <xf numFmtId="0" fontId="89" fillId="38" borderId="25" applyNumberFormat="0" applyFill="0" applyAlignment="0" applyProtection="0"/>
    <xf numFmtId="165" fontId="91" fillId="0" borderId="25" applyAlignment="0" applyProtection="0"/>
    <xf numFmtId="0" fontId="70" fillId="0" borderId="1" applyNumberFormat="0" applyFont="0" applyFill="0" applyAlignment="0" applyProtection="0"/>
    <xf numFmtId="0" fontId="70" fillId="0" borderId="26" applyNumberFormat="0" applyFont="0" applyFill="0" applyAlignment="0" applyProtection="0"/>
    <xf numFmtId="165" fontId="91" fillId="0" borderId="25" applyAlignment="0" applyProtection="0"/>
    <xf numFmtId="1" fontId="92" fillId="0" borderId="0">
      <alignment vertical="top"/>
    </xf>
    <xf numFmtId="218" fontId="93" fillId="0" borderId="0" applyAlignment="0" applyProtection="0"/>
    <xf numFmtId="49" fontId="94" fillId="0" borderId="0" applyFill="0" applyBorder="0">
      <alignment horizontal="left"/>
    </xf>
    <xf numFmtId="219" fontId="95" fillId="0" borderId="0" applyFill="0" applyBorder="0">
      <alignment horizontal="left"/>
    </xf>
    <xf numFmtId="49" fontId="96" fillId="0" borderId="0" applyFill="0" applyBorder="0">
      <alignment horizontal="left"/>
    </xf>
    <xf numFmtId="2" fontId="97" fillId="0" borderId="0" applyFill="0" applyBorder="0">
      <alignment horizontal="left"/>
    </xf>
    <xf numFmtId="220" fontId="49" fillId="0" borderId="0" applyFont="0" applyFill="0" applyBorder="0" applyAlignment="0" applyProtection="0"/>
    <xf numFmtId="0" fontId="67" fillId="0" borderId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21" fontId="98" fillId="45" borderId="27" applyNumberFormat="0">
      <alignment vertical="center"/>
    </xf>
    <xf numFmtId="3" fontId="98" fillId="0" borderId="27" applyNumberFormat="0">
      <alignment vertical="center"/>
    </xf>
    <xf numFmtId="222" fontId="99" fillId="0" borderId="0" applyFill="0" applyBorder="0" applyAlignment="0"/>
    <xf numFmtId="219" fontId="99" fillId="0" borderId="0" applyFill="0" applyBorder="0" applyAlignment="0"/>
    <xf numFmtId="223" fontId="99" fillId="0" borderId="0" applyFill="0" applyBorder="0" applyAlignment="0"/>
    <xf numFmtId="192" fontId="100" fillId="0" borderId="0" applyFill="0" applyBorder="0" applyAlignment="0"/>
    <xf numFmtId="224" fontId="100" fillId="0" borderId="0" applyFill="0" applyBorder="0" applyAlignment="0"/>
    <xf numFmtId="222" fontId="99" fillId="0" borderId="0" applyFill="0" applyBorder="0" applyAlignment="0"/>
    <xf numFmtId="225" fontId="100" fillId="0" borderId="0" applyFill="0" applyBorder="0" applyAlignment="0"/>
    <xf numFmtId="219" fontId="99" fillId="0" borderId="0" applyFill="0" applyBorder="0" applyAlignment="0"/>
    <xf numFmtId="0" fontId="15" fillId="0" borderId="5">
      <alignment horizontal="left" vertical="center" wrapText="1"/>
    </xf>
    <xf numFmtId="171" fontId="101" fillId="0" borderId="0">
      <alignment horizontal="right"/>
    </xf>
    <xf numFmtId="0" fontId="84" fillId="39" borderId="24" applyNumberFormat="0" applyAlignment="0" applyProtection="0"/>
    <xf numFmtId="40" fontId="99" fillId="3" borderId="5">
      <alignment vertical="center"/>
    </xf>
    <xf numFmtId="38" fontId="95" fillId="0" borderId="0">
      <alignment horizontal="left"/>
    </xf>
    <xf numFmtId="38" fontId="27" fillId="0" borderId="0" applyFont="0" applyFill="0" applyBorder="0" applyAlignment="0" applyProtection="0"/>
    <xf numFmtId="226" fontId="102" fillId="0" borderId="0" applyFont="0" applyFill="0" applyBorder="0" applyAlignment="0" applyProtection="0"/>
    <xf numFmtId="40" fontId="27" fillId="0" borderId="0" applyFont="0" applyFill="0" applyBorder="0" applyAlignment="0" applyProtection="0"/>
    <xf numFmtId="227" fontId="102" fillId="0" borderId="0" applyFont="0" applyFill="0" applyBorder="0" applyAlignment="0" applyProtection="0"/>
    <xf numFmtId="0" fontId="103" fillId="0" borderId="0"/>
    <xf numFmtId="0" fontId="58" fillId="0" borderId="0">
      <alignment horizontal="centerContinuous"/>
    </xf>
    <xf numFmtId="219" fontId="104" fillId="0" borderId="0"/>
    <xf numFmtId="0" fontId="105" fillId="0" borderId="0" applyFill="0" applyBorder="0" applyProtection="0">
      <alignment horizontal="center"/>
      <protection locked="0"/>
    </xf>
    <xf numFmtId="0" fontId="106" fillId="0" borderId="0" applyFill="0" applyBorder="0" applyProtection="0">
      <alignment horizontal="center"/>
    </xf>
    <xf numFmtId="169" fontId="30" fillId="46" borderId="28">
      <alignment vertical="center"/>
    </xf>
    <xf numFmtId="0" fontId="107" fillId="47" borderId="29" applyNumberFormat="0" applyAlignment="0" applyProtection="0"/>
    <xf numFmtId="228" fontId="55" fillId="0" borderId="0" applyFont="0" applyFill="0" applyBorder="0" applyAlignment="0" applyProtection="0"/>
    <xf numFmtId="3" fontId="9" fillId="0" borderId="0" applyFont="0" applyAlignment="0"/>
    <xf numFmtId="0" fontId="108" fillId="48" borderId="30" applyFont="0" applyFill="0" applyBorder="0"/>
    <xf numFmtId="0" fontId="109" fillId="0" borderId="7"/>
    <xf numFmtId="3" fontId="110" fillId="0" borderId="0">
      <alignment horizontal="left"/>
    </xf>
    <xf numFmtId="3" fontId="111" fillId="0" borderId="0"/>
    <xf numFmtId="0" fontId="112" fillId="0" borderId="0" applyNumberFormat="0" applyFill="0" applyBorder="0" applyAlignment="0" applyProtection="0">
      <alignment vertical="top"/>
      <protection locked="0"/>
    </xf>
    <xf numFmtId="4" fontId="8" fillId="49" borderId="0" applyFont="0" applyBorder="0" applyAlignment="0" applyProtection="0">
      <alignment vertical="top"/>
    </xf>
    <xf numFmtId="228" fontId="55" fillId="46" borderId="0" applyNumberFormat="0" applyFont="0" applyBorder="0" applyAlignment="0" applyProtection="0"/>
    <xf numFmtId="0" fontId="108" fillId="0" borderId="6">
      <alignment horizontal="center"/>
    </xf>
    <xf numFmtId="0" fontId="37" fillId="0" borderId="5">
      <alignment horizontal="left" wrapText="1"/>
    </xf>
    <xf numFmtId="229" fontId="113" fillId="0" borderId="0"/>
    <xf numFmtId="229" fontId="113" fillId="0" borderId="0"/>
    <xf numFmtId="229" fontId="113" fillId="0" borderId="0"/>
    <xf numFmtId="229" fontId="113" fillId="0" borderId="0"/>
    <xf numFmtId="229" fontId="113" fillId="0" borderId="0"/>
    <xf numFmtId="229" fontId="113" fillId="0" borderId="0"/>
    <xf numFmtId="229" fontId="113" fillId="0" borderId="0"/>
    <xf numFmtId="229" fontId="113" fillId="0" borderId="0"/>
    <xf numFmtId="230" fontId="9" fillId="0" borderId="0" applyFont="0" applyFill="0" applyBorder="0" applyAlignment="0" applyProtection="0"/>
    <xf numFmtId="231" fontId="114" fillId="0" borderId="0" applyFont="0" applyBorder="0">
      <alignment horizontal="right"/>
    </xf>
    <xf numFmtId="232" fontId="15" fillId="0" borderId="0" applyFont="0" applyFill="0" applyBorder="0" applyAlignment="0" applyProtection="0"/>
    <xf numFmtId="221" fontId="115" fillId="0" borderId="0" applyFill="0" applyBorder="0" applyAlignment="0" applyProtection="0"/>
    <xf numFmtId="222" fontId="99" fillId="0" borderId="0" applyFont="0" applyFill="0" applyBorder="0" applyAlignment="0" applyProtection="0"/>
    <xf numFmtId="233" fontId="116" fillId="0" borderId="0" applyFont="0" applyFill="0" applyBorder="0" applyAlignment="0" applyProtection="0"/>
    <xf numFmtId="40" fontId="117" fillId="0" borderId="0" applyFont="0" applyFill="0" applyBorder="0" applyAlignment="0" applyProtection="0">
      <alignment horizontal="center"/>
    </xf>
    <xf numFmtId="234" fontId="9" fillId="0" borderId="0" applyFont="0" applyFill="0" applyBorder="0" applyAlignment="0" applyProtection="0">
      <alignment horizontal="center"/>
    </xf>
    <xf numFmtId="0" fontId="118" fillId="0" borderId="0" applyFont="0" applyFill="0" applyBorder="0" applyAlignment="0" applyProtection="0">
      <alignment horizontal="right"/>
    </xf>
    <xf numFmtId="235" fontId="119" fillId="0" borderId="0" applyFont="0" applyFill="0" applyBorder="0" applyAlignment="0" applyProtection="0"/>
    <xf numFmtId="236" fontId="14" fillId="0" borderId="0" applyFont="0" applyFill="0" applyBorder="0" applyAlignment="0" applyProtection="0"/>
    <xf numFmtId="237" fontId="120" fillId="0" borderId="0" applyFont="0" applyFill="0" applyBorder="0" applyAlignment="0" applyProtection="0"/>
    <xf numFmtId="238" fontId="14" fillId="0" borderId="0" applyFont="0" applyFill="0" applyBorder="0" applyAlignment="0" applyProtection="0"/>
    <xf numFmtId="239" fontId="120" fillId="0" borderId="0" applyFont="0" applyFill="0" applyBorder="0" applyAlignment="0" applyProtection="0"/>
    <xf numFmtId="240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9" fillId="0" borderId="0" applyFont="0" applyFill="0" applyBorder="0" applyAlignment="0" applyProtection="0"/>
    <xf numFmtId="24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9" fillId="0" borderId="0" applyFont="0" applyFill="0" applyBorder="0" applyAlignment="0" applyProtection="0"/>
    <xf numFmtId="242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43" fontId="122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21" fillId="0" borderId="0" applyFont="0" applyFill="0" applyBorder="0" applyAlignment="0" applyProtection="0"/>
    <xf numFmtId="0" fontId="69" fillId="0" borderId="0"/>
    <xf numFmtId="244" fontId="9" fillId="0" borderId="0" applyFont="0" applyFill="0" applyBorder="0" applyAlignment="0" applyProtection="0"/>
    <xf numFmtId="245" fontId="123" fillId="0" borderId="0" applyFont="0">
      <alignment horizontal="left"/>
      <protection locked="0"/>
    </xf>
    <xf numFmtId="3" fontId="124" fillId="0" borderId="0" applyFont="0" applyFill="0" applyBorder="0" applyAlignment="0" applyProtection="0"/>
    <xf numFmtId="0" fontId="125" fillId="0" borderId="0"/>
    <xf numFmtId="0" fontId="126" fillId="0" borderId="0" applyNumberFormat="0" applyFill="0" applyBorder="0" applyAlignment="0" applyProtection="0"/>
    <xf numFmtId="0" fontId="107" fillId="47" borderId="29" applyNumberFormat="0" applyAlignment="0" applyProtection="0"/>
    <xf numFmtId="0" fontId="127" fillId="0" borderId="0" applyNumberFormat="0" applyAlignment="0">
      <alignment horizontal="left"/>
    </xf>
    <xf numFmtId="168" fontId="128" fillId="4" borderId="0" applyBorder="0"/>
    <xf numFmtId="169" fontId="128" fillId="4" borderId="7" applyBorder="0"/>
    <xf numFmtId="246" fontId="128" fillId="4" borderId="7" applyBorder="0"/>
    <xf numFmtId="9" fontId="128" fillId="4" borderId="9" applyBorder="0"/>
    <xf numFmtId="170" fontId="128" fillId="4" borderId="0" applyBorder="0"/>
    <xf numFmtId="164" fontId="128" fillId="4" borderId="31" applyBorder="0"/>
    <xf numFmtId="247" fontId="129" fillId="0" borderId="0" applyFill="0" applyBorder="0" applyProtection="0"/>
    <xf numFmtId="248" fontId="119" fillId="0" borderId="0" applyFont="0" applyFill="0" applyBorder="0" applyAlignment="0" applyProtection="0"/>
    <xf numFmtId="249" fontId="115" fillId="0" borderId="0" applyFill="0" applyBorder="0" applyProtection="0"/>
    <xf numFmtId="249" fontId="115" fillId="0" borderId="25" applyFill="0" applyProtection="0"/>
    <xf numFmtId="249" fontId="115" fillId="0" borderId="21" applyFill="0" applyProtection="0"/>
    <xf numFmtId="0" fontId="32" fillId="0" borderId="32"/>
    <xf numFmtId="250" fontId="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51" fontId="9" fillId="0" borderId="0" applyFont="0" applyFill="0" applyBorder="0" applyAlignment="0" applyProtection="0"/>
    <xf numFmtId="252" fontId="130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9" fillId="0" borderId="0" applyFont="0" applyFill="0" applyBorder="0" applyAlignment="0" applyProtection="0"/>
    <xf numFmtId="219" fontId="99" fillId="0" borderId="0" applyFont="0" applyFill="0" applyBorder="0" applyAlignment="0" applyProtection="0"/>
    <xf numFmtId="179" fontId="8" fillId="0" borderId="0" applyFont="0" applyFill="0" applyBorder="0" applyAlignment="0"/>
    <xf numFmtId="167" fontId="116" fillId="0" borderId="0" applyFont="0" applyFill="0" applyBorder="0" applyAlignment="0" applyProtection="0"/>
    <xf numFmtId="253" fontId="9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254" fontId="120" fillId="0" borderId="0" applyFont="0" applyFill="0" applyBorder="0" applyAlignment="0" applyProtection="0"/>
    <xf numFmtId="255" fontId="14" fillId="0" borderId="0" applyFont="0" applyFill="0" applyBorder="0" applyAlignment="0" applyProtection="0"/>
    <xf numFmtId="256" fontId="120" fillId="0" borderId="0" applyFont="0" applyFill="0" applyBorder="0" applyAlignment="0" applyProtection="0"/>
    <xf numFmtId="257" fontId="14" fillId="0" borderId="0" applyFont="0" applyFill="0" applyBorder="0" applyAlignment="0" applyProtection="0"/>
    <xf numFmtId="258" fontId="120" fillId="0" borderId="0" applyFont="0" applyFill="0" applyBorder="0" applyAlignment="0" applyProtection="0"/>
    <xf numFmtId="259" fontId="14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0" fontId="66" fillId="0" borderId="0" applyFont="0" applyFill="0" applyBorder="0" applyAlignment="0" applyProtection="0"/>
    <xf numFmtId="219" fontId="94" fillId="4" borderId="6" applyNumberFormat="0" applyBorder="0" applyProtection="0">
      <alignment horizontal="right"/>
    </xf>
    <xf numFmtId="38" fontId="13" fillId="0" borderId="0"/>
    <xf numFmtId="0" fontId="121" fillId="0" borderId="0"/>
    <xf numFmtId="38" fontId="9" fillId="0" borderId="0"/>
    <xf numFmtId="0" fontId="131" fillId="4" borderId="17" applyNumberFormat="0" applyFont="0" applyBorder="0" applyAlignment="0" applyProtection="0"/>
    <xf numFmtId="260" fontId="49" fillId="0" borderId="0" applyFont="0" applyFill="0" applyBorder="0" applyAlignment="0" applyProtection="0"/>
    <xf numFmtId="14" fontId="15" fillId="0" borderId="0"/>
    <xf numFmtId="167" fontId="132" fillId="0" borderId="0" applyNumberFormat="0" applyFill="0" applyBorder="0" applyAlignment="0"/>
    <xf numFmtId="14" fontId="15" fillId="0" borderId="0"/>
    <xf numFmtId="0" fontId="83" fillId="50" borderId="0"/>
    <xf numFmtId="261" fontId="9" fillId="0" borderId="0" applyFont="0" applyFill="0" applyBorder="0" applyAlignment="0" applyProtection="0"/>
    <xf numFmtId="262" fontId="133" fillId="0" borderId="0"/>
    <xf numFmtId="14" fontId="133" fillId="0" borderId="0"/>
    <xf numFmtId="0" fontId="118" fillId="0" borderId="0" applyFont="0" applyFill="0" applyBorder="0" applyAlignment="0" applyProtection="0"/>
    <xf numFmtId="14" fontId="21" fillId="0" borderId="0" applyFill="0" applyBorder="0" applyAlignment="0"/>
    <xf numFmtId="263" fontId="9" fillId="38" borderId="0" applyFont="0" applyFill="0" applyBorder="0" applyAlignment="0" applyProtection="0"/>
    <xf numFmtId="0" fontId="134" fillId="0" borderId="0">
      <protection locked="0"/>
    </xf>
    <xf numFmtId="0" fontId="9" fillId="0" borderId="0" applyFont="0" applyFill="0" applyBorder="0" applyProtection="0">
      <alignment horizontal="left"/>
    </xf>
    <xf numFmtId="14" fontId="135" fillId="0" borderId="0" applyFill="0" applyBorder="0" applyProtection="0">
      <alignment horizontal="center" vertical="top" wrapText="1"/>
      <protection locked="0"/>
    </xf>
    <xf numFmtId="14" fontId="136" fillId="0" borderId="0" applyFill="0" applyBorder="0" applyProtection="0">
      <alignment horizontal="center" vertical="top" wrapText="1"/>
      <protection locked="0"/>
    </xf>
    <xf numFmtId="14" fontId="137" fillId="0" borderId="0" applyFill="0" applyBorder="0" applyProtection="0">
      <alignment horizontal="center" vertical="top" wrapText="1"/>
      <protection locked="0"/>
    </xf>
    <xf numFmtId="14" fontId="138" fillId="0" borderId="0" applyFill="0" applyBorder="0" applyProtection="0">
      <alignment horizontal="center" vertical="top" wrapText="1"/>
      <protection locked="0"/>
    </xf>
    <xf numFmtId="14" fontId="139" fillId="0" borderId="0" applyFill="0" applyBorder="0" applyProtection="0">
      <alignment horizontal="center" vertical="top" wrapText="1"/>
      <protection locked="0"/>
    </xf>
    <xf numFmtId="17" fontId="110" fillId="0" borderId="0">
      <alignment horizontal="center" wrapText="1"/>
    </xf>
    <xf numFmtId="264" fontId="115" fillId="0" borderId="0" applyFill="0" applyBorder="0" applyProtection="0"/>
    <xf numFmtId="264" fontId="115" fillId="0" borderId="25" applyFill="0" applyProtection="0"/>
    <xf numFmtId="264" fontId="115" fillId="0" borderId="21" applyFill="0" applyProtection="0"/>
    <xf numFmtId="265" fontId="115" fillId="0" borderId="0" applyFill="0" applyBorder="0" applyProtection="0"/>
    <xf numFmtId="207" fontId="58" fillId="0" borderId="0"/>
    <xf numFmtId="0" fontId="9" fillId="0" borderId="0" applyFont="0" applyFill="0" applyBorder="0" applyAlignment="0" applyProtection="0">
      <protection locked="0"/>
    </xf>
    <xf numFmtId="39" fontId="32" fillId="0" borderId="0" applyFont="0" applyFill="0" applyBorder="0" applyAlignment="0" applyProtection="0"/>
    <xf numFmtId="0" fontId="58" fillId="0" borderId="0" applyFont="0" applyFill="0" applyBorder="0" applyAlignment="0"/>
    <xf numFmtId="38" fontId="58" fillId="0" borderId="33">
      <alignment vertical="center"/>
    </xf>
    <xf numFmtId="37" fontId="90" fillId="51" borderId="34" applyNumberFormat="0" applyAlignment="0">
      <alignment horizontal="left"/>
    </xf>
    <xf numFmtId="0" fontId="109" fillId="38" borderId="0" applyNumberFormat="0" applyProtection="0">
      <alignment vertical="top"/>
    </xf>
    <xf numFmtId="232" fontId="15" fillId="0" borderId="0" applyFont="0" applyFill="0" applyBorder="0" applyAlignment="0"/>
    <xf numFmtId="204" fontId="9" fillId="0" borderId="0" applyFont="0" applyFill="0" applyBorder="0" applyAlignment="0" applyProtection="0"/>
    <xf numFmtId="0" fontId="140" fillId="0" borderId="0" applyNumberFormat="0"/>
    <xf numFmtId="0" fontId="141" fillId="0" borderId="0">
      <alignment horizontal="centerContinuous"/>
    </xf>
    <xf numFmtId="0" fontId="141" fillId="0" borderId="0" applyNumberFormat="0"/>
    <xf numFmtId="266" fontId="9" fillId="0" borderId="0" applyFont="0" applyFill="0" applyBorder="0" applyProtection="0">
      <alignment horizontal="right"/>
    </xf>
    <xf numFmtId="165" fontId="142" fillId="0" borderId="7" applyFont="0" applyBorder="0"/>
    <xf numFmtId="192" fontId="15" fillId="0" borderId="35" applyNumberFormat="0"/>
    <xf numFmtId="267" fontId="51" fillId="0" borderId="35" applyAlignment="0"/>
    <xf numFmtId="192" fontId="15" fillId="0" borderId="35" applyNumberFormat="0"/>
    <xf numFmtId="0" fontId="118" fillId="0" borderId="36" applyNumberFormat="0" applyFon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5" fillId="0" borderId="0" applyFont="0" applyFill="0" applyBorder="0" applyAlignment="0" applyProtection="0"/>
    <xf numFmtId="38" fontId="27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40" fontId="27" fillId="0" borderId="0" applyFont="0" applyFill="0" applyBorder="0" applyAlignment="0" applyProtection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37" applyNumberFormat="0" applyFont="0" applyAlignment="0">
      <protection locked="0"/>
    </xf>
    <xf numFmtId="0" fontId="145" fillId="52" borderId="0" applyNumberFormat="0" applyBorder="0" applyAlignment="0" applyProtection="0"/>
    <xf numFmtId="0" fontId="145" fillId="53" borderId="0" applyNumberFormat="0" applyBorder="0" applyAlignment="0" applyProtection="0"/>
    <xf numFmtId="0" fontId="145" fillId="54" borderId="0" applyNumberFormat="0" applyBorder="0" applyAlignment="0" applyProtection="0"/>
    <xf numFmtId="272" fontId="98" fillId="55" borderId="0">
      <alignment horizontal="left"/>
      <protection hidden="1"/>
    </xf>
    <xf numFmtId="222" fontId="99" fillId="0" borderId="0" applyFill="0" applyBorder="0" applyAlignment="0"/>
    <xf numFmtId="219" fontId="99" fillId="0" borderId="0" applyFill="0" applyBorder="0" applyAlignment="0"/>
    <xf numFmtId="222" fontId="99" fillId="0" borderId="0" applyFill="0" applyBorder="0" applyAlignment="0"/>
    <xf numFmtId="225" fontId="100" fillId="0" borderId="0" applyFill="0" applyBorder="0" applyAlignment="0"/>
    <xf numFmtId="219" fontId="99" fillId="0" borderId="0" applyFill="0" applyBorder="0" applyAlignment="0"/>
    <xf numFmtId="0" fontId="146" fillId="0" borderId="0" applyNumberFormat="0" applyAlignment="0">
      <alignment horizontal="left"/>
    </xf>
    <xf numFmtId="0" fontId="9" fillId="56" borderId="5">
      <alignment horizontal="center"/>
    </xf>
    <xf numFmtId="0" fontId="75" fillId="0" borderId="0">
      <protection hidden="1"/>
    </xf>
    <xf numFmtId="228" fontId="147" fillId="0" borderId="0">
      <alignment horizontal="right"/>
    </xf>
    <xf numFmtId="273" fontId="147" fillId="0" borderId="0">
      <alignment horizontal="right"/>
    </xf>
    <xf numFmtId="274" fontId="11" fillId="0" borderId="0" applyFont="0" applyFill="0" applyBorder="0" applyAlignment="0" applyProtection="0">
      <alignment horizontal="left" indent="1"/>
    </xf>
    <xf numFmtId="3" fontId="37" fillId="0" borderId="38" applyFill="0" applyBorder="0"/>
    <xf numFmtId="169" fontId="109" fillId="0" borderId="0" applyFont="0" applyFill="0" applyBorder="0" applyAlignment="0" applyProtection="0"/>
    <xf numFmtId="0" fontId="148" fillId="0" borderId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7" borderId="0" applyNumberFormat="0" applyFont="0" applyBorder="0" applyAlignment="0" applyProtection="0"/>
    <xf numFmtId="0" fontId="150" fillId="0" borderId="0" applyNumberFormat="0" applyFill="0" applyBorder="0" applyAlignment="0" applyProtection="0"/>
    <xf numFmtId="275" fontId="151" fillId="0" borderId="0" applyFill="0" applyBorder="0"/>
    <xf numFmtId="0" fontId="152" fillId="0" borderId="0">
      <alignment horizontal="center" wrapText="1"/>
    </xf>
    <xf numFmtId="0" fontId="49" fillId="10" borderId="0" applyNumberFormat="0" applyFont="0" applyBorder="0" applyAlignment="0" applyProtection="0"/>
    <xf numFmtId="0" fontId="153" fillId="39" borderId="14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276" fontId="110" fillId="0" borderId="0" applyFill="0" applyBorder="0" applyProtection="0">
      <alignment vertical="top"/>
    </xf>
    <xf numFmtId="15" fontId="156" fillId="7" borderId="39">
      <alignment horizontal="center"/>
      <protection locked="0"/>
    </xf>
    <xf numFmtId="277" fontId="156" fillId="7" borderId="39" applyAlignment="0">
      <protection locked="0"/>
    </xf>
    <xf numFmtId="278" fontId="156" fillId="7" borderId="39" applyAlignment="0">
      <protection locked="0"/>
    </xf>
    <xf numFmtId="278" fontId="21" fillId="0" borderId="0" applyFill="0" applyBorder="0" applyAlignment="0" applyProtection="0"/>
    <xf numFmtId="277" fontId="21" fillId="0" borderId="0" applyFill="0" applyBorder="0" applyAlignment="0" applyProtection="0"/>
    <xf numFmtId="0" fontId="49" fillId="0" borderId="18" applyNumberFormat="0" applyFont="0" applyAlignment="0" applyProtection="0"/>
    <xf numFmtId="0" fontId="99" fillId="0" borderId="0" applyFill="0" applyBorder="0">
      <alignment horizontal="left" vertical="top"/>
    </xf>
    <xf numFmtId="0" fontId="49" fillId="0" borderId="21" applyNumberFormat="0" applyFont="0" applyAlignment="0" applyProtection="0"/>
    <xf numFmtId="0" fontId="49" fillId="17" borderId="0" applyNumberFormat="0" applyFont="0" applyBorder="0" applyAlignment="0" applyProtection="0"/>
    <xf numFmtId="279" fontId="15" fillId="0" borderId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15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158" fillId="0" borderId="0"/>
    <xf numFmtId="0" fontId="47" fillId="0" borderId="0">
      <protection locked="0"/>
    </xf>
    <xf numFmtId="0" fontId="47" fillId="0" borderId="0">
      <protection locked="0"/>
    </xf>
    <xf numFmtId="0" fontId="157" fillId="0" borderId="0">
      <protection locked="0"/>
    </xf>
    <xf numFmtId="0" fontId="103" fillId="0" borderId="0"/>
    <xf numFmtId="0" fontId="157" fillId="0" borderId="0">
      <protection locked="0"/>
    </xf>
    <xf numFmtId="15" fontId="159" fillId="0" borderId="10" applyFont="0" applyFill="0" applyBorder="0" applyAlignment="0" applyProtection="0"/>
    <xf numFmtId="0" fontId="98" fillId="6" borderId="40" applyNumberFormat="0">
      <alignment vertical="center"/>
    </xf>
    <xf numFmtId="0" fontId="15" fillId="0" borderId="0"/>
    <xf numFmtId="2" fontId="124" fillId="0" borderId="0" applyFont="0" applyFill="0" applyBorder="0" applyAlignment="0" applyProtection="0"/>
    <xf numFmtId="1" fontId="15" fillId="0" borderId="0">
      <alignment horizontal="right"/>
    </xf>
    <xf numFmtId="280" fontId="160" fillId="0" borderId="0">
      <alignment horizontal="right"/>
    </xf>
    <xf numFmtId="2" fontId="160" fillId="0" borderId="0">
      <alignment horizontal="right"/>
    </xf>
    <xf numFmtId="215" fontId="15" fillId="0" borderId="0">
      <alignment horizontal="right"/>
    </xf>
    <xf numFmtId="0" fontId="161" fillId="0" borderId="0" applyNumberFormat="0" applyFill="0" applyBorder="0" applyAlignment="0" applyProtection="0">
      <alignment vertical="top"/>
      <protection locked="0"/>
    </xf>
    <xf numFmtId="281" fontId="162" fillId="0" borderId="0" applyNumberFormat="0" applyFont="0" applyFill="0" applyBorder="0" applyProtection="0"/>
    <xf numFmtId="169" fontId="163" fillId="0" borderId="0" applyFill="0" applyBorder="0">
      <alignment horizontal="left"/>
    </xf>
    <xf numFmtId="282" fontId="164" fillId="0" borderId="0">
      <alignment horizontal="right"/>
    </xf>
    <xf numFmtId="221" fontId="8" fillId="0" borderId="0" applyProtection="0">
      <alignment horizontal="right"/>
    </xf>
    <xf numFmtId="283" fontId="165" fillId="0" borderId="0" applyProtection="0">
      <alignment horizontal="right"/>
    </xf>
    <xf numFmtId="284" fontId="38" fillId="0" borderId="0" applyBorder="0" applyProtection="0">
      <alignment horizontal="right"/>
    </xf>
    <xf numFmtId="285" fontId="38" fillId="3" borderId="0" applyProtection="0"/>
    <xf numFmtId="221" fontId="166" fillId="0" borderId="0" applyProtection="0">
      <alignment horizontal="right"/>
    </xf>
    <xf numFmtId="171" fontId="130" fillId="0" borderId="0" applyFont="0" applyFill="0" applyBorder="0" applyAlignment="0" applyProtection="0"/>
    <xf numFmtId="286" fontId="9" fillId="0" borderId="0" applyFont="0" applyFill="0" applyBorder="0" applyAlignment="0" applyProtection="0">
      <alignment horizontal="center"/>
    </xf>
    <xf numFmtId="287" fontId="9" fillId="0" borderId="0" applyFont="0" applyFill="0" applyBorder="0" applyProtection="0">
      <alignment horizontal="right"/>
    </xf>
    <xf numFmtId="10" fontId="167" fillId="57" borderId="5" applyNumberFormat="0" applyFill="0" applyBorder="0" applyAlignment="0" applyProtection="0">
      <protection locked="0"/>
    </xf>
    <xf numFmtId="49" fontId="168" fillId="0" borderId="0">
      <alignment horizontal="left"/>
    </xf>
    <xf numFmtId="0" fontId="169" fillId="0" borderId="3" applyNumberFormat="0" applyFill="0" applyAlignment="0" applyProtection="0"/>
    <xf numFmtId="0" fontId="169" fillId="0" borderId="3" applyNumberFormat="0" applyFill="0" applyAlignment="0" applyProtection="0"/>
    <xf numFmtId="0" fontId="170" fillId="0" borderId="41" applyNumberFormat="0" applyFill="0" applyAlignment="0" applyProtection="0"/>
    <xf numFmtId="164" fontId="97" fillId="0" borderId="0" applyFill="0" applyBorder="0"/>
    <xf numFmtId="0" fontId="49" fillId="0" borderId="0" applyFont="0" applyFill="0" applyBorder="0" applyAlignment="0" applyProtection="0"/>
    <xf numFmtId="169" fontId="97" fillId="0" borderId="9" applyFill="0" applyBorder="0"/>
    <xf numFmtId="168" fontId="97" fillId="0" borderId="0" applyFill="0" applyBorder="0"/>
    <xf numFmtId="288" fontId="21" fillId="6" borderId="42" applyFill="0" applyBorder="0">
      <alignment vertical="center"/>
    </xf>
    <xf numFmtId="176" fontId="15" fillId="6" borderId="43" applyFill="0" applyBorder="0">
      <alignment vertical="center"/>
    </xf>
    <xf numFmtId="0" fontId="171" fillId="11" borderId="0" applyNumberFormat="0" applyBorder="0" applyAlignment="0" applyProtection="0"/>
    <xf numFmtId="0" fontId="171" fillId="11" borderId="0" applyNumberFormat="0" applyBorder="0" applyAlignment="0" applyProtection="0"/>
    <xf numFmtId="38" fontId="8" fillId="6" borderId="0" applyNumberFormat="0" applyBorder="0" applyAlignment="0" applyProtection="0"/>
    <xf numFmtId="228" fontId="172" fillId="58" borderId="0" applyNumberFormat="0" applyFont="0" applyBorder="0" applyAlignment="0" applyProtection="0"/>
    <xf numFmtId="0" fontId="37" fillId="0" borderId="0" applyBorder="0">
      <alignment horizontal="left"/>
    </xf>
    <xf numFmtId="0" fontId="118" fillId="0" borderId="0" applyFont="0" applyFill="0" applyBorder="0" applyAlignment="0" applyProtection="0">
      <alignment horizontal="right"/>
    </xf>
    <xf numFmtId="0" fontId="173" fillId="59" borderId="0"/>
    <xf numFmtId="0" fontId="9" fillId="0" borderId="0">
      <alignment wrapText="1"/>
    </xf>
    <xf numFmtId="0" fontId="174" fillId="0" borderId="16">
      <alignment horizontal="left"/>
    </xf>
    <xf numFmtId="0" fontId="175" fillId="0" borderId="0">
      <alignment horizontal="right"/>
    </xf>
    <xf numFmtId="37" fontId="176" fillId="0" borderId="0">
      <alignment horizontal="right"/>
    </xf>
    <xf numFmtId="0" fontId="177" fillId="0" borderId="0">
      <alignment horizontal="left"/>
    </xf>
    <xf numFmtId="207" fontId="9" fillId="0" borderId="0" applyFill="0" applyBorder="0" applyProtection="0">
      <alignment horizontal="left"/>
    </xf>
    <xf numFmtId="207" fontId="9" fillId="0" borderId="0">
      <alignment horizontal="right"/>
    </xf>
    <xf numFmtId="37" fontId="178" fillId="0" borderId="0">
      <alignment horizontal="right"/>
    </xf>
    <xf numFmtId="0" fontId="179" fillId="0" borderId="0">
      <alignment horizontal="left"/>
    </xf>
    <xf numFmtId="37" fontId="180" fillId="6" borderId="2" applyFill="0">
      <alignment vertical="center"/>
    </xf>
    <xf numFmtId="281" fontId="181" fillId="0" borderId="0" applyNumberFormat="0" applyFont="0" applyAlignment="0" applyProtection="0">
      <alignment horizontal="left"/>
      <protection locked="0"/>
    </xf>
    <xf numFmtId="0" fontId="182" fillId="0" borderId="2" applyNumberFormat="0" applyAlignment="0" applyProtection="0">
      <alignment horizontal="left" vertical="center"/>
    </xf>
    <xf numFmtId="0" fontId="182" fillId="0" borderId="13">
      <alignment horizontal="left" vertical="center"/>
    </xf>
    <xf numFmtId="0" fontId="180" fillId="0" borderId="1" applyNumberFormat="0" applyFill="0">
      <alignment horizontal="centerContinuous" vertical="top"/>
    </xf>
    <xf numFmtId="0" fontId="183" fillId="38" borderId="44" applyNumberFormat="0" applyBorder="0">
      <alignment horizontal="left" vertical="center" indent="1"/>
    </xf>
    <xf numFmtId="0" fontId="182" fillId="38" borderId="0" applyNumberFormat="0" applyFill="0" applyBorder="0" applyAlignment="0" applyProtection="0"/>
    <xf numFmtId="14" fontId="37" fillId="41" borderId="1">
      <alignment horizontal="center" vertical="center" wrapText="1"/>
    </xf>
    <xf numFmtId="0" fontId="184" fillId="0" borderId="45" applyNumberFormat="0" applyFill="0" applyAlignment="0" applyProtection="0"/>
    <xf numFmtId="0" fontId="185" fillId="0" borderId="46" applyNumberFormat="0" applyFill="0" applyAlignment="0" applyProtection="0"/>
    <xf numFmtId="0" fontId="186" fillId="0" borderId="0" applyProtection="0">
      <alignment horizontal="left"/>
    </xf>
    <xf numFmtId="0" fontId="187" fillId="0" borderId="0" applyNumberFormat="0" applyFill="0" applyBorder="0" applyAlignment="0" applyProtection="0"/>
    <xf numFmtId="0" fontId="105" fillId="0" borderId="0" applyFill="0" applyAlignment="0" applyProtection="0">
      <protection locked="0"/>
    </xf>
    <xf numFmtId="0" fontId="105" fillId="0" borderId="16" applyFill="0" applyAlignment="0" applyProtection="0">
      <protection locked="0"/>
    </xf>
    <xf numFmtId="0" fontId="182" fillId="46" borderId="0"/>
    <xf numFmtId="0" fontId="105" fillId="60" borderId="0"/>
    <xf numFmtId="0" fontId="188" fillId="46" borderId="0" applyNumberFormat="0"/>
    <xf numFmtId="0" fontId="37" fillId="0" borderId="0"/>
    <xf numFmtId="0" fontId="189" fillId="0" borderId="0">
      <alignment horizontal="center"/>
    </xf>
    <xf numFmtId="0" fontId="190" fillId="0" borderId="0"/>
    <xf numFmtId="0" fontId="64" fillId="0" borderId="0" applyNumberFormat="0" applyBorder="0" applyAlignment="0"/>
    <xf numFmtId="289" fontId="15" fillId="0" borderId="0" applyFont="0" applyFill="0" applyBorder="0" applyAlignment="0" applyProtection="0">
      <alignment vertical="top" wrapText="1"/>
    </xf>
    <xf numFmtId="0" fontId="156" fillId="0" borderId="47" applyNumberFormat="0" applyFill="0" applyAlignment="0" applyProtection="0"/>
    <xf numFmtId="290" fontId="156" fillId="0" borderId="0" applyBorder="0" applyProtection="0">
      <alignment horizontal="right"/>
    </xf>
    <xf numFmtId="0" fontId="98" fillId="49" borderId="48" applyNumberFormat="0" applyFont="0" applyBorder="0" applyAlignment="0">
      <alignment vertical="center"/>
    </xf>
    <xf numFmtId="0" fontId="98" fillId="4" borderId="7" applyNumberFormat="0" applyFont="0" applyBorder="0" applyAlignment="0"/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/>
    <xf numFmtId="0" fontId="194" fillId="0" borderId="0">
      <alignment horizontal="left" vertical="center" wrapText="1"/>
    </xf>
    <xf numFmtId="0" fontId="195" fillId="0" borderId="0">
      <alignment horizontal="left" vertical="center" wrapText="1" indent="2"/>
    </xf>
    <xf numFmtId="0" fontId="195" fillId="0" borderId="0">
      <alignment horizontal="left" vertical="center" wrapText="1" indent="3"/>
    </xf>
    <xf numFmtId="0" fontId="196" fillId="0" borderId="0"/>
    <xf numFmtId="0" fontId="197" fillId="0" borderId="9" applyFill="0" applyBorder="0" applyAlignment="0">
      <alignment horizontal="center"/>
      <protection locked="0"/>
    </xf>
    <xf numFmtId="291" fontId="13" fillId="0" borderId="0"/>
    <xf numFmtId="219" fontId="9" fillId="0" borderId="0"/>
    <xf numFmtId="292" fontId="9" fillId="0" borderId="0"/>
    <xf numFmtId="10" fontId="8" fillId="3" borderId="5" applyNumberFormat="0" applyBorder="0" applyAlignment="0" applyProtection="0"/>
    <xf numFmtId="0" fontId="9" fillId="0" borderId="0" applyFill="0" applyBorder="0" applyAlignment="0">
      <protection locked="0"/>
    </xf>
    <xf numFmtId="0" fontId="198" fillId="61" borderId="49" applyNumberFormat="0">
      <alignment vertical="center"/>
      <protection locked="0"/>
    </xf>
    <xf numFmtId="0" fontId="58" fillId="0" borderId="0" applyFill="0" applyBorder="0" applyAlignment="0" applyProtection="0">
      <protection locked="0"/>
    </xf>
    <xf numFmtId="0" fontId="199" fillId="0" borderId="5"/>
    <xf numFmtId="283" fontId="200" fillId="3" borderId="0" applyProtection="0">
      <alignment horizontal="right"/>
    </xf>
    <xf numFmtId="0" fontId="15" fillId="4" borderId="5">
      <alignment vertical="top" wrapText="1"/>
    </xf>
    <xf numFmtId="284" fontId="37" fillId="3" borderId="0" applyBorder="0" applyProtection="0"/>
    <xf numFmtId="171" fontId="201" fillId="56" borderId="1"/>
    <xf numFmtId="15" fontId="202" fillId="56" borderId="5">
      <alignment horizontal="center"/>
    </xf>
    <xf numFmtId="40" fontId="203" fillId="0" borderId="0">
      <protection locked="0"/>
    </xf>
    <xf numFmtId="10" fontId="202" fillId="56" borderId="5">
      <alignment horizontal="center"/>
    </xf>
    <xf numFmtId="1" fontId="204" fillId="0" borderId="0">
      <alignment horizontal="center"/>
      <protection locked="0"/>
    </xf>
    <xf numFmtId="293" fontId="8" fillId="38" borderId="0" applyFont="0" applyFill="0" applyBorder="0" applyAlignment="0" applyProtection="0">
      <alignment vertical="top"/>
    </xf>
    <xf numFmtId="294" fontId="33" fillId="0" borderId="0" applyFont="0" applyFill="0" applyBorder="0" applyAlignment="0" applyProtection="0"/>
    <xf numFmtId="295" fontId="205" fillId="0" borderId="0" applyFont="0" applyFill="0" applyBorder="0" applyAlignment="0" applyProtection="0"/>
    <xf numFmtId="0" fontId="206" fillId="14" borderId="24" applyNumberFormat="0" applyAlignment="0" applyProtection="0"/>
    <xf numFmtId="0" fontId="207" fillId="0" borderId="0"/>
    <xf numFmtId="296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0" fontId="184" fillId="0" borderId="45" applyNumberFormat="0" applyFill="0" applyAlignment="0" applyProtection="0"/>
    <xf numFmtId="0" fontId="185" fillId="0" borderId="46" applyNumberFormat="0" applyFill="0" applyAlignment="0" applyProtection="0"/>
    <xf numFmtId="0" fontId="187" fillId="0" borderId="50" applyNumberFormat="0" applyFill="0" applyAlignment="0" applyProtection="0"/>
    <xf numFmtId="0" fontId="187" fillId="0" borderId="0" applyNumberFormat="0" applyFill="0" applyBorder="0" applyAlignment="0" applyProtection="0"/>
    <xf numFmtId="38" fontId="208" fillId="0" borderId="0"/>
    <xf numFmtId="38" fontId="209" fillId="0" borderId="0"/>
    <xf numFmtId="38" fontId="210" fillId="0" borderId="0"/>
    <xf numFmtId="38" fontId="211" fillId="0" borderId="0"/>
    <xf numFmtId="0" fontId="119" fillId="0" borderId="0"/>
    <xf numFmtId="0" fontId="119" fillId="0" borderId="0"/>
    <xf numFmtId="0" fontId="164" fillId="0" borderId="0"/>
    <xf numFmtId="0" fontId="15" fillId="0" borderId="51" applyNumberFormat="0" applyFont="0" applyFill="0" applyAlignment="0" applyProtection="0"/>
    <xf numFmtId="0" fontId="15" fillId="0" borderId="51" applyNumberFormat="0" applyFont="0" applyFill="0" applyAlignment="0" applyProtection="0"/>
    <xf numFmtId="0" fontId="15" fillId="0" borderId="51" applyNumberFormat="0" applyFont="0" applyFill="0" applyAlignment="0" applyProtection="0"/>
    <xf numFmtId="0" fontId="15" fillId="0" borderId="51" applyNumberFormat="0" applyFont="0" applyFill="0" applyAlignment="0" applyProtection="0"/>
    <xf numFmtId="0" fontId="15" fillId="0" borderId="51" applyNumberFormat="0" applyFont="0" applyFill="0" applyAlignment="0" applyProtection="0"/>
    <xf numFmtId="0" fontId="212" fillId="62" borderId="0" applyNumberFormat="0" applyBorder="0" applyAlignment="0" applyProtection="0"/>
    <xf numFmtId="221" fontId="15" fillId="6" borderId="7" applyFill="0" applyBorder="0" applyAlignment="0"/>
    <xf numFmtId="0" fontId="213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>
      <alignment vertical="top"/>
      <protection locked="0"/>
    </xf>
    <xf numFmtId="298" fontId="15" fillId="0" borderId="0" applyFont="0" applyFill="0" applyBorder="0" applyAlignment="0" applyProtection="0"/>
    <xf numFmtId="222" fontId="99" fillId="0" borderId="0" applyFill="0" applyBorder="0" applyAlignment="0"/>
    <xf numFmtId="219" fontId="99" fillId="0" borderId="0" applyFill="0" applyBorder="0" applyAlignment="0"/>
    <xf numFmtId="222" fontId="99" fillId="0" borderId="0" applyFill="0" applyBorder="0" applyAlignment="0"/>
    <xf numFmtId="225" fontId="100" fillId="0" borderId="0" applyFill="0" applyBorder="0" applyAlignment="0"/>
    <xf numFmtId="219" fontId="99" fillId="0" borderId="0" applyFill="0" applyBorder="0" applyAlignment="0"/>
    <xf numFmtId="0" fontId="170" fillId="0" borderId="41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215" fillId="0" borderId="7">
      <alignment horizontal="left"/>
      <protection locked="0"/>
    </xf>
    <xf numFmtId="0" fontId="216" fillId="0" borderId="0"/>
    <xf numFmtId="0" fontId="217" fillId="0" borderId="0" applyFill="0" applyBorder="0" applyAlignment="0" applyProtection="0"/>
    <xf numFmtId="0" fontId="15" fillId="0" borderId="0"/>
    <xf numFmtId="219" fontId="218" fillId="0" borderId="52" applyFill="0" applyBorder="0">
      <alignment horizontal="left"/>
    </xf>
    <xf numFmtId="299" fontId="55" fillId="0" borderId="0" applyFont="0" applyFill="0" applyBorder="0" applyAlignment="0" applyProtection="0"/>
    <xf numFmtId="49" fontId="37" fillId="0" borderId="0">
      <alignment horizontal="left"/>
    </xf>
    <xf numFmtId="3" fontId="9" fillId="0" borderId="22">
      <alignment horizontal="right"/>
    </xf>
    <xf numFmtId="49" fontId="9" fillId="0" borderId="22">
      <alignment horizontal="right"/>
    </xf>
    <xf numFmtId="49" fontId="9" fillId="0" borderId="53">
      <alignment horizontal="right"/>
    </xf>
    <xf numFmtId="242" fontId="9" fillId="0" borderId="22">
      <alignment horizontal="right"/>
    </xf>
    <xf numFmtId="49" fontId="9" fillId="0" borderId="0">
      <alignment horizontal="left"/>
    </xf>
    <xf numFmtId="49" fontId="9" fillId="63" borderId="54">
      <alignment horizontal="center" wrapText="1"/>
    </xf>
    <xf numFmtId="49" fontId="9" fillId="63" borderId="55">
      <alignment horizontal="center" wrapText="1"/>
    </xf>
    <xf numFmtId="49" fontId="9" fillId="63" borderId="54">
      <alignment horizontal="left"/>
    </xf>
    <xf numFmtId="49" fontId="9" fillId="63" borderId="22">
      <alignment horizontal="left"/>
    </xf>
    <xf numFmtId="49" fontId="37" fillId="63" borderId="22">
      <alignment horizontal="left"/>
    </xf>
    <xf numFmtId="49" fontId="9" fillId="63" borderId="53">
      <alignment horizontal="left"/>
    </xf>
    <xf numFmtId="49" fontId="9" fillId="0" borderId="54">
      <alignment horizontal="right"/>
    </xf>
    <xf numFmtId="300" fontId="58" fillId="0" borderId="0" applyFont="0" applyFill="0" applyBorder="0" applyAlignment="0" applyProtection="0"/>
    <xf numFmtId="176" fontId="13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19" fillId="0" borderId="0" applyBorder="0"/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03" fontId="9" fillId="0" borderId="0" applyFont="0" applyFill="0" applyBorder="0" applyAlignment="0" applyProtection="0"/>
    <xf numFmtId="0" fontId="220" fillId="0" borderId="1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7" fillId="0" borderId="0" applyFont="0" applyFill="0" applyBorder="0" applyAlignment="0" applyProtection="0"/>
    <xf numFmtId="309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310" fontId="221" fillId="0" borderId="0"/>
    <xf numFmtId="311" fontId="118" fillId="0" borderId="0" applyFont="0" applyFill="0" applyBorder="0" applyProtection="0">
      <alignment horizontal="right"/>
    </xf>
    <xf numFmtId="312" fontId="9" fillId="0" borderId="0" applyFill="0" applyBorder="0" applyProtection="0">
      <alignment horizontal="right"/>
    </xf>
    <xf numFmtId="311" fontId="118" fillId="0" borderId="0" applyFont="0" applyFill="0" applyBorder="0" applyProtection="0">
      <alignment horizontal="right"/>
    </xf>
    <xf numFmtId="0" fontId="222" fillId="38" borderId="0"/>
    <xf numFmtId="0" fontId="223" fillId="0" borderId="0" applyNumberFormat="0" applyBorder="0">
      <alignment horizontal="left" vertical="top"/>
    </xf>
    <xf numFmtId="0" fontId="224" fillId="0" borderId="0">
      <protection locked="0"/>
    </xf>
    <xf numFmtId="0" fontId="225" fillId="7" borderId="0" applyNumberFormat="0" applyBorder="0" applyAlignment="0" applyProtection="0"/>
    <xf numFmtId="0" fontId="225" fillId="7" borderId="0" applyNumberFormat="0" applyBorder="0" applyAlignment="0" applyProtection="0"/>
    <xf numFmtId="228" fontId="226" fillId="61" borderId="0" applyNumberFormat="0" applyFont="0" applyBorder="0" applyAlignment="0" applyProtection="0"/>
    <xf numFmtId="37" fontId="227" fillId="0" borderId="0"/>
    <xf numFmtId="0" fontId="36" fillId="0" borderId="0"/>
    <xf numFmtId="0" fontId="36" fillId="0" borderId="0"/>
    <xf numFmtId="0" fontId="228" fillId="6" borderId="0">
      <alignment horizontal="left" indent="1"/>
    </xf>
    <xf numFmtId="1" fontId="229" fillId="0" borderId="0" applyProtection="0"/>
    <xf numFmtId="0" fontId="58" fillId="0" borderId="56"/>
    <xf numFmtId="0" fontId="230" fillId="64" borderId="0"/>
    <xf numFmtId="313" fontId="38" fillId="0" borderId="0" applyBorder="0" applyProtection="0"/>
    <xf numFmtId="313" fontId="231" fillId="0" borderId="0" applyBorder="0" applyProtection="0"/>
    <xf numFmtId="313" fontId="232" fillId="0" borderId="0" applyBorder="0" applyProtection="0"/>
    <xf numFmtId="285" fontId="38" fillId="0" borderId="0" applyBorder="0" applyProtection="0"/>
    <xf numFmtId="314" fontId="15" fillId="38" borderId="0" applyBorder="0" applyProtection="0">
      <alignment horizontal="right"/>
    </xf>
    <xf numFmtId="291" fontId="13" fillId="0" borderId="0"/>
    <xf numFmtId="219" fontId="9" fillId="0" borderId="0"/>
    <xf numFmtId="292" fontId="9" fillId="0" borderId="0"/>
    <xf numFmtId="315" fontId="13" fillId="0" borderId="0">
      <alignment horizontal="right"/>
    </xf>
    <xf numFmtId="221" fontId="15" fillId="0" borderId="0" applyBorder="0" applyProtection="0"/>
    <xf numFmtId="221" fontId="156" fillId="0" borderId="0" applyBorder="0"/>
    <xf numFmtId="221" fontId="37" fillId="0" borderId="0" applyBorder="0" applyProtection="0"/>
    <xf numFmtId="221" fontId="38" fillId="0" borderId="0" applyBorder="0" applyProtection="0"/>
    <xf numFmtId="221" fontId="233" fillId="0" borderId="0" applyBorder="0" applyProtection="0"/>
    <xf numFmtId="316" fontId="15" fillId="38" borderId="0" applyFill="0" applyBorder="0">
      <alignment horizontal="right"/>
    </xf>
    <xf numFmtId="316" fontId="156" fillId="38" borderId="0" applyBorder="0">
      <alignment horizontal="right"/>
    </xf>
    <xf numFmtId="316" fontId="37" fillId="38" borderId="0" applyFill="0" applyBorder="0">
      <alignment horizontal="right"/>
    </xf>
    <xf numFmtId="316" fontId="38" fillId="38" borderId="0" applyBorder="0">
      <alignment horizontal="right"/>
    </xf>
    <xf numFmtId="316" fontId="233" fillId="38" borderId="0" applyBorder="0" applyProtection="0">
      <alignment horizontal="right"/>
    </xf>
    <xf numFmtId="316" fontId="15" fillId="38" borderId="0" applyFill="0" applyBorder="0">
      <alignment horizontal="right"/>
    </xf>
    <xf numFmtId="221" fontId="15" fillId="0" borderId="0" applyBorder="0" applyProtection="0"/>
    <xf numFmtId="0" fontId="49" fillId="0" borderId="0"/>
    <xf numFmtId="0" fontId="8" fillId="0" borderId="0"/>
    <xf numFmtId="0" fontId="9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290" fontId="15" fillId="0" borderId="0" applyBorder="0" applyProtection="0"/>
    <xf numFmtId="290" fontId="38" fillId="0" borderId="0"/>
    <xf numFmtId="290" fontId="233" fillId="38" borderId="0" applyBorder="0" applyProtection="0"/>
    <xf numFmtId="317" fontId="15" fillId="0" borderId="0" applyBorder="0"/>
    <xf numFmtId="290" fontId="15" fillId="0" borderId="0" applyBorder="0" applyProtection="0"/>
    <xf numFmtId="0" fontId="11" fillId="0" borderId="0"/>
    <xf numFmtId="0" fontId="109" fillId="0" borderId="0">
      <alignment horizontal="left"/>
    </xf>
    <xf numFmtId="0" fontId="234" fillId="0" borderId="0"/>
    <xf numFmtId="0" fontId="9" fillId="0" borderId="0"/>
    <xf numFmtId="0" fontId="9" fillId="0" borderId="0"/>
    <xf numFmtId="0" fontId="234" fillId="0" borderId="0"/>
    <xf numFmtId="0" fontId="9" fillId="0" borderId="0"/>
    <xf numFmtId="0" fontId="9" fillId="0" borderId="0"/>
    <xf numFmtId="0" fontId="7" fillId="0" borderId="0"/>
    <xf numFmtId="37" fontId="69" fillId="38" borderId="13" applyBorder="0">
      <alignment horizontal="left" vertical="center" indent="2"/>
    </xf>
    <xf numFmtId="318" fontId="15" fillId="0" borderId="0" applyBorder="0" applyProtection="0"/>
    <xf numFmtId="0" fontId="9" fillId="0" borderId="0"/>
    <xf numFmtId="0" fontId="9" fillId="0" borderId="0"/>
    <xf numFmtId="0" fontId="49" fillId="0" borderId="0"/>
    <xf numFmtId="0" fontId="9" fillId="0" borderId="0"/>
    <xf numFmtId="0" fontId="15" fillId="0" borderId="0"/>
    <xf numFmtId="0" fontId="49" fillId="0" borderId="0"/>
    <xf numFmtId="0" fontId="15" fillId="0" borderId="0"/>
    <xf numFmtId="0" fontId="9" fillId="0" borderId="0"/>
    <xf numFmtId="319" fontId="15" fillId="38" borderId="0" applyBorder="0" applyProtection="0"/>
    <xf numFmtId="0" fontId="7" fillId="0" borderId="0"/>
    <xf numFmtId="0" fontId="2" fillId="0" borderId="0"/>
    <xf numFmtId="0" fontId="7" fillId="0" borderId="0"/>
    <xf numFmtId="0" fontId="9" fillId="0" borderId="0"/>
    <xf numFmtId="0" fontId="69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49" fillId="0" borderId="0"/>
    <xf numFmtId="1" fontId="37" fillId="0" borderId="30" applyAlignment="0" applyProtection="0"/>
    <xf numFmtId="0" fontId="9" fillId="0" borderId="0"/>
    <xf numFmtId="0" fontId="49" fillId="0" borderId="0"/>
    <xf numFmtId="0" fontId="235" fillId="0" borderId="0"/>
    <xf numFmtId="0" fontId="115" fillId="0" borderId="0"/>
    <xf numFmtId="0" fontId="15" fillId="0" borderId="0"/>
    <xf numFmtId="0" fontId="9" fillId="0" borderId="0"/>
    <xf numFmtId="0" fontId="236" fillId="0" borderId="0"/>
    <xf numFmtId="0" fontId="32" fillId="0" borderId="0"/>
    <xf numFmtId="0" fontId="31" fillId="0" borderId="0"/>
    <xf numFmtId="0" fontId="69" fillId="65" borderId="57" applyNumberFormat="0" applyFont="0" applyAlignment="0" applyProtection="0"/>
    <xf numFmtId="0" fontId="237" fillId="0" borderId="7"/>
    <xf numFmtId="0" fontId="9" fillId="65" borderId="57" applyNumberFormat="0" applyFont="0" applyAlignment="0" applyProtection="0"/>
    <xf numFmtId="4" fontId="8" fillId="38" borderId="0" applyFont="0" applyFill="0" applyBorder="0" applyAlignment="0" applyProtection="0">
      <alignment vertical="top"/>
    </xf>
    <xf numFmtId="320" fontId="9" fillId="38" borderId="0"/>
    <xf numFmtId="0" fontId="58" fillId="0" borderId="0" applyNumberFormat="0" applyProtection="0">
      <alignment horizontal="left"/>
    </xf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21" fontId="11" fillId="0" borderId="0" applyFont="0" applyFill="0" applyBorder="0" applyAlignment="0" applyProtection="0"/>
    <xf numFmtId="322" fontId="11" fillId="0" borderId="0" applyFont="0" applyFill="0" applyBorder="0" applyAlignment="0" applyProtection="0"/>
    <xf numFmtId="323" fontId="11" fillId="0" borderId="0" applyFont="0" applyFill="0" applyBorder="0" applyAlignment="0" applyProtection="0"/>
    <xf numFmtId="324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169" fontId="196" fillId="0" borderId="0" applyFont="0" applyFill="0" applyBorder="0" applyAlignment="0" applyProtection="0"/>
    <xf numFmtId="164" fontId="196" fillId="0" borderId="0" applyFont="0" applyFill="0" applyBorder="0" applyAlignment="0" applyProtection="0"/>
    <xf numFmtId="246" fontId="97" fillId="0" borderId="0" applyFill="0" applyBorder="0"/>
    <xf numFmtId="0" fontId="82" fillId="10" borderId="0" applyNumberFormat="0" applyBorder="0" applyAlignment="0" applyProtection="0"/>
    <xf numFmtId="0" fontId="238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262" fontId="9" fillId="0" borderId="0" applyFont="0" applyFill="0" applyBorder="0" applyAlignment="0" applyProtection="0"/>
    <xf numFmtId="326" fontId="9" fillId="0" borderId="0" applyFont="0" applyFill="0" applyBorder="0" applyAlignment="0" applyProtection="0"/>
    <xf numFmtId="0" fontId="240" fillId="0" borderId="0" applyNumberFormat="0" applyFill="0" applyBorder="0" applyAlignment="0" applyProtection="0"/>
    <xf numFmtId="327" fontId="9" fillId="0" borderId="0" applyFont="0" applyFill="0" applyBorder="0" applyAlignment="0" applyProtection="0"/>
    <xf numFmtId="0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10" fontId="9" fillId="0" borderId="0" applyFont="0" applyFill="0" applyBorder="0" applyAlignment="0" applyProtection="0"/>
    <xf numFmtId="0" fontId="15" fillId="0" borderId="0"/>
    <xf numFmtId="0" fontId="243" fillId="39" borderId="40" applyNumberFormat="0" applyAlignment="0" applyProtection="0"/>
    <xf numFmtId="0" fontId="9" fillId="0" borderId="0" applyNumberFormat="0" applyFont="0" applyBorder="0" applyAlignment="0"/>
    <xf numFmtId="3" fontId="15" fillId="49" borderId="22" applyFill="0" applyBorder="0" applyAlignment="0" applyProtection="0">
      <alignment vertical="top"/>
    </xf>
    <xf numFmtId="0" fontId="244" fillId="0" borderId="0" applyFill="0" applyBorder="0" applyProtection="0">
      <alignment horizontal="left"/>
    </xf>
    <xf numFmtId="0" fontId="245" fillId="0" borderId="0" applyFill="0" applyBorder="0" applyProtection="0">
      <alignment horizontal="left"/>
    </xf>
    <xf numFmtId="1" fontId="246" fillId="0" borderId="0" applyProtection="0">
      <alignment horizontal="right" vertical="center"/>
    </xf>
    <xf numFmtId="0" fontId="247" fillId="38" borderId="0"/>
    <xf numFmtId="169" fontId="109" fillId="0" borderId="0" applyFont="0" applyFill="0" applyBorder="0" applyAlignment="0" applyProtection="0"/>
    <xf numFmtId="14" fontId="70" fillId="0" borderId="0">
      <alignment horizontal="center" wrapText="1"/>
      <protection locked="0"/>
    </xf>
    <xf numFmtId="328" fontId="105" fillId="0" borderId="0" applyFont="0" applyFill="0" applyBorder="0" applyAlignment="0" applyProtection="0"/>
    <xf numFmtId="329" fontId="119" fillId="0" borderId="0" applyFont="0" applyFill="0" applyBorder="0" applyAlignment="0" applyProtection="0"/>
    <xf numFmtId="330" fontId="120" fillId="0" borderId="0" applyFont="0" applyFill="0" applyBorder="0" applyAlignment="0" applyProtection="0"/>
    <xf numFmtId="0" fontId="9" fillId="0" borderId="11" applyFont="0" applyFill="0" applyBorder="0" applyAlignment="0" applyProtection="0">
      <alignment horizontal="right"/>
    </xf>
    <xf numFmtId="33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15" fillId="0" borderId="0" applyFont="0" applyFill="0" applyBorder="0" applyAlignment="0" applyProtection="0"/>
    <xf numFmtId="10" fontId="115" fillId="0" borderId="0" applyFont="0" applyFill="0" applyBorder="0" applyAlignment="0" applyProtection="0"/>
    <xf numFmtId="224" fontId="100" fillId="0" borderId="0" applyFont="0" applyFill="0" applyBorder="0" applyAlignment="0" applyProtection="0"/>
    <xf numFmtId="332" fontId="99" fillId="0" borderId="0" applyFont="0" applyFill="0" applyBorder="0" applyAlignment="0" applyProtection="0"/>
    <xf numFmtId="216" fontId="248" fillId="0" borderId="0" applyFont="0" applyFill="0" applyBorder="0" applyAlignment="0" applyProtection="0"/>
    <xf numFmtId="10" fontId="9" fillId="0" borderId="0" applyFont="0" applyFill="0" applyBorder="0" applyAlignment="0" applyProtection="0"/>
    <xf numFmtId="333" fontId="120" fillId="0" borderId="0" applyFont="0" applyFill="0" applyBorder="0" applyAlignment="0" applyProtection="0"/>
    <xf numFmtId="334" fontId="119" fillId="0" borderId="0" applyFont="0" applyFill="0" applyBorder="0" applyAlignment="0" applyProtection="0"/>
    <xf numFmtId="335" fontId="120" fillId="0" borderId="0" applyFont="0" applyFill="0" applyBorder="0" applyAlignment="0" applyProtection="0"/>
    <xf numFmtId="336" fontId="119" fillId="0" borderId="0" applyFont="0" applyFill="0" applyBorder="0" applyAlignment="0" applyProtection="0"/>
    <xf numFmtId="10" fontId="74" fillId="0" borderId="0"/>
    <xf numFmtId="337" fontId="120" fillId="0" borderId="0" applyFont="0" applyFill="0" applyBorder="0" applyAlignment="0" applyProtection="0"/>
    <xf numFmtId="338" fontId="11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39" fontId="133" fillId="0" borderId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340" fontId="116" fillId="0" borderId="0" applyFont="0" applyFill="0" applyBorder="0" applyProtection="0">
      <alignment horizontal="right"/>
    </xf>
    <xf numFmtId="0" fontId="109" fillId="0" borderId="0" applyFont="0" applyFill="0" applyBorder="0" applyAlignment="0" applyProtection="0"/>
    <xf numFmtId="9" fontId="97" fillId="0" borderId="9" applyFill="0" applyBorder="0"/>
    <xf numFmtId="9" fontId="21" fillId="0" borderId="0"/>
    <xf numFmtId="170" fontId="97" fillId="0" borderId="0" applyFill="0" applyBorder="0"/>
    <xf numFmtId="164" fontId="97" fillId="0" borderId="0" applyFill="0" applyBorder="0"/>
    <xf numFmtId="164" fontId="9" fillId="0" borderId="0" applyFont="0" applyFill="0" applyBorder="0" applyAlignment="0" applyProtection="0"/>
    <xf numFmtId="341" fontId="32" fillId="0" borderId="0"/>
    <xf numFmtId="342" fontId="32" fillId="0" borderId="0"/>
    <xf numFmtId="13" fontId="9" fillId="0" borderId="0" applyFont="0" applyFill="0" applyProtection="0"/>
    <xf numFmtId="10" fontId="249" fillId="0" borderId="0" applyFont="0" applyFill="0" applyBorder="0" applyAlignment="0" applyProtection="0"/>
    <xf numFmtId="222" fontId="99" fillId="0" borderId="0" applyFill="0" applyBorder="0" applyAlignment="0"/>
    <xf numFmtId="219" fontId="99" fillId="0" borderId="0" applyFill="0" applyBorder="0" applyAlignment="0"/>
    <xf numFmtId="222" fontId="99" fillId="0" borderId="0" applyFill="0" applyBorder="0" applyAlignment="0"/>
    <xf numFmtId="225" fontId="100" fillId="0" borderId="0" applyFill="0" applyBorder="0" applyAlignment="0"/>
    <xf numFmtId="219" fontId="99" fillId="0" borderId="0" applyFill="0" applyBorder="0" applyAlignment="0"/>
    <xf numFmtId="0" fontId="64" fillId="0" borderId="0" applyNumberFormat="0">
      <alignment horizontal="left"/>
    </xf>
    <xf numFmtId="0" fontId="75" fillId="0" borderId="0" applyFont="0" applyFill="0" applyBorder="0" applyAlignment="0" applyProtection="0"/>
    <xf numFmtId="3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50" fillId="44" borderId="0">
      <alignment horizontal="left" indent="1"/>
    </xf>
    <xf numFmtId="9" fontId="15" fillId="0" borderId="0" applyFont="0" applyFill="0" applyBorder="0" applyAlignment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91" fillId="0" borderId="1">
      <alignment horizontal="center"/>
    </xf>
    <xf numFmtId="3" fontId="58" fillId="0" borderId="0" applyFont="0" applyFill="0" applyBorder="0" applyAlignment="0" applyProtection="0"/>
    <xf numFmtId="0" fontId="58" fillId="48" borderId="0" applyNumberFormat="0" applyFont="0" applyBorder="0" applyAlignment="0" applyProtection="0"/>
    <xf numFmtId="0" fontId="5" fillId="5" borderId="58" applyNumberFormat="0" applyFont="0"/>
    <xf numFmtId="0" fontId="15" fillId="0" borderId="59" applyNumberFormat="0" applyFont="0" applyFill="0" applyAlignment="0" applyProtection="0"/>
    <xf numFmtId="0" fontId="15" fillId="0" borderId="59" applyNumberFormat="0" applyFont="0" applyFill="0" applyAlignment="0" applyProtection="0"/>
    <xf numFmtId="0" fontId="15" fillId="0" borderId="59" applyNumberFormat="0" applyFont="0" applyFill="0" applyAlignment="0" applyProtection="0"/>
    <xf numFmtId="0" fontId="15" fillId="0" borderId="59" applyNumberFormat="0" applyFont="0" applyFill="0" applyAlignment="0" applyProtection="0"/>
    <xf numFmtId="0" fontId="15" fillId="0" borderId="59" applyNumberFormat="0" applyFont="0" applyFill="0" applyAlignment="0" applyProtection="0"/>
    <xf numFmtId="3" fontId="14" fillId="0" borderId="0" applyFill="0" applyBorder="0" applyAlignment="0" applyProtection="0"/>
    <xf numFmtId="3" fontId="60" fillId="0" borderId="0" applyFill="0" applyBorder="0" applyAlignment="0" applyProtection="0"/>
    <xf numFmtId="3" fontId="14" fillId="0" borderId="0" applyFill="0" applyBorder="0" applyAlignment="0" applyProtection="0"/>
    <xf numFmtId="0" fontId="251" fillId="66" borderId="0"/>
    <xf numFmtId="0" fontId="9" fillId="0" borderId="0">
      <alignment horizontal="right"/>
    </xf>
    <xf numFmtId="288" fontId="252" fillId="67" borderId="60" applyFill="0" applyBorder="0" applyProtection="0">
      <alignment vertical="center"/>
    </xf>
    <xf numFmtId="0" fontId="253" fillId="0" borderId="7" applyNumberFormat="0" applyFill="0" applyBorder="0" applyAlignment="0" applyProtection="0">
      <protection hidden="1"/>
    </xf>
    <xf numFmtId="0" fontId="254" fillId="0" borderId="51" applyNumberFormat="0" applyAlignment="0"/>
    <xf numFmtId="0" fontId="255" fillId="68" borderId="0" applyNumberFormat="0" applyFont="0" applyBorder="0" applyAlignment="0">
      <alignment horizontal="center"/>
    </xf>
    <xf numFmtId="2" fontId="14" fillId="46" borderId="5">
      <alignment horizontal="center"/>
    </xf>
    <xf numFmtId="176" fontId="8" fillId="0" borderId="35" applyFill="0" applyBorder="0" applyProtection="0"/>
    <xf numFmtId="0" fontId="256" fillId="0" borderId="61" applyFont="0" applyBorder="0">
      <alignment horizontal="center"/>
    </xf>
    <xf numFmtId="280" fontId="9" fillId="69" borderId="5">
      <alignment horizontal="center" vertical="center"/>
    </xf>
    <xf numFmtId="344" fontId="9" fillId="0" borderId="0" applyProtection="0">
      <alignment horizontal="right"/>
    </xf>
    <xf numFmtId="228" fontId="9" fillId="0" borderId="0" applyProtection="0">
      <alignment horizontal="right"/>
    </xf>
    <xf numFmtId="345" fontId="64" fillId="0" borderId="0" applyNumberFormat="0" applyFill="0" applyBorder="0" applyAlignment="0" applyProtection="0">
      <alignment horizontal="left"/>
    </xf>
    <xf numFmtId="0" fontId="257" fillId="0" borderId="0" applyNumberFormat="0" applyFont="0" applyFill="0" applyBorder="0" applyAlignment="0" applyProtection="0">
      <protection locked="0"/>
    </xf>
    <xf numFmtId="3" fontId="30" fillId="0" borderId="0" applyFont="0" applyFill="0" applyBorder="0" applyAlignment="0"/>
    <xf numFmtId="0" fontId="258" fillId="0" borderId="0"/>
    <xf numFmtId="4" fontId="21" fillId="4" borderId="40" applyNumberFormat="0" applyProtection="0">
      <alignment vertical="center"/>
    </xf>
    <xf numFmtId="4" fontId="259" fillId="4" borderId="40" applyNumberFormat="0" applyProtection="0">
      <alignment vertical="center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4" fontId="21" fillId="71" borderId="40" applyNumberFormat="0" applyProtection="0">
      <alignment horizontal="right" vertical="center"/>
    </xf>
    <xf numFmtId="4" fontId="21" fillId="72" borderId="40" applyNumberFormat="0" applyProtection="0">
      <alignment horizontal="right" vertical="center"/>
    </xf>
    <xf numFmtId="4" fontId="21" fillId="73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74" borderId="40" applyNumberFormat="0" applyProtection="0">
      <alignment horizontal="right" vertical="center"/>
    </xf>
    <xf numFmtId="4" fontId="21" fillId="75" borderId="40" applyNumberFormat="0" applyProtection="0">
      <alignment horizontal="right" vertical="center"/>
    </xf>
    <xf numFmtId="4" fontId="21" fillId="76" borderId="40" applyNumberFormat="0" applyProtection="0">
      <alignment horizontal="right" vertical="center"/>
    </xf>
    <xf numFmtId="4" fontId="21" fillId="77" borderId="40" applyNumberFormat="0" applyProtection="0">
      <alignment horizontal="right" vertical="center"/>
    </xf>
    <xf numFmtId="4" fontId="21" fillId="45" borderId="40" applyNumberFormat="0" applyProtection="0">
      <alignment horizontal="right" vertical="center"/>
    </xf>
    <xf numFmtId="4" fontId="83" fillId="78" borderId="40" applyNumberFormat="0" applyProtection="0">
      <alignment horizontal="left" vertical="center" indent="1"/>
    </xf>
    <xf numFmtId="4" fontId="21" fillId="79" borderId="62" applyNumberFormat="0" applyProtection="0">
      <alignment horizontal="left" vertical="center" indent="1"/>
    </xf>
    <xf numFmtId="4" fontId="260" fillId="80" borderId="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4" fontId="33" fillId="79" borderId="40" applyNumberFormat="0" applyProtection="0">
      <alignment horizontal="left" vertical="center" indent="1"/>
    </xf>
    <xf numFmtId="4" fontId="33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32" fillId="0" borderId="0"/>
    <xf numFmtId="0" fontId="166" fillId="82" borderId="63" applyBorder="0"/>
    <xf numFmtId="4" fontId="21" fillId="3" borderId="40" applyNumberFormat="0" applyProtection="0">
      <alignment vertical="center"/>
    </xf>
    <xf numFmtId="4" fontId="259" fillId="3" borderId="40" applyNumberFormat="0" applyProtection="0">
      <alignment vertical="center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79" borderId="40" applyNumberFormat="0" applyProtection="0">
      <alignment horizontal="right" vertical="center"/>
    </xf>
    <xf numFmtId="4" fontId="259" fillId="79" borderId="40" applyNumberFormat="0" applyProtection="0">
      <alignment horizontal="right" vertical="center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261" fillId="0" borderId="0"/>
    <xf numFmtId="0" fontId="8" fillId="83" borderId="5"/>
    <xf numFmtId="4" fontId="233" fillId="79" borderId="40" applyNumberFormat="0" applyProtection="0">
      <alignment horizontal="right" vertical="center"/>
    </xf>
    <xf numFmtId="0" fontId="15" fillId="0" borderId="0" applyNumberFormat="0" applyFont="0" applyFill="0" applyBorder="0" applyAlignment="0" applyProtection="0"/>
    <xf numFmtId="4" fontId="8" fillId="5" borderId="64" applyNumberFormat="0" applyFont="0" applyFill="0" applyBorder="0" applyAlignment="0"/>
    <xf numFmtId="0" fontId="8" fillId="0" borderId="5" applyNumberFormat="0" applyFont="0" applyFill="0" applyBorder="0" applyAlignment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8" fillId="0" borderId="64" applyNumberFormat="0" applyFont="0" applyFill="0" applyBorder="0" applyAlignment="0" applyProtection="0">
      <protection locked="0"/>
    </xf>
    <xf numFmtId="1" fontId="111" fillId="0" borderId="0">
      <alignment horizontal="right" vertical="center"/>
    </xf>
    <xf numFmtId="3" fontId="262" fillId="67" borderId="3">
      <alignment horizontal="center"/>
      <protection locked="0"/>
    </xf>
    <xf numFmtId="0" fontId="263" fillId="0" borderId="30"/>
    <xf numFmtId="49" fontId="9" fillId="6" borderId="65" applyProtection="0"/>
    <xf numFmtId="346" fontId="75" fillId="62" borderId="0">
      <protection locked="0"/>
    </xf>
    <xf numFmtId="4" fontId="264" fillId="0" borderId="66">
      <protection hidden="1"/>
    </xf>
    <xf numFmtId="38" fontId="58" fillId="0" borderId="0" applyFont="0" applyFill="0" applyBorder="0" applyAlignment="0" applyProtection="0"/>
    <xf numFmtId="232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9" fillId="45" borderId="0" applyNumberFormat="0" applyFont="0" applyBorder="0" applyAlignment="0" applyProtection="0"/>
    <xf numFmtId="0" fontId="265" fillId="66" borderId="0" applyNumberFormat="0" applyBorder="0" applyAlignment="0" applyProtection="0">
      <alignment horizontal="centerContinuous"/>
    </xf>
    <xf numFmtId="0" fontId="115" fillId="40" borderId="0" applyNumberFormat="0" applyFont="0" applyBorder="0" applyAlignment="0" applyProtection="0"/>
    <xf numFmtId="0" fontId="255" fillId="1" borderId="13" applyNumberFormat="0" applyFont="0" applyAlignment="0">
      <alignment horizontal="center"/>
    </xf>
    <xf numFmtId="0" fontId="266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horizontal="center"/>
    </xf>
    <xf numFmtId="228" fontId="147" fillId="0" borderId="67" applyFont="0"/>
    <xf numFmtId="0" fontId="267" fillId="0" borderId="0" applyNumberFormat="0" applyFont="0" applyFill="0" applyBorder="0" applyAlignment="0"/>
    <xf numFmtId="0" fontId="268" fillId="0" borderId="0" applyNumberFormat="0" applyFill="0" applyBorder="0" applyAlignment="0">
      <alignment horizontal="center"/>
    </xf>
    <xf numFmtId="347" fontId="269" fillId="0" borderId="5">
      <alignment horizontal="left" vertical="center"/>
      <protection locked="0"/>
    </xf>
    <xf numFmtId="0" fontId="41" fillId="0" borderId="0"/>
    <xf numFmtId="0" fontId="9" fillId="0" borderId="0"/>
    <xf numFmtId="192" fontId="60" fillId="38" borderId="0">
      <protection locked="0"/>
    </xf>
    <xf numFmtId="3" fontId="270" fillId="4" borderId="5">
      <alignment horizontal="left" vertical="top" wrapText="1"/>
      <protection locked="0"/>
    </xf>
    <xf numFmtId="0" fontId="30" fillId="0" borderId="0"/>
    <xf numFmtId="0" fontId="271" fillId="0" borderId="0"/>
    <xf numFmtId="0" fontId="272" fillId="0" borderId="20"/>
    <xf numFmtId="0" fontId="32" fillId="0" borderId="0"/>
    <xf numFmtId="0" fontId="30" fillId="0" borderId="0"/>
    <xf numFmtId="178" fontId="15" fillId="0" borderId="0">
      <alignment horizontal="left" wrapText="1"/>
    </xf>
    <xf numFmtId="0" fontId="15" fillId="0" borderId="0">
      <alignment vertical="top"/>
    </xf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4" fillId="0" borderId="0"/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32" fillId="0" borderId="0"/>
    <xf numFmtId="302" fontId="9" fillId="0" borderId="0" applyFont="0" applyFill="0" applyBorder="0" applyAlignment="0" applyProtection="0"/>
    <xf numFmtId="0" fontId="125" fillId="0" borderId="0"/>
    <xf numFmtId="348" fontId="9" fillId="0" borderId="0" applyFont="0" applyFill="0" applyBorder="0" applyAlignment="0" applyProtection="0"/>
    <xf numFmtId="349" fontId="9" fillId="0" borderId="0" applyFont="0" applyFill="0" applyBorder="0" applyAlignment="0" applyProtection="0"/>
    <xf numFmtId="350" fontId="9" fillId="0" borderId="0" applyFont="0" applyFill="0" applyBorder="0" applyAlignment="0" applyProtection="0"/>
    <xf numFmtId="351" fontId="9" fillId="0" borderId="0" applyFont="0" applyFill="0" applyBorder="0" applyAlignment="0" applyProtection="0"/>
    <xf numFmtId="0" fontId="36" fillId="0" borderId="0"/>
    <xf numFmtId="0" fontId="58" fillId="0" borderId="0" applyNumberFormat="0" applyFont="0" applyFill="0" applyBorder="0" applyAlignment="0" applyProtection="0">
      <alignment vertical="top"/>
    </xf>
    <xf numFmtId="0" fontId="58" fillId="0" borderId="0" applyNumberFormat="0" applyFont="0" applyFill="0" applyBorder="0" applyAlignment="0" applyProtection="0">
      <alignment vertical="top"/>
    </xf>
    <xf numFmtId="0" fontId="58" fillId="0" borderId="0" applyNumberFormat="0" applyFont="0" applyFill="0" applyBorder="0" applyAlignment="0" applyProtection="0">
      <alignment vertical="top"/>
    </xf>
    <xf numFmtId="0" fontId="273" fillId="0" borderId="0"/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0" fontId="36" fillId="0" borderId="0"/>
    <xf numFmtId="0" fontId="220" fillId="0" borderId="0"/>
    <xf numFmtId="0" fontId="274" fillId="0" borderId="0"/>
    <xf numFmtId="0" fontId="275" fillId="0" borderId="0"/>
    <xf numFmtId="0" fontId="276" fillId="0" borderId="0"/>
    <xf numFmtId="40" fontId="277" fillId="0" borderId="0" applyBorder="0">
      <alignment horizontal="right"/>
    </xf>
    <xf numFmtId="38" fontId="278" fillId="0" borderId="0" applyFill="0" applyBorder="0" applyAlignment="0" applyProtection="0"/>
    <xf numFmtId="0" fontId="9" fillId="0" borderId="0" applyFill="0" applyBorder="0" applyAlignment="0" applyProtection="0"/>
    <xf numFmtId="192" fontId="279" fillId="0" borderId="0"/>
    <xf numFmtId="3" fontId="280" fillId="0" borderId="0"/>
    <xf numFmtId="3" fontId="281" fillId="0" borderId="68"/>
    <xf numFmtId="3" fontId="281" fillId="0" borderId="56"/>
    <xf numFmtId="3" fontId="281" fillId="0" borderId="69"/>
    <xf numFmtId="3" fontId="280" fillId="0" borderId="0"/>
    <xf numFmtId="0" fontId="282" fillId="0" borderId="0" applyNumberFormat="0" applyFill="0" applyBorder="0" applyProtection="0"/>
    <xf numFmtId="0" fontId="283" fillId="0" borderId="0" applyNumberFormat="0" applyFill="0" applyBorder="0" applyProtection="0">
      <alignment vertical="top"/>
    </xf>
    <xf numFmtId="0" fontId="284" fillId="0" borderId="13" applyNumberFormat="0" applyProtection="0">
      <alignment horizontal="left" vertical="top"/>
    </xf>
    <xf numFmtId="352" fontId="9" fillId="0" borderId="0" applyFont="0" applyFill="0" applyBorder="0" applyAlignment="0" applyProtection="0"/>
    <xf numFmtId="38" fontId="65" fillId="0" borderId="9" applyBorder="0">
      <alignment horizontal="right"/>
      <protection locked="0"/>
    </xf>
    <xf numFmtId="49" fontId="267" fillId="0" borderId="0" applyFill="0" applyBorder="0" applyProtection="0">
      <protection locked="0"/>
    </xf>
    <xf numFmtId="49" fontId="267" fillId="0" borderId="0" applyFill="0" applyBorder="0" applyProtection="0">
      <alignment wrapText="1"/>
      <protection locked="0"/>
    </xf>
    <xf numFmtId="49" fontId="51" fillId="0" borderId="0" applyFill="0" applyBorder="0" applyProtection="0">
      <protection locked="0"/>
    </xf>
    <xf numFmtId="49" fontId="51" fillId="0" borderId="0" applyFill="0" applyBorder="0" applyProtection="0">
      <alignment wrapText="1"/>
      <protection locked="0"/>
    </xf>
    <xf numFmtId="49" fontId="285" fillId="0" borderId="0" applyFill="0" applyBorder="0" applyProtection="0">
      <protection locked="0"/>
    </xf>
    <xf numFmtId="49" fontId="285" fillId="0" borderId="0" applyFill="0" applyBorder="0" applyProtection="0">
      <alignment wrapText="1"/>
      <protection locked="0"/>
    </xf>
    <xf numFmtId="49" fontId="286" fillId="0" borderId="0" applyFill="0" applyBorder="0" applyProtection="0">
      <protection locked="0"/>
    </xf>
    <xf numFmtId="49" fontId="286" fillId="0" borderId="0" applyFill="0" applyBorder="0" applyProtection="0">
      <alignment wrapText="1"/>
      <protection locked="0"/>
    </xf>
    <xf numFmtId="49" fontId="287" fillId="0" borderId="0" applyFill="0" applyBorder="0" applyProtection="0">
      <protection locked="0"/>
    </xf>
    <xf numFmtId="49" fontId="287" fillId="0" borderId="0" applyFill="0" applyBorder="0" applyProtection="0">
      <alignment wrapText="1"/>
      <protection locked="0"/>
    </xf>
    <xf numFmtId="49" fontId="135" fillId="0" borderId="0" applyFill="0" applyBorder="0" applyProtection="0">
      <alignment horizontal="center" vertical="top" wrapText="1"/>
      <protection locked="0"/>
    </xf>
    <xf numFmtId="49" fontId="136" fillId="0" borderId="0" applyFill="0" applyBorder="0" applyProtection="0">
      <alignment horizontal="center" vertical="top" wrapText="1"/>
      <protection locked="0"/>
    </xf>
    <xf numFmtId="49" fontId="137" fillId="0" borderId="0" applyFill="0" applyBorder="0" applyProtection="0">
      <alignment horizontal="center" vertical="top" wrapText="1"/>
      <protection locked="0"/>
    </xf>
    <xf numFmtId="49" fontId="138" fillId="0" borderId="0" applyFill="0" applyBorder="0" applyProtection="0">
      <alignment horizontal="center" vertical="top" wrapText="1"/>
      <protection locked="0"/>
    </xf>
    <xf numFmtId="49" fontId="139" fillId="0" borderId="0" applyFill="0" applyBorder="0" applyProtection="0">
      <alignment horizontal="center" vertical="top" wrapText="1"/>
      <protection locked="0"/>
    </xf>
    <xf numFmtId="3" fontId="267" fillId="0" borderId="0" applyFill="0" applyBorder="0" applyProtection="0">
      <protection locked="0"/>
    </xf>
    <xf numFmtId="3" fontId="51" fillId="0" borderId="0" applyFill="0" applyBorder="0" applyProtection="0">
      <protection locked="0"/>
    </xf>
    <xf numFmtId="3" fontId="285" fillId="0" borderId="0" applyFill="0" applyBorder="0" applyProtection="0">
      <protection locked="0"/>
    </xf>
    <xf numFmtId="3" fontId="286" fillId="0" borderId="0" applyFill="0" applyBorder="0" applyProtection="0">
      <protection locked="0"/>
    </xf>
    <xf numFmtId="3" fontId="287" fillId="0" borderId="0" applyFill="0" applyBorder="0" applyProtection="0">
      <protection locked="0"/>
    </xf>
    <xf numFmtId="242" fontId="267" fillId="0" borderId="0" applyFill="0" applyBorder="0" applyProtection="0">
      <protection locked="0"/>
    </xf>
    <xf numFmtId="242" fontId="51" fillId="0" borderId="0" applyFill="0" applyBorder="0" applyProtection="0">
      <protection locked="0"/>
    </xf>
    <xf numFmtId="242" fontId="285" fillId="0" borderId="0" applyFill="0" applyBorder="0" applyProtection="0">
      <protection locked="0"/>
    </xf>
    <xf numFmtId="242" fontId="286" fillId="0" borderId="0" applyFill="0" applyBorder="0" applyProtection="0">
      <protection locked="0"/>
    </xf>
    <xf numFmtId="242" fontId="287" fillId="0" borderId="0" applyFill="0" applyBorder="0" applyProtection="0">
      <protection locked="0"/>
    </xf>
    <xf numFmtId="4" fontId="267" fillId="0" borderId="0" applyFill="0" applyBorder="0" applyProtection="0">
      <protection locked="0"/>
    </xf>
    <xf numFmtId="4" fontId="51" fillId="0" borderId="0" applyFill="0" applyBorder="0" applyProtection="0">
      <protection locked="0"/>
    </xf>
    <xf numFmtId="4" fontId="285" fillId="0" borderId="0" applyFill="0" applyBorder="0" applyProtection="0">
      <protection locked="0"/>
    </xf>
    <xf numFmtId="4" fontId="286" fillId="0" borderId="0" applyFill="0" applyBorder="0" applyProtection="0">
      <protection locked="0"/>
    </xf>
    <xf numFmtId="4" fontId="287" fillId="0" borderId="0" applyFill="0" applyBorder="0" applyProtection="0">
      <protection locked="0"/>
    </xf>
    <xf numFmtId="0" fontId="188" fillId="0" borderId="0" applyFill="0" applyBorder="0" applyProtection="0">
      <alignment horizontal="center" vertical="center"/>
    </xf>
    <xf numFmtId="0" fontId="9" fillId="0" borderId="0" applyBorder="0" applyProtection="0">
      <alignment vertical="center"/>
    </xf>
    <xf numFmtId="0" fontId="9" fillId="0" borderId="16" applyBorder="0" applyProtection="0">
      <alignment horizontal="right" vertical="center"/>
    </xf>
    <xf numFmtId="0" fontId="9" fillId="58" borderId="0" applyBorder="0" applyProtection="0">
      <alignment horizontal="centerContinuous" vertical="center"/>
    </xf>
    <xf numFmtId="0" fontId="9" fillId="42" borderId="16" applyBorder="0" applyProtection="0">
      <alignment horizontal="centerContinuous" vertical="center"/>
    </xf>
    <xf numFmtId="0" fontId="9" fillId="0" borderId="0" applyBorder="0" applyProtection="0">
      <alignment vertical="center"/>
    </xf>
    <xf numFmtId="0" fontId="188" fillId="0" borderId="0" applyFill="0" applyBorder="0" applyProtection="0"/>
    <xf numFmtId="0" fontId="37" fillId="0" borderId="0" applyFill="0" applyBorder="0" applyProtection="0">
      <alignment horizontal="left"/>
    </xf>
    <xf numFmtId="0" fontId="288" fillId="0" borderId="0" applyFill="0" applyBorder="0" applyProtection="0">
      <alignment horizontal="left" vertical="top"/>
    </xf>
    <xf numFmtId="353" fontId="9" fillId="0" borderId="0"/>
    <xf numFmtId="272" fontId="15" fillId="3" borderId="37" applyNumberFormat="0">
      <alignment horizontal="right"/>
      <protection hidden="1"/>
    </xf>
    <xf numFmtId="49" fontId="49" fillId="0" borderId="0" applyFont="0" applyFill="0" applyBorder="0" applyAlignment="0" applyProtection="0"/>
    <xf numFmtId="49" fontId="21" fillId="0" borderId="0" applyFill="0" applyBorder="0" applyAlignment="0"/>
    <xf numFmtId="354" fontId="100" fillId="0" borderId="0" applyFill="0" applyBorder="0" applyAlignment="0"/>
    <xf numFmtId="355" fontId="100" fillId="0" borderId="0" applyFill="0" applyBorder="0" applyAlignment="0"/>
    <xf numFmtId="0" fontId="289" fillId="44" borderId="0" applyBorder="0">
      <alignment horizontal="left" vertical="center" indent="1"/>
    </xf>
    <xf numFmtId="0" fontId="103" fillId="0" borderId="15" applyNumberFormat="0" applyFill="0" applyBorder="0" applyProtection="0">
      <alignment horizontal="left"/>
    </xf>
    <xf numFmtId="0" fontId="37" fillId="0" borderId="0"/>
    <xf numFmtId="0" fontId="270" fillId="38" borderId="5">
      <alignment horizontal="left" vertical="top" wrapText="1"/>
    </xf>
    <xf numFmtId="0" fontId="36" fillId="0" borderId="0" applyFont="0" applyAlignment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90" fillId="0" borderId="0">
      <alignment horizontal="center" vertical="top"/>
    </xf>
    <xf numFmtId="0" fontId="291" fillId="0" borderId="0" applyProtection="0">
      <alignment vertical="top"/>
    </xf>
    <xf numFmtId="18" fontId="292" fillId="0" borderId="0" applyFont="0" applyFill="0" applyBorder="0" applyAlignment="0" applyProtection="0">
      <alignment horizontal="left"/>
    </xf>
    <xf numFmtId="0" fontId="166" fillId="38" borderId="5">
      <alignment horizontal="center"/>
    </xf>
    <xf numFmtId="219" fontId="104" fillId="0" borderId="0" applyNumberFormat="0" applyFill="0" applyBorder="0"/>
    <xf numFmtId="0" fontId="13" fillId="0" borderId="0" applyNumberFormat="0" applyFill="0" applyBorder="0" applyAlignment="0" applyProtection="0"/>
    <xf numFmtId="40" fontId="293" fillId="0" borderId="0"/>
    <xf numFmtId="0" fontId="294" fillId="0" borderId="0" applyNumberFormat="0" applyFill="0" applyBorder="0" applyAlignment="0" applyProtection="0"/>
    <xf numFmtId="221" fontId="295" fillId="84" borderId="0" applyNumberFormat="0">
      <alignment vertical="center"/>
    </xf>
    <xf numFmtId="0" fontId="296" fillId="0" borderId="0"/>
    <xf numFmtId="0" fontId="297" fillId="0" borderId="0"/>
    <xf numFmtId="0" fontId="298" fillId="0" borderId="0"/>
    <xf numFmtId="0" fontId="297" fillId="0" borderId="0"/>
    <xf numFmtId="0" fontId="299" fillId="0" borderId="0"/>
    <xf numFmtId="221" fontId="300" fillId="0" borderId="0" applyNumberFormat="0">
      <alignment vertical="center"/>
    </xf>
    <xf numFmtId="221" fontId="105" fillId="0" borderId="0" applyNumberFormat="0">
      <alignment vertical="center"/>
    </xf>
    <xf numFmtId="0" fontId="301" fillId="85" borderId="8" applyNumberFormat="0" applyBorder="0" applyAlignment="0" applyProtection="0"/>
    <xf numFmtId="272" fontId="302" fillId="86" borderId="3">
      <alignment horizontal="left" vertical="top"/>
      <protection hidden="1"/>
    </xf>
    <xf numFmtId="0" fontId="108" fillId="59" borderId="2" applyNumberFormat="0" applyAlignment="0">
      <alignment vertical="center"/>
    </xf>
    <xf numFmtId="0" fontId="64" fillId="39" borderId="7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356" fontId="303" fillId="87" borderId="4">
      <protection hidden="1"/>
    </xf>
    <xf numFmtId="356" fontId="304" fillId="88" borderId="21" applyAlignment="0">
      <alignment horizontal="left"/>
      <protection hidden="1"/>
    </xf>
    <xf numFmtId="356" fontId="305" fillId="84" borderId="13" applyAlignment="0">
      <alignment horizontal="left" indent="1"/>
      <protection hidden="1"/>
    </xf>
    <xf numFmtId="357" fontId="306" fillId="70" borderId="0" applyAlignment="0">
      <alignment horizontal="left" indent="2"/>
      <protection hidden="1"/>
    </xf>
    <xf numFmtId="356" fontId="307" fillId="38" borderId="0" applyAlignment="0">
      <alignment horizontal="left" indent="3"/>
      <protection hidden="1"/>
    </xf>
    <xf numFmtId="0" fontId="308" fillId="38" borderId="0" applyNumberFormat="0" applyFill="0" applyProtection="0"/>
    <xf numFmtId="358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0" fontId="309" fillId="0" borderId="0" applyFont="0" applyFill="0" applyBorder="0" applyAlignment="0" applyProtection="0"/>
    <xf numFmtId="359" fontId="15" fillId="0" borderId="0" applyFont="0" applyFill="0" applyBorder="0" applyAlignment="0" applyProtection="0"/>
    <xf numFmtId="219" fontId="310" fillId="0" borderId="0">
      <alignment horizontal="left"/>
      <protection locked="0"/>
    </xf>
    <xf numFmtId="0" fontId="243" fillId="39" borderId="40" applyNumberFormat="0" applyAlignment="0" applyProtection="0"/>
    <xf numFmtId="10" fontId="311" fillId="0" borderId="71" applyNumberFormat="0" applyFont="0" applyFill="0" applyAlignment="0" applyProtection="0"/>
    <xf numFmtId="37" fontId="109" fillId="6" borderId="0" applyNumberFormat="0" applyBorder="0" applyAlignment="0" applyProtection="0"/>
    <xf numFmtId="37" fontId="109" fillId="0" borderId="0"/>
    <xf numFmtId="37" fontId="8" fillId="4" borderId="0" applyNumberFormat="0" applyBorder="0" applyAlignment="0" applyProtection="0"/>
    <xf numFmtId="3" fontId="312" fillId="0" borderId="47" applyProtection="0"/>
    <xf numFmtId="216" fontId="15" fillId="0" borderId="72">
      <alignment horizontal="center" vertical="center"/>
    </xf>
    <xf numFmtId="360" fontId="156" fillId="7" borderId="39">
      <protection locked="0"/>
    </xf>
    <xf numFmtId="0" fontId="313" fillId="0" borderId="0"/>
    <xf numFmtId="166" fontId="58" fillId="0" borderId="0" applyFont="0" applyFill="0" applyBorder="0" applyAlignment="0" applyProtection="0"/>
    <xf numFmtId="361" fontId="309" fillId="0" borderId="0" applyFont="0" applyFill="0" applyBorder="0" applyAlignment="0" applyProtection="0"/>
    <xf numFmtId="362" fontId="272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9" fontId="70" fillId="0" borderId="0" applyFont="0" applyFill="0" applyBorder="0" applyProtection="0">
      <alignment horizontal="right"/>
    </xf>
    <xf numFmtId="219" fontId="30" fillId="0" borderId="73">
      <protection locked="0"/>
    </xf>
    <xf numFmtId="0" fontId="314" fillId="0" borderId="0" applyNumberFormat="0" applyFill="0" applyBorder="0" applyAlignment="0" applyProtection="0">
      <alignment vertical="top"/>
      <protection locked="0"/>
    </xf>
    <xf numFmtId="0" fontId="314" fillId="0" borderId="0" applyNumberFormat="0" applyFill="0" applyBorder="0" applyAlignment="0" applyProtection="0">
      <alignment vertical="top"/>
      <protection locked="0"/>
    </xf>
    <xf numFmtId="0" fontId="315" fillId="0" borderId="0" applyNumberFormat="0" applyFill="0" applyBorder="0" applyAlignment="0" applyProtection="0">
      <alignment vertical="top"/>
      <protection locked="0"/>
    </xf>
    <xf numFmtId="0" fontId="316" fillId="6" borderId="28"/>
    <xf numFmtId="14" fontId="30" fillId="0" borderId="0">
      <alignment horizontal="right"/>
    </xf>
    <xf numFmtId="219" fontId="317" fillId="41" borderId="73"/>
    <xf numFmtId="0" fontId="9" fillId="0" borderId="5">
      <alignment horizontal="right"/>
    </xf>
    <xf numFmtId="0" fontId="9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1" fillId="0" borderId="0"/>
    <xf numFmtId="0" fontId="31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0" fillId="0" borderId="0"/>
    <xf numFmtId="0" fontId="34" fillId="0" borderId="0"/>
    <xf numFmtId="0" fontId="58" fillId="0" borderId="0" applyNumberFormat="0" applyFont="0" applyFill="0" applyBorder="0" applyAlignment="0" applyProtection="0">
      <alignment vertical="top"/>
    </xf>
    <xf numFmtId="0" fontId="11" fillId="0" borderId="0">
      <alignment vertical="justify"/>
    </xf>
    <xf numFmtId="49" fontId="30" fillId="0" borderId="0"/>
    <xf numFmtId="38" fontId="11" fillId="0" borderId="0" applyFont="0" applyFill="0" applyBorder="0" applyAlignment="0" applyProtection="0"/>
    <xf numFmtId="164" fontId="319" fillId="0" borderId="0" applyFont="0" applyFill="0" applyBorder="0" applyAlignment="0" applyProtection="0"/>
    <xf numFmtId="164" fontId="12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9" fillId="0" borderId="5"/>
    <xf numFmtId="37" fontId="11" fillId="0" borderId="0" applyFont="0" applyBorder="0" applyAlignment="0" applyProtection="0"/>
    <xf numFmtId="170" fontId="48" fillId="0" borderId="0">
      <protection locked="0"/>
    </xf>
    <xf numFmtId="40" fontId="320" fillId="0" borderId="0" applyFont="0" applyFill="0" applyBorder="0" applyAlignment="0" applyProtection="0"/>
    <xf numFmtId="38" fontId="320" fillId="0" borderId="0" applyFont="0" applyFill="0" applyBorder="0" applyAlignment="0" applyProtection="0"/>
    <xf numFmtId="0" fontId="320" fillId="0" borderId="0" applyFont="0" applyFill="0" applyBorder="0" applyAlignment="0" applyProtection="0"/>
    <xf numFmtId="0" fontId="320" fillId="0" borderId="0" applyFont="0" applyFill="0" applyBorder="0" applyAlignment="0" applyProtection="0"/>
    <xf numFmtId="0" fontId="321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25" fontId="322" fillId="0" borderId="0" applyFont="0" applyFill="0" applyBorder="0" applyAlignment="0" applyProtection="0"/>
    <xf numFmtId="363" fontId="322" fillId="0" borderId="0" applyFont="0" applyFill="0" applyBorder="0" applyAlignment="0" applyProtection="0"/>
    <xf numFmtId="0" fontId="323" fillId="0" borderId="0"/>
    <xf numFmtId="0" fontId="30" fillId="0" borderId="0"/>
    <xf numFmtId="164" fontId="49" fillId="0" borderId="0" applyFont="0" applyFill="0" applyBorder="0" applyAlignment="0" applyProtection="0"/>
    <xf numFmtId="164" fontId="79" fillId="0" borderId="0" applyFont="0" applyFill="0" applyBorder="0" applyAlignment="0" applyProtection="0"/>
    <xf numFmtId="204" fontId="9" fillId="0" borderId="0" applyFont="0" applyFill="0" applyBorder="0" applyAlignment="0" applyProtection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10" fillId="0" borderId="0"/>
    <xf numFmtId="364" fontId="316" fillId="6" borderId="77" applyNumberFormat="0" applyFont="0" applyFill="0" applyBorder="0" applyAlignment="0" applyProtection="0">
      <alignment horizontal="center"/>
    </xf>
    <xf numFmtId="38" fontId="8" fillId="0" borderId="0" applyFont="0" applyFill="0" applyBorder="0" applyAlignment="0" applyProtection="0">
      <alignment vertical="top"/>
    </xf>
    <xf numFmtId="365" fontId="8" fillId="0" borderId="0" applyFont="0" applyFill="0" applyBorder="0" applyAlignment="0" applyProtection="0">
      <alignment vertical="top"/>
    </xf>
    <xf numFmtId="365" fontId="8" fillId="0" borderId="0" applyFont="0" applyFill="0" applyBorder="0" applyAlignment="0" applyProtection="0">
      <alignment vertical="top"/>
    </xf>
    <xf numFmtId="233" fontId="8" fillId="0" borderId="0" applyFont="0" applyFill="0" applyBorder="0" applyAlignment="0" applyProtection="0">
      <alignment vertical="top"/>
    </xf>
    <xf numFmtId="366" fontId="8" fillId="0" borderId="0" applyFont="0" applyFill="0" applyBorder="0" applyAlignment="0" applyProtection="0">
      <alignment vertical="top"/>
    </xf>
    <xf numFmtId="366" fontId="8" fillId="0" borderId="0" applyFont="0" applyFill="0" applyBorder="0" applyAlignment="0" applyProtection="0">
      <alignment vertical="top"/>
    </xf>
    <xf numFmtId="233" fontId="8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>
      <alignment vertical="top"/>
    </xf>
    <xf numFmtId="367" fontId="8" fillId="0" borderId="0" applyFont="0" applyFill="0" applyBorder="0" applyAlignment="0" applyProtection="0">
      <alignment vertical="top"/>
    </xf>
    <xf numFmtId="367" fontId="8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>
      <alignment vertical="top"/>
    </xf>
    <xf numFmtId="38" fontId="8" fillId="0" borderId="0" applyFont="0" applyFill="0" applyBorder="0" applyAlignment="0" applyProtection="0">
      <alignment vertical="top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0" fillId="0" borderId="0"/>
    <xf numFmtId="0" fontId="30" fillId="0" borderId="0"/>
    <xf numFmtId="0" fontId="3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0" fillId="0" borderId="0"/>
    <xf numFmtId="0" fontId="30" fillId="0" borderId="0"/>
    <xf numFmtId="0" fontId="9" fillId="0" borderId="0"/>
    <xf numFmtId="0" fontId="32" fillId="0" borderId="0"/>
    <xf numFmtId="0" fontId="30" fillId="0" borderId="0"/>
    <xf numFmtId="0" fontId="34" fillId="0" borderId="0"/>
    <xf numFmtId="0" fontId="34" fillId="0" borderId="0"/>
    <xf numFmtId="0" fontId="32" fillId="0" borderId="0"/>
    <xf numFmtId="0" fontId="31" fillId="0" borderId="0"/>
    <xf numFmtId="0" fontId="9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0" fillId="0" borderId="0"/>
    <xf numFmtId="0" fontId="33" fillId="0" borderId="0">
      <alignment vertical="top"/>
    </xf>
    <xf numFmtId="0" fontId="33" fillId="0" borderId="0">
      <alignment vertical="top"/>
    </xf>
    <xf numFmtId="0" fontId="9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4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316" fillId="6" borderId="74" applyBorder="0">
      <alignment horizontal="center" wrapText="1"/>
    </xf>
    <xf numFmtId="0" fontId="324" fillId="6" borderId="74" applyBorder="0">
      <alignment horizontal="left" wrapText="1"/>
    </xf>
    <xf numFmtId="0" fontId="316" fillId="6" borderId="78" applyBorder="0">
      <alignment horizontal="center" textRotation="90" wrapText="1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9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0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4" fillId="0" borderId="0"/>
    <xf numFmtId="0" fontId="31" fillId="0" borderId="0"/>
    <xf numFmtId="0" fontId="31" fillId="0" borderId="0"/>
    <xf numFmtId="0" fontId="100" fillId="0" borderId="0">
      <alignment vertical="center"/>
    </xf>
    <xf numFmtId="0" fontId="9" fillId="0" borderId="0"/>
    <xf numFmtId="0" fontId="34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3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4" fillId="0" borderId="0"/>
    <xf numFmtId="0" fontId="9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/>
    <xf numFmtId="0" fontId="9" fillId="0" borderId="0"/>
    <xf numFmtId="0" fontId="9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4" fontId="325" fillId="0" borderId="0">
      <alignment vertical="center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2" fillId="0" borderId="0"/>
    <xf numFmtId="4" fontId="32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9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4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9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0" fontId="8" fillId="0" borderId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9" fillId="0" borderId="0"/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0" fontId="48" fillId="0" borderId="21">
      <protection locked="0"/>
    </xf>
    <xf numFmtId="0" fontId="48" fillId="0" borderId="21">
      <protection locked="0"/>
    </xf>
    <xf numFmtId="0" fontId="48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0" fontId="47" fillId="0" borderId="21">
      <protection locked="0"/>
    </xf>
    <xf numFmtId="169" fontId="10" fillId="0" borderId="0" applyFont="0" applyFill="0" applyBorder="0" applyAlignment="0" applyProtection="0"/>
    <xf numFmtId="0" fontId="326" fillId="0" borderId="28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4" fontId="61" fillId="0" borderId="74">
      <alignment horizontal="right" vertical="top"/>
    </xf>
    <xf numFmtId="37" fontId="69" fillId="38" borderId="12" applyBorder="0" applyProtection="0">
      <alignment vertical="center"/>
    </xf>
    <xf numFmtId="37" fontId="69" fillId="38" borderId="12" applyBorder="0" applyProtection="0">
      <alignment vertical="center"/>
    </xf>
    <xf numFmtId="37" fontId="69" fillId="38" borderId="12" applyBorder="0" applyProtection="0">
      <alignment vertical="center"/>
    </xf>
    <xf numFmtId="37" fontId="69" fillId="38" borderId="12" applyBorder="0" applyProtection="0">
      <alignment vertical="center"/>
    </xf>
    <xf numFmtId="37" fontId="69" fillId="38" borderId="12" applyBorder="0" applyProtection="0">
      <alignment vertical="center"/>
    </xf>
    <xf numFmtId="171" fontId="78" fillId="41" borderId="74"/>
    <xf numFmtId="171" fontId="78" fillId="41" borderId="74"/>
    <xf numFmtId="171" fontId="78" fillId="41" borderId="74"/>
    <xf numFmtId="171" fontId="78" fillId="41" borderId="74"/>
    <xf numFmtId="171" fontId="78" fillId="41" borderId="74"/>
    <xf numFmtId="0" fontId="84" fillId="39" borderId="24" applyNumberFormat="0" applyAlignment="0" applyProtection="0"/>
    <xf numFmtId="0" fontId="84" fillId="39" borderId="24" applyNumberFormat="0" applyAlignment="0" applyProtection="0"/>
    <xf numFmtId="0" fontId="84" fillId="39" borderId="24" applyNumberFormat="0" applyAlignment="0" applyProtection="0"/>
    <xf numFmtId="0" fontId="84" fillId="39" borderId="24" applyNumberFormat="0" applyAlignment="0" applyProtection="0"/>
    <xf numFmtId="0" fontId="84" fillId="39" borderId="24" applyNumberFormat="0" applyAlignment="0" applyProtection="0"/>
    <xf numFmtId="0" fontId="89" fillId="38" borderId="76" applyNumberFormat="0" applyFill="0" applyAlignment="0" applyProtection="0"/>
    <xf numFmtId="0" fontId="89" fillId="38" borderId="76" applyNumberFormat="0" applyFill="0" applyAlignment="0" applyProtection="0"/>
    <xf numFmtId="0" fontId="89" fillId="38" borderId="76" applyNumberFormat="0" applyFill="0" applyAlignment="0" applyProtection="0"/>
    <xf numFmtId="0" fontId="91" fillId="0" borderId="76" applyAlignment="0" applyProtection="0"/>
    <xf numFmtId="0" fontId="91" fillId="0" borderId="76" applyAlignment="0" applyProtection="0"/>
    <xf numFmtId="0" fontId="91" fillId="0" borderId="76" applyAlignment="0" applyProtection="0"/>
    <xf numFmtId="0" fontId="15" fillId="0" borderId="74">
      <alignment horizontal="left" vertical="center" wrapText="1"/>
    </xf>
    <xf numFmtId="0" fontId="15" fillId="0" borderId="74">
      <alignment horizontal="left" vertical="center" wrapText="1"/>
    </xf>
    <xf numFmtId="0" fontId="15" fillId="0" borderId="74">
      <alignment horizontal="left" vertical="center" wrapText="1"/>
    </xf>
    <xf numFmtId="0" fontId="15" fillId="0" borderId="74">
      <alignment horizontal="left" vertical="center" wrapText="1"/>
    </xf>
    <xf numFmtId="0" fontId="15" fillId="0" borderId="74">
      <alignment horizontal="left" vertical="center" wrapText="1"/>
    </xf>
    <xf numFmtId="0" fontId="84" fillId="39" borderId="24" applyNumberFormat="0" applyAlignment="0" applyProtection="0"/>
    <xf numFmtId="0" fontId="84" fillId="39" borderId="24" applyNumberFormat="0" applyAlignment="0" applyProtection="0"/>
    <xf numFmtId="0" fontId="84" fillId="39" borderId="24" applyNumberFormat="0" applyAlignment="0" applyProtection="0"/>
    <xf numFmtId="0" fontId="84" fillId="39" borderId="24" applyNumberFormat="0" applyAlignment="0" applyProtection="0"/>
    <xf numFmtId="0" fontId="84" fillId="39" borderId="24" applyNumberFormat="0" applyAlignment="0" applyProtection="0"/>
    <xf numFmtId="40" fontId="99" fillId="3" borderId="74">
      <alignment vertical="center"/>
    </xf>
    <xf numFmtId="40" fontId="99" fillId="3" borderId="74">
      <alignment vertical="center"/>
    </xf>
    <xf numFmtId="40" fontId="99" fillId="3" borderId="74">
      <alignment vertical="center"/>
    </xf>
    <xf numFmtId="40" fontId="99" fillId="3" borderId="74">
      <alignment vertical="center"/>
    </xf>
    <xf numFmtId="40" fontId="99" fillId="3" borderId="74">
      <alignment vertical="center"/>
    </xf>
    <xf numFmtId="0" fontId="37" fillId="0" borderId="74">
      <alignment horizontal="left" wrapText="1"/>
    </xf>
    <xf numFmtId="0" fontId="37" fillId="0" borderId="74">
      <alignment horizontal="left" wrapText="1"/>
    </xf>
    <xf numFmtId="0" fontId="37" fillId="0" borderId="74">
      <alignment horizontal="left" wrapText="1"/>
    </xf>
    <xf numFmtId="0" fontId="37" fillId="0" borderId="74">
      <alignment horizontal="left" wrapText="1"/>
    </xf>
    <xf numFmtId="0" fontId="37" fillId="0" borderId="74">
      <alignment horizontal="left" wrapText="1"/>
    </xf>
    <xf numFmtId="169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249" fontId="115" fillId="0" borderId="76" applyFill="0" applyProtection="0"/>
    <xf numFmtId="249" fontId="115" fillId="0" borderId="76" applyFill="0" applyProtection="0"/>
    <xf numFmtId="249" fontId="115" fillId="0" borderId="76" applyFill="0" applyProtection="0"/>
    <xf numFmtId="219" fontId="94" fillId="4" borderId="78" applyNumberFormat="0" applyBorder="0" applyProtection="0">
      <alignment horizontal="right"/>
    </xf>
    <xf numFmtId="219" fontId="94" fillId="4" borderId="78" applyNumberFormat="0" applyBorder="0" applyProtection="0">
      <alignment horizontal="right"/>
    </xf>
    <xf numFmtId="219" fontId="94" fillId="4" borderId="78" applyNumberFormat="0" applyBorder="0" applyProtection="0">
      <alignment horizontal="right"/>
    </xf>
    <xf numFmtId="219" fontId="94" fillId="4" borderId="78" applyNumberFormat="0" applyBorder="0" applyProtection="0">
      <alignment horizontal="right"/>
    </xf>
    <xf numFmtId="219" fontId="94" fillId="4" borderId="78" applyNumberFormat="0" applyBorder="0" applyProtection="0">
      <alignment horizontal="right"/>
    </xf>
    <xf numFmtId="264" fontId="115" fillId="0" borderId="76" applyFill="0" applyProtection="0"/>
    <xf numFmtId="264" fontId="115" fillId="0" borderId="76" applyFill="0" applyProtection="0"/>
    <xf numFmtId="264" fontId="115" fillId="0" borderId="76" applyFill="0" applyProtection="0"/>
    <xf numFmtId="0" fontId="153" fillId="39" borderId="79" applyAlignment="0" applyProtection="0"/>
    <xf numFmtId="0" fontId="153" fillId="39" borderId="79" applyAlignment="0" applyProtection="0"/>
    <xf numFmtId="0" fontId="153" fillId="39" borderId="79" applyAlignment="0" applyProtection="0"/>
    <xf numFmtId="0" fontId="153" fillId="39" borderId="79" applyAlignment="0" applyProtection="0"/>
    <xf numFmtId="0" fontId="153" fillId="39" borderId="79" applyAlignment="0" applyProtection="0"/>
    <xf numFmtId="0" fontId="49" fillId="0" borderId="18" applyNumberFormat="0" applyFont="0" applyAlignment="0" applyProtection="0"/>
    <xf numFmtId="0" fontId="49" fillId="0" borderId="18" applyNumberFormat="0" applyFont="0" applyAlignment="0" applyProtection="0"/>
    <xf numFmtId="0" fontId="49" fillId="0" borderId="18" applyNumberFormat="0" applyFont="0" applyAlignment="0" applyProtection="0"/>
    <xf numFmtId="0" fontId="49" fillId="0" borderId="18" applyNumberFormat="0" applyFont="0" applyAlignment="0" applyProtection="0"/>
    <xf numFmtId="0" fontId="49" fillId="0" borderId="18" applyNumberFormat="0" applyFont="0" applyAlignment="0" applyProtection="0"/>
    <xf numFmtId="0" fontId="98" fillId="6" borderId="40" applyNumberFormat="0">
      <alignment vertical="center"/>
    </xf>
    <xf numFmtId="0" fontId="98" fillId="6" borderId="40" applyNumberFormat="0">
      <alignment vertical="center"/>
    </xf>
    <xf numFmtId="0" fontId="98" fillId="6" borderId="40" applyNumberFormat="0">
      <alignment vertical="center"/>
    </xf>
    <xf numFmtId="0" fontId="98" fillId="6" borderId="40" applyNumberFormat="0">
      <alignment vertical="center"/>
    </xf>
    <xf numFmtId="0" fontId="98" fillId="6" borderId="40" applyNumberFormat="0">
      <alignment vertical="center"/>
    </xf>
    <xf numFmtId="10" fontId="167" fillId="57" borderId="74" applyNumberFormat="0" applyFill="0" applyBorder="0" applyAlignment="0" applyProtection="0">
      <protection locked="0"/>
    </xf>
    <xf numFmtId="10" fontId="167" fillId="57" borderId="74" applyNumberFormat="0" applyFill="0" applyBorder="0" applyAlignment="0" applyProtection="0">
      <protection locked="0"/>
    </xf>
    <xf numFmtId="10" fontId="167" fillId="57" borderId="74" applyNumberFormat="0" applyFill="0" applyBorder="0" applyAlignment="0" applyProtection="0">
      <protection locked="0"/>
    </xf>
    <xf numFmtId="10" fontId="167" fillId="57" borderId="74" applyNumberFormat="0" applyFill="0" applyBorder="0" applyAlignment="0" applyProtection="0">
      <protection locked="0"/>
    </xf>
    <xf numFmtId="10" fontId="167" fillId="57" borderId="74" applyNumberFormat="0" applyFill="0" applyBorder="0" applyAlignment="0" applyProtection="0">
      <protection locked="0"/>
    </xf>
    <xf numFmtId="0" fontId="182" fillId="0" borderId="79">
      <alignment horizontal="left" vertical="center"/>
    </xf>
    <xf numFmtId="0" fontId="182" fillId="0" borderId="79">
      <alignment horizontal="left" vertical="center"/>
    </xf>
    <xf numFmtId="0" fontId="182" fillId="0" borderId="79">
      <alignment horizontal="left" vertical="center"/>
    </xf>
    <xf numFmtId="0" fontId="182" fillId="0" borderId="79">
      <alignment horizontal="left" vertical="center"/>
    </xf>
    <xf numFmtId="0" fontId="182" fillId="0" borderId="79">
      <alignment horizontal="left" vertical="center"/>
    </xf>
    <xf numFmtId="0" fontId="98" fillId="49" borderId="48" applyNumberFormat="0" applyFont="0" applyBorder="0" applyAlignment="0">
      <alignment vertical="center"/>
    </xf>
    <xf numFmtId="0" fontId="98" fillId="49" borderId="48" applyNumberFormat="0" applyFont="0" applyBorder="0" applyAlignment="0">
      <alignment vertical="center"/>
    </xf>
    <xf numFmtId="0" fontId="98" fillId="49" borderId="48" applyNumberFormat="0" applyFont="0" applyBorder="0" applyAlignment="0">
      <alignment vertical="center"/>
    </xf>
    <xf numFmtId="0" fontId="98" fillId="49" borderId="48" applyNumberFormat="0" applyFont="0" applyBorder="0" applyAlignment="0">
      <alignment vertical="center"/>
    </xf>
    <xf numFmtId="0" fontId="98" fillId="49" borderId="48" applyNumberFormat="0" applyFont="0" applyBorder="0" applyAlignment="0">
      <alignment vertical="center"/>
    </xf>
    <xf numFmtId="10" fontId="8" fillId="3" borderId="74" applyNumberFormat="0" applyBorder="0" applyAlignment="0" applyProtection="0"/>
    <xf numFmtId="10" fontId="8" fillId="3" borderId="74" applyNumberFormat="0" applyBorder="0" applyAlignment="0" applyProtection="0"/>
    <xf numFmtId="10" fontId="8" fillId="3" borderId="74" applyNumberFormat="0" applyBorder="0" applyAlignment="0" applyProtection="0"/>
    <xf numFmtId="10" fontId="8" fillId="3" borderId="74" applyNumberFormat="0" applyBorder="0" applyAlignment="0" applyProtection="0"/>
    <xf numFmtId="10" fontId="8" fillId="3" borderId="74" applyNumberFormat="0" applyBorder="0" applyAlignment="0" applyProtection="0"/>
    <xf numFmtId="0" fontId="199" fillId="0" borderId="74"/>
    <xf numFmtId="0" fontId="199" fillId="0" borderId="74"/>
    <xf numFmtId="0" fontId="199" fillId="0" borderId="74"/>
    <xf numFmtId="0" fontId="199" fillId="0" borderId="74"/>
    <xf numFmtId="0" fontId="199" fillId="0" borderId="74"/>
    <xf numFmtId="0" fontId="15" fillId="4" borderId="74">
      <alignment vertical="top" wrapText="1"/>
    </xf>
    <xf numFmtId="0" fontId="15" fillId="4" borderId="74">
      <alignment vertical="top" wrapText="1"/>
    </xf>
    <xf numFmtId="0" fontId="15" fillId="4" borderId="74">
      <alignment vertical="top" wrapText="1"/>
    </xf>
    <xf numFmtId="0" fontId="15" fillId="4" borderId="74">
      <alignment vertical="top" wrapText="1"/>
    </xf>
    <xf numFmtId="0" fontId="15" fillId="4" borderId="74">
      <alignment vertical="top" wrapText="1"/>
    </xf>
    <xf numFmtId="15" fontId="202" fillId="56" borderId="74">
      <alignment horizontal="center"/>
    </xf>
    <xf numFmtId="15" fontId="202" fillId="56" borderId="74">
      <alignment horizontal="center"/>
    </xf>
    <xf numFmtId="15" fontId="202" fillId="56" borderId="74">
      <alignment horizontal="center"/>
    </xf>
    <xf numFmtId="15" fontId="202" fillId="56" borderId="74">
      <alignment horizontal="center"/>
    </xf>
    <xf numFmtId="15" fontId="202" fillId="56" borderId="74">
      <alignment horizontal="center"/>
    </xf>
    <xf numFmtId="10" fontId="202" fillId="56" borderId="74">
      <alignment horizontal="center"/>
    </xf>
    <xf numFmtId="10" fontId="202" fillId="56" borderId="74">
      <alignment horizontal="center"/>
    </xf>
    <xf numFmtId="10" fontId="202" fillId="56" borderId="74">
      <alignment horizontal="center"/>
    </xf>
    <xf numFmtId="10" fontId="202" fillId="56" borderId="74">
      <alignment horizontal="center"/>
    </xf>
    <xf numFmtId="10" fontId="202" fillId="56" borderId="74">
      <alignment horizontal="center"/>
    </xf>
    <xf numFmtId="0" fontId="206" fillId="14" borderId="24" applyNumberFormat="0" applyAlignment="0" applyProtection="0"/>
    <xf numFmtId="0" fontId="206" fillId="14" borderId="24" applyNumberFormat="0" applyAlignment="0" applyProtection="0"/>
    <xf numFmtId="0" fontId="206" fillId="14" borderId="24" applyNumberFormat="0" applyAlignment="0" applyProtection="0"/>
    <xf numFmtId="0" fontId="206" fillId="14" borderId="24" applyNumberFormat="0" applyAlignment="0" applyProtection="0"/>
    <xf numFmtId="0" fontId="206" fillId="14" borderId="24" applyNumberFormat="0" applyAlignment="0" applyProtection="0"/>
    <xf numFmtId="49" fontId="9" fillId="63" borderId="54">
      <alignment horizontal="center" wrapText="1"/>
    </xf>
    <xf numFmtId="49" fontId="9" fillId="63" borderId="54">
      <alignment horizontal="center" wrapText="1"/>
    </xf>
    <xf numFmtId="49" fontId="9" fillId="63" borderId="54">
      <alignment horizontal="center" wrapText="1"/>
    </xf>
    <xf numFmtId="49" fontId="9" fillId="63" borderId="54">
      <alignment horizontal="center" wrapText="1"/>
    </xf>
    <xf numFmtId="49" fontId="9" fillId="63" borderId="54">
      <alignment horizontal="center" wrapText="1"/>
    </xf>
    <xf numFmtId="49" fontId="9" fillId="63" borderId="55">
      <alignment horizontal="center" wrapText="1"/>
    </xf>
    <xf numFmtId="49" fontId="9" fillId="63" borderId="55">
      <alignment horizontal="center" wrapText="1"/>
    </xf>
    <xf numFmtId="49" fontId="9" fillId="63" borderId="55">
      <alignment horizontal="center" wrapText="1"/>
    </xf>
    <xf numFmtId="49" fontId="9" fillId="63" borderId="55">
      <alignment horizontal="center" wrapText="1"/>
    </xf>
    <xf numFmtId="49" fontId="9" fillId="63" borderId="55">
      <alignment horizontal="center" wrapText="1"/>
    </xf>
    <xf numFmtId="49" fontId="9" fillId="63" borderId="54">
      <alignment horizontal="left"/>
    </xf>
    <xf numFmtId="49" fontId="9" fillId="63" borderId="54">
      <alignment horizontal="left"/>
    </xf>
    <xf numFmtId="49" fontId="9" fillId="63" borderId="54">
      <alignment horizontal="left"/>
    </xf>
    <xf numFmtId="49" fontId="9" fillId="63" borderId="54">
      <alignment horizontal="left"/>
    </xf>
    <xf numFmtId="49" fontId="9" fillId="63" borderId="54">
      <alignment horizontal="left"/>
    </xf>
    <xf numFmtId="49" fontId="9" fillId="0" borderId="54">
      <alignment horizontal="right"/>
    </xf>
    <xf numFmtId="49" fontId="9" fillId="0" borderId="54">
      <alignment horizontal="right"/>
    </xf>
    <xf numFmtId="49" fontId="9" fillId="0" borderId="54">
      <alignment horizontal="right"/>
    </xf>
    <xf numFmtId="49" fontId="9" fillId="0" borderId="54">
      <alignment horizontal="right"/>
    </xf>
    <xf numFmtId="49" fontId="9" fillId="0" borderId="54">
      <alignment horizontal="right"/>
    </xf>
    <xf numFmtId="0" fontId="109" fillId="0" borderId="0"/>
    <xf numFmtId="0" fontId="109" fillId="0" borderId="0"/>
    <xf numFmtId="0" fontId="10" fillId="0" borderId="0"/>
    <xf numFmtId="0" fontId="69" fillId="65" borderId="57" applyNumberFormat="0" applyFont="0" applyAlignment="0" applyProtection="0"/>
    <xf numFmtId="0" fontId="69" fillId="65" borderId="57" applyNumberFormat="0" applyFont="0" applyAlignment="0" applyProtection="0"/>
    <xf numFmtId="0" fontId="69" fillId="65" borderId="57" applyNumberFormat="0" applyFont="0" applyAlignment="0" applyProtection="0"/>
    <xf numFmtId="0" fontId="69" fillId="65" borderId="57" applyNumberFormat="0" applyFont="0" applyAlignment="0" applyProtection="0"/>
    <xf numFmtId="0" fontId="6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2" fontId="14" fillId="46" borderId="74">
      <alignment horizontal="center"/>
    </xf>
    <xf numFmtId="2" fontId="14" fillId="46" borderId="74">
      <alignment horizontal="center"/>
    </xf>
    <xf numFmtId="2" fontId="14" fillId="46" borderId="74">
      <alignment horizontal="center"/>
    </xf>
    <xf numFmtId="2" fontId="14" fillId="46" borderId="74">
      <alignment horizontal="center"/>
    </xf>
    <xf numFmtId="2" fontId="14" fillId="46" borderId="74">
      <alignment horizont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280" fontId="9" fillId="69" borderId="74">
      <alignment horizontal="center" vertical="center"/>
    </xf>
    <xf numFmtId="4" fontId="21" fillId="4" borderId="40" applyNumberFormat="0" applyProtection="0">
      <alignment vertical="center"/>
    </xf>
    <xf numFmtId="4" fontId="21" fillId="4" borderId="40" applyNumberFormat="0" applyProtection="0">
      <alignment vertical="center"/>
    </xf>
    <xf numFmtId="4" fontId="21" fillId="4" borderId="40" applyNumberFormat="0" applyProtection="0">
      <alignment vertical="center"/>
    </xf>
    <xf numFmtId="4" fontId="21" fillId="4" borderId="40" applyNumberFormat="0" applyProtection="0">
      <alignment vertical="center"/>
    </xf>
    <xf numFmtId="4" fontId="21" fillId="4" borderId="40" applyNumberFormat="0" applyProtection="0">
      <alignment vertical="center"/>
    </xf>
    <xf numFmtId="4" fontId="259" fillId="4" borderId="40" applyNumberFormat="0" applyProtection="0">
      <alignment vertical="center"/>
    </xf>
    <xf numFmtId="4" fontId="259" fillId="4" borderId="40" applyNumberFormat="0" applyProtection="0">
      <alignment vertical="center"/>
    </xf>
    <xf numFmtId="4" fontId="259" fillId="4" borderId="40" applyNumberFormat="0" applyProtection="0">
      <alignment vertical="center"/>
    </xf>
    <xf numFmtId="4" fontId="259" fillId="4" borderId="40" applyNumberFormat="0" applyProtection="0">
      <alignment vertical="center"/>
    </xf>
    <xf numFmtId="4" fontId="259" fillId="4" borderId="40" applyNumberFormat="0" applyProtection="0">
      <alignment vertical="center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4" fontId="21" fillId="4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1" borderId="40" applyNumberFormat="0" applyProtection="0">
      <alignment horizontal="right" vertical="center"/>
    </xf>
    <xf numFmtId="4" fontId="21" fillId="72" borderId="40" applyNumberFormat="0" applyProtection="0">
      <alignment horizontal="right" vertical="center"/>
    </xf>
    <xf numFmtId="4" fontId="21" fillId="72" borderId="40" applyNumberFormat="0" applyProtection="0">
      <alignment horizontal="right" vertical="center"/>
    </xf>
    <xf numFmtId="4" fontId="21" fillId="72" borderId="40" applyNumberFormat="0" applyProtection="0">
      <alignment horizontal="right" vertical="center"/>
    </xf>
    <xf numFmtId="4" fontId="21" fillId="72" borderId="40" applyNumberFormat="0" applyProtection="0">
      <alignment horizontal="right" vertical="center"/>
    </xf>
    <xf numFmtId="4" fontId="21" fillId="72" borderId="40" applyNumberFormat="0" applyProtection="0">
      <alignment horizontal="right" vertical="center"/>
    </xf>
    <xf numFmtId="4" fontId="21" fillId="73" borderId="40" applyNumberFormat="0" applyProtection="0">
      <alignment horizontal="right" vertical="center"/>
    </xf>
    <xf numFmtId="4" fontId="21" fillId="73" borderId="40" applyNumberFormat="0" applyProtection="0">
      <alignment horizontal="right" vertical="center"/>
    </xf>
    <xf numFmtId="4" fontId="21" fillId="73" borderId="40" applyNumberFormat="0" applyProtection="0">
      <alignment horizontal="right" vertical="center"/>
    </xf>
    <xf numFmtId="4" fontId="21" fillId="73" borderId="40" applyNumberFormat="0" applyProtection="0">
      <alignment horizontal="right" vertical="center"/>
    </xf>
    <xf numFmtId="4" fontId="21" fillId="73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2" borderId="40" applyNumberFormat="0" applyProtection="0">
      <alignment horizontal="right" vertical="center"/>
    </xf>
    <xf numFmtId="4" fontId="21" fillId="74" borderId="40" applyNumberFormat="0" applyProtection="0">
      <alignment horizontal="right" vertical="center"/>
    </xf>
    <xf numFmtId="4" fontId="21" fillId="74" borderId="40" applyNumberFormat="0" applyProtection="0">
      <alignment horizontal="right" vertical="center"/>
    </xf>
    <xf numFmtId="4" fontId="21" fillId="74" borderId="40" applyNumberFormat="0" applyProtection="0">
      <alignment horizontal="right" vertical="center"/>
    </xf>
    <xf numFmtId="4" fontId="21" fillId="74" borderId="40" applyNumberFormat="0" applyProtection="0">
      <alignment horizontal="right" vertical="center"/>
    </xf>
    <xf numFmtId="4" fontId="21" fillId="74" borderId="40" applyNumberFormat="0" applyProtection="0">
      <alignment horizontal="right" vertical="center"/>
    </xf>
    <xf numFmtId="4" fontId="21" fillId="75" borderId="40" applyNumberFormat="0" applyProtection="0">
      <alignment horizontal="right" vertical="center"/>
    </xf>
    <xf numFmtId="4" fontId="21" fillId="75" borderId="40" applyNumberFormat="0" applyProtection="0">
      <alignment horizontal="right" vertical="center"/>
    </xf>
    <xf numFmtId="4" fontId="21" fillId="75" borderId="40" applyNumberFormat="0" applyProtection="0">
      <alignment horizontal="right" vertical="center"/>
    </xf>
    <xf numFmtId="4" fontId="21" fillId="75" borderId="40" applyNumberFormat="0" applyProtection="0">
      <alignment horizontal="right" vertical="center"/>
    </xf>
    <xf numFmtId="4" fontId="21" fillId="75" borderId="40" applyNumberFormat="0" applyProtection="0">
      <alignment horizontal="right" vertical="center"/>
    </xf>
    <xf numFmtId="4" fontId="21" fillId="76" borderId="40" applyNumberFormat="0" applyProtection="0">
      <alignment horizontal="right" vertical="center"/>
    </xf>
    <xf numFmtId="4" fontId="21" fillId="76" borderId="40" applyNumberFormat="0" applyProtection="0">
      <alignment horizontal="right" vertical="center"/>
    </xf>
    <xf numFmtId="4" fontId="21" fillId="76" borderId="40" applyNumberFormat="0" applyProtection="0">
      <alignment horizontal="right" vertical="center"/>
    </xf>
    <xf numFmtId="4" fontId="21" fillId="76" borderId="40" applyNumberFormat="0" applyProtection="0">
      <alignment horizontal="right" vertical="center"/>
    </xf>
    <xf numFmtId="4" fontId="21" fillId="76" borderId="40" applyNumberFormat="0" applyProtection="0">
      <alignment horizontal="right" vertical="center"/>
    </xf>
    <xf numFmtId="4" fontId="21" fillId="77" borderId="40" applyNumberFormat="0" applyProtection="0">
      <alignment horizontal="right" vertical="center"/>
    </xf>
    <xf numFmtId="4" fontId="21" fillId="77" borderId="40" applyNumberFormat="0" applyProtection="0">
      <alignment horizontal="right" vertical="center"/>
    </xf>
    <xf numFmtId="4" fontId="21" fillId="77" borderId="40" applyNumberFormat="0" applyProtection="0">
      <alignment horizontal="right" vertical="center"/>
    </xf>
    <xf numFmtId="4" fontId="21" fillId="77" borderId="40" applyNumberFormat="0" applyProtection="0">
      <alignment horizontal="right" vertical="center"/>
    </xf>
    <xf numFmtId="4" fontId="21" fillId="77" borderId="40" applyNumberFormat="0" applyProtection="0">
      <alignment horizontal="right" vertical="center"/>
    </xf>
    <xf numFmtId="4" fontId="21" fillId="45" borderId="40" applyNumberFormat="0" applyProtection="0">
      <alignment horizontal="right" vertical="center"/>
    </xf>
    <xf numFmtId="4" fontId="21" fillId="45" borderId="40" applyNumberFormat="0" applyProtection="0">
      <alignment horizontal="right" vertical="center"/>
    </xf>
    <xf numFmtId="4" fontId="21" fillId="45" borderId="40" applyNumberFormat="0" applyProtection="0">
      <alignment horizontal="right" vertical="center"/>
    </xf>
    <xf numFmtId="4" fontId="21" fillId="45" borderId="40" applyNumberFormat="0" applyProtection="0">
      <alignment horizontal="right" vertical="center"/>
    </xf>
    <xf numFmtId="4" fontId="21" fillId="45" borderId="40" applyNumberFormat="0" applyProtection="0">
      <alignment horizontal="right" vertical="center"/>
    </xf>
    <xf numFmtId="4" fontId="83" fillId="78" borderId="40" applyNumberFormat="0" applyProtection="0">
      <alignment horizontal="left" vertical="center" indent="1"/>
    </xf>
    <xf numFmtId="4" fontId="83" fillId="78" borderId="40" applyNumberFormat="0" applyProtection="0">
      <alignment horizontal="left" vertical="center" indent="1"/>
    </xf>
    <xf numFmtId="4" fontId="83" fillId="78" borderId="40" applyNumberFormat="0" applyProtection="0">
      <alignment horizontal="left" vertical="center" indent="1"/>
    </xf>
    <xf numFmtId="4" fontId="83" fillId="78" borderId="40" applyNumberFormat="0" applyProtection="0">
      <alignment horizontal="left" vertical="center" indent="1"/>
    </xf>
    <xf numFmtId="4" fontId="83" fillId="78" borderId="40" applyNumberFormat="0" applyProtection="0">
      <alignment horizontal="left" vertical="center" indent="1"/>
    </xf>
    <xf numFmtId="4" fontId="21" fillId="79" borderId="62" applyNumberFormat="0" applyProtection="0">
      <alignment horizontal="left" vertical="center" indent="1"/>
    </xf>
    <xf numFmtId="4" fontId="21" fillId="79" borderId="62" applyNumberFormat="0" applyProtection="0">
      <alignment horizontal="left" vertical="center" indent="1"/>
    </xf>
    <xf numFmtId="4" fontId="21" fillId="79" borderId="62" applyNumberFormat="0" applyProtection="0">
      <alignment horizontal="left" vertical="center" indent="1"/>
    </xf>
    <xf numFmtId="4" fontId="21" fillId="79" borderId="62" applyNumberFormat="0" applyProtection="0">
      <alignment horizontal="left" vertical="center" indent="1"/>
    </xf>
    <xf numFmtId="4" fontId="21" fillId="79" borderId="62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4" fontId="33" fillId="79" borderId="40" applyNumberFormat="0" applyProtection="0">
      <alignment horizontal="left" vertical="center" indent="1"/>
    </xf>
    <xf numFmtId="4" fontId="33" fillId="79" borderId="40" applyNumberFormat="0" applyProtection="0">
      <alignment horizontal="left" vertical="center" indent="1"/>
    </xf>
    <xf numFmtId="4" fontId="33" fillId="79" borderId="40" applyNumberFormat="0" applyProtection="0">
      <alignment horizontal="left" vertical="center" indent="1"/>
    </xf>
    <xf numFmtId="4" fontId="33" fillId="79" borderId="40" applyNumberFormat="0" applyProtection="0">
      <alignment horizontal="left" vertical="center" indent="1"/>
    </xf>
    <xf numFmtId="4" fontId="33" fillId="79" borderId="40" applyNumberFormat="0" applyProtection="0">
      <alignment horizontal="left" vertical="center" indent="1"/>
    </xf>
    <xf numFmtId="4" fontId="33" fillId="81" borderId="40" applyNumberFormat="0" applyProtection="0">
      <alignment horizontal="left" vertical="center" indent="1"/>
    </xf>
    <xf numFmtId="4" fontId="33" fillId="81" borderId="40" applyNumberFormat="0" applyProtection="0">
      <alignment horizontal="left" vertical="center" indent="1"/>
    </xf>
    <xf numFmtId="4" fontId="33" fillId="81" borderId="40" applyNumberFormat="0" applyProtection="0">
      <alignment horizontal="left" vertical="center" indent="1"/>
    </xf>
    <xf numFmtId="4" fontId="33" fillId="81" borderId="40" applyNumberFormat="0" applyProtection="0">
      <alignment horizontal="left" vertical="center" indent="1"/>
    </xf>
    <xf numFmtId="4" fontId="33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81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44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6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166" fillId="82" borderId="63" applyBorder="0"/>
    <xf numFmtId="0" fontId="166" fillId="82" borderId="63" applyBorder="0"/>
    <xf numFmtId="0" fontId="166" fillId="82" borderId="63" applyBorder="0"/>
    <xf numFmtId="0" fontId="166" fillId="82" borderId="63" applyBorder="0"/>
    <xf numFmtId="0" fontId="166" fillId="82" borderId="63" applyBorder="0"/>
    <xf numFmtId="4" fontId="21" fillId="3" borderId="40" applyNumberFormat="0" applyProtection="0">
      <alignment vertical="center"/>
    </xf>
    <xf numFmtId="4" fontId="21" fillId="3" borderId="40" applyNumberFormat="0" applyProtection="0">
      <alignment vertical="center"/>
    </xf>
    <xf numFmtId="4" fontId="21" fillId="3" borderId="40" applyNumberFormat="0" applyProtection="0">
      <alignment vertical="center"/>
    </xf>
    <xf numFmtId="4" fontId="21" fillId="3" borderId="40" applyNumberFormat="0" applyProtection="0">
      <alignment vertical="center"/>
    </xf>
    <xf numFmtId="4" fontId="21" fillId="3" borderId="40" applyNumberFormat="0" applyProtection="0">
      <alignment vertical="center"/>
    </xf>
    <xf numFmtId="4" fontId="259" fillId="3" borderId="40" applyNumberFormat="0" applyProtection="0">
      <alignment vertical="center"/>
    </xf>
    <xf numFmtId="4" fontId="259" fillId="3" borderId="40" applyNumberFormat="0" applyProtection="0">
      <alignment vertical="center"/>
    </xf>
    <xf numFmtId="4" fontId="259" fillId="3" borderId="40" applyNumberFormat="0" applyProtection="0">
      <alignment vertical="center"/>
    </xf>
    <xf numFmtId="4" fontId="259" fillId="3" borderId="40" applyNumberFormat="0" applyProtection="0">
      <alignment vertical="center"/>
    </xf>
    <xf numFmtId="4" fontId="259" fillId="3" borderId="40" applyNumberFormat="0" applyProtection="0">
      <alignment vertical="center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3" borderId="40" applyNumberFormat="0" applyProtection="0">
      <alignment horizontal="left" vertical="center" indent="1"/>
    </xf>
    <xf numFmtId="4" fontId="21" fillId="79" borderId="40" applyNumberFormat="0" applyProtection="0">
      <alignment horizontal="right" vertical="center"/>
    </xf>
    <xf numFmtId="4" fontId="21" fillId="79" borderId="40" applyNumberFormat="0" applyProtection="0">
      <alignment horizontal="right" vertical="center"/>
    </xf>
    <xf numFmtId="4" fontId="21" fillId="79" borderId="40" applyNumberFormat="0" applyProtection="0">
      <alignment horizontal="right" vertical="center"/>
    </xf>
    <xf numFmtId="4" fontId="21" fillId="79" borderId="40" applyNumberFormat="0" applyProtection="0">
      <alignment horizontal="right" vertical="center"/>
    </xf>
    <xf numFmtId="4" fontId="21" fillId="79" borderId="40" applyNumberFormat="0" applyProtection="0">
      <alignment horizontal="right" vertical="center"/>
    </xf>
    <xf numFmtId="4" fontId="259" fillId="79" borderId="40" applyNumberFormat="0" applyProtection="0">
      <alignment horizontal="right" vertical="center"/>
    </xf>
    <xf numFmtId="4" fontId="259" fillId="79" borderId="40" applyNumberFormat="0" applyProtection="0">
      <alignment horizontal="right" vertical="center"/>
    </xf>
    <xf numFmtId="4" fontId="259" fillId="79" borderId="40" applyNumberFormat="0" applyProtection="0">
      <alignment horizontal="right" vertical="center"/>
    </xf>
    <xf numFmtId="4" fontId="259" fillId="79" borderId="40" applyNumberFormat="0" applyProtection="0">
      <alignment horizontal="right" vertical="center"/>
    </xf>
    <xf numFmtId="4" fontId="259" fillId="79" borderId="40" applyNumberFormat="0" applyProtection="0">
      <alignment horizontal="right" vertical="center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9" fillId="70" borderId="40" applyNumberFormat="0" applyProtection="0">
      <alignment horizontal="left" vertical="center" indent="1"/>
    </xf>
    <xf numFmtId="0" fontId="8" fillId="83" borderId="74"/>
    <xf numFmtId="0" fontId="8" fillId="83" borderId="74"/>
    <xf numFmtId="0" fontId="8" fillId="83" borderId="74"/>
    <xf numFmtId="0" fontId="8" fillId="83" borderId="74"/>
    <xf numFmtId="0" fontId="8" fillId="83" borderId="74"/>
    <xf numFmtId="4" fontId="233" fillId="79" borderId="40" applyNumberFormat="0" applyProtection="0">
      <alignment horizontal="right" vertical="center"/>
    </xf>
    <xf numFmtId="4" fontId="233" fillId="79" borderId="40" applyNumberFormat="0" applyProtection="0">
      <alignment horizontal="right" vertical="center"/>
    </xf>
    <xf numFmtId="4" fontId="233" fillId="79" borderId="40" applyNumberFormat="0" applyProtection="0">
      <alignment horizontal="right" vertical="center"/>
    </xf>
    <xf numFmtId="4" fontId="233" fillId="79" borderId="40" applyNumberFormat="0" applyProtection="0">
      <alignment horizontal="right" vertical="center"/>
    </xf>
    <xf numFmtId="4" fontId="233" fillId="79" borderId="40" applyNumberFormat="0" applyProtection="0">
      <alignment horizontal="right" vertical="center"/>
    </xf>
    <xf numFmtId="4" fontId="8" fillId="5" borderId="64" applyNumberFormat="0" applyFont="0" applyFill="0" applyBorder="0" applyAlignment="0"/>
    <xf numFmtId="4" fontId="8" fillId="5" borderId="64" applyNumberFormat="0" applyFont="0" applyFill="0" applyBorder="0" applyAlignment="0"/>
    <xf numFmtId="4" fontId="8" fillId="5" borderId="64" applyNumberFormat="0" applyFont="0" applyFill="0" applyBorder="0" applyAlignment="0"/>
    <xf numFmtId="4" fontId="8" fillId="5" borderId="64" applyNumberFormat="0" applyFont="0" applyFill="0" applyBorder="0" applyAlignment="0"/>
    <xf numFmtId="4" fontId="8" fillId="5" borderId="64" applyNumberFormat="0" applyFont="0" applyFill="0" applyBorder="0" applyAlignment="0"/>
    <xf numFmtId="0" fontId="8" fillId="0" borderId="74" applyNumberFormat="0" applyFont="0" applyFill="0" applyBorder="0" applyAlignment="0"/>
    <xf numFmtId="0" fontId="8" fillId="0" borderId="74" applyNumberFormat="0" applyFont="0" applyFill="0" applyBorder="0" applyAlignment="0"/>
    <xf numFmtId="0" fontId="8" fillId="0" borderId="74" applyNumberFormat="0" applyFont="0" applyFill="0" applyBorder="0" applyAlignment="0"/>
    <xf numFmtId="0" fontId="8" fillId="0" borderId="74" applyNumberFormat="0" applyFont="0" applyFill="0" applyBorder="0" applyAlignment="0"/>
    <xf numFmtId="0" fontId="8" fillId="0" borderId="74" applyNumberFormat="0" applyFont="0" applyFill="0" applyBorder="0" applyAlignment="0"/>
    <xf numFmtId="0" fontId="8" fillId="0" borderId="64" applyNumberFormat="0" applyFont="0" applyFill="0" applyBorder="0" applyAlignment="0" applyProtection="0">
      <protection locked="0"/>
    </xf>
    <xf numFmtId="0" fontId="8" fillId="0" borderId="64" applyNumberFormat="0" applyFont="0" applyFill="0" applyBorder="0" applyAlignment="0" applyProtection="0">
      <protection locked="0"/>
    </xf>
    <xf numFmtId="0" fontId="8" fillId="0" borderId="64" applyNumberFormat="0" applyFont="0" applyFill="0" applyBorder="0" applyAlignment="0" applyProtection="0">
      <protection locked="0"/>
    </xf>
    <xf numFmtId="0" fontId="8" fillId="0" borderId="64" applyNumberFormat="0" applyFont="0" applyFill="0" applyBorder="0" applyAlignment="0" applyProtection="0">
      <protection locked="0"/>
    </xf>
    <xf numFmtId="0" fontId="8" fillId="0" borderId="64" applyNumberFormat="0" applyFont="0" applyFill="0" applyBorder="0" applyAlignment="0" applyProtection="0">
      <protection locked="0"/>
    </xf>
    <xf numFmtId="0" fontId="255" fillId="1" borderId="79" applyNumberFormat="0" applyFont="0" applyAlignment="0">
      <alignment horizontal="center"/>
    </xf>
    <xf numFmtId="0" fontId="255" fillId="1" borderId="79" applyNumberFormat="0" applyFont="0" applyAlignment="0">
      <alignment horizontal="center"/>
    </xf>
    <xf numFmtId="0" fontId="255" fillId="1" borderId="79" applyNumberFormat="0" applyFont="0" applyAlignment="0">
      <alignment horizontal="center"/>
    </xf>
    <xf numFmtId="0" fontId="255" fillId="1" borderId="79" applyNumberFormat="0" applyFont="0" applyAlignment="0">
      <alignment horizontal="center"/>
    </xf>
    <xf numFmtId="0" fontId="255" fillId="1" borderId="79" applyNumberFormat="0" applyFont="0" applyAlignment="0">
      <alignment horizontal="center"/>
    </xf>
    <xf numFmtId="3" fontId="270" fillId="4" borderId="74">
      <alignment horizontal="left" vertical="top" wrapText="1"/>
      <protection locked="0"/>
    </xf>
    <xf numFmtId="3" fontId="270" fillId="4" borderId="74">
      <alignment horizontal="left" vertical="top" wrapText="1"/>
      <protection locked="0"/>
    </xf>
    <xf numFmtId="3" fontId="270" fillId="4" borderId="74">
      <alignment horizontal="left" vertical="top" wrapText="1"/>
      <protection locked="0"/>
    </xf>
    <xf numFmtId="3" fontId="270" fillId="4" borderId="74">
      <alignment horizontal="left" vertical="top" wrapText="1"/>
      <protection locked="0"/>
    </xf>
    <xf numFmtId="3" fontId="270" fillId="4" borderId="74">
      <alignment horizontal="left" vertical="top" wrapText="1"/>
      <protection locked="0"/>
    </xf>
    <xf numFmtId="0" fontId="284" fillId="0" borderId="79" applyNumberFormat="0" applyProtection="0">
      <alignment horizontal="left" vertical="top"/>
    </xf>
    <xf numFmtId="0" fontId="284" fillId="0" borderId="79" applyNumberFormat="0" applyProtection="0">
      <alignment horizontal="left" vertical="top"/>
    </xf>
    <xf numFmtId="0" fontId="284" fillId="0" borderId="79" applyNumberFormat="0" applyProtection="0">
      <alignment horizontal="left" vertical="top"/>
    </xf>
    <xf numFmtId="0" fontId="284" fillId="0" borderId="79" applyNumberFormat="0" applyProtection="0">
      <alignment horizontal="left" vertical="top"/>
    </xf>
    <xf numFmtId="0" fontId="284" fillId="0" borderId="79" applyNumberFormat="0" applyProtection="0">
      <alignment horizontal="left" vertical="top"/>
    </xf>
    <xf numFmtId="0" fontId="270" fillId="38" borderId="74">
      <alignment horizontal="left" vertical="top" wrapText="1"/>
    </xf>
    <xf numFmtId="0" fontId="270" fillId="38" borderId="74">
      <alignment horizontal="left" vertical="top" wrapText="1"/>
    </xf>
    <xf numFmtId="0" fontId="270" fillId="38" borderId="74">
      <alignment horizontal="left" vertical="top" wrapText="1"/>
    </xf>
    <xf numFmtId="0" fontId="270" fillId="38" borderId="74">
      <alignment horizontal="left" vertical="top" wrapText="1"/>
    </xf>
    <xf numFmtId="0" fontId="270" fillId="38" borderId="74">
      <alignment horizontal="left" vertical="top" wrapText="1"/>
    </xf>
    <xf numFmtId="0" fontId="166" fillId="38" borderId="74">
      <alignment horizontal="center"/>
    </xf>
    <xf numFmtId="0" fontId="166" fillId="38" borderId="74">
      <alignment horizontal="center"/>
    </xf>
    <xf numFmtId="0" fontId="166" fillId="38" borderId="74">
      <alignment horizontal="center"/>
    </xf>
    <xf numFmtId="0" fontId="166" fillId="38" borderId="74">
      <alignment horizontal="center"/>
    </xf>
    <xf numFmtId="0" fontId="166" fillId="38" borderId="74">
      <alignment horizontal="center"/>
    </xf>
    <xf numFmtId="0" fontId="301" fillId="85" borderId="75" applyNumberFormat="0" applyBorder="0" applyAlignment="0" applyProtection="0"/>
    <xf numFmtId="0" fontId="301" fillId="85" borderId="75" applyNumberFormat="0" applyBorder="0" applyAlignment="0" applyProtection="0"/>
    <xf numFmtId="0" fontId="301" fillId="85" borderId="75" applyNumberFormat="0" applyBorder="0" applyAlignment="0" applyProtection="0"/>
    <xf numFmtId="0" fontId="301" fillId="85" borderId="75" applyNumberFormat="0" applyBorder="0" applyAlignment="0" applyProtection="0"/>
    <xf numFmtId="0" fontId="301" fillId="85" borderId="75" applyNumberFormat="0" applyBorder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0" fontId="145" fillId="0" borderId="70" applyNumberFormat="0" applyFill="0" applyAlignment="0" applyProtection="0"/>
    <xf numFmtId="356" fontId="305" fillId="84" borderId="79" applyAlignment="0">
      <alignment horizontal="left" indent="1"/>
      <protection hidden="1"/>
    </xf>
    <xf numFmtId="356" fontId="305" fillId="84" borderId="79" applyAlignment="0">
      <alignment horizontal="left" indent="1"/>
      <protection hidden="1"/>
    </xf>
    <xf numFmtId="356" fontId="305" fillId="84" borderId="79" applyAlignment="0">
      <alignment horizontal="left" indent="1"/>
      <protection hidden="1"/>
    </xf>
    <xf numFmtId="356" fontId="305" fillId="84" borderId="79" applyAlignment="0">
      <alignment horizontal="left" indent="1"/>
      <protection hidden="1"/>
    </xf>
    <xf numFmtId="356" fontId="305" fillId="84" borderId="79" applyAlignment="0">
      <alignment horizontal="left" indent="1"/>
      <protection hidden="1"/>
    </xf>
    <xf numFmtId="0" fontId="243" fillId="39" borderId="40" applyNumberForma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0" fontId="243" fillId="39" borderId="40" applyNumberFormat="0" applyAlignment="0" applyProtection="0"/>
    <xf numFmtId="216" fontId="15" fillId="0" borderId="72">
      <alignment horizontal="center" vertical="center"/>
    </xf>
    <xf numFmtId="216" fontId="15" fillId="0" borderId="72">
      <alignment horizontal="center" vertical="center"/>
    </xf>
    <xf numFmtId="216" fontId="15" fillId="0" borderId="72">
      <alignment horizontal="center" vertical="center"/>
    </xf>
    <xf numFmtId="216" fontId="15" fillId="0" borderId="72">
      <alignment horizontal="center" vertical="center"/>
    </xf>
    <xf numFmtId="216" fontId="15" fillId="0" borderId="72">
      <alignment horizontal="center" vertical="center"/>
    </xf>
    <xf numFmtId="0" fontId="327" fillId="14" borderId="24" applyNumberFormat="0" applyAlignment="0" applyProtection="0"/>
    <xf numFmtId="0" fontId="327" fillId="14" borderId="24" applyNumberFormat="0" applyAlignment="0" applyProtection="0"/>
    <xf numFmtId="0" fontId="327" fillId="14" borderId="24" applyNumberFormat="0" applyAlignment="0" applyProtection="0"/>
    <xf numFmtId="0" fontId="327" fillId="14" borderId="24" applyNumberFormat="0" applyAlignment="0" applyProtection="0"/>
    <xf numFmtId="0" fontId="327" fillId="14" borderId="24" applyNumberFormat="0" applyAlignment="0" applyProtection="0"/>
    <xf numFmtId="0" fontId="328" fillId="39" borderId="40" applyNumberFormat="0" applyAlignment="0" applyProtection="0"/>
    <xf numFmtId="0" fontId="328" fillId="39" borderId="40" applyNumberFormat="0" applyAlignment="0" applyProtection="0"/>
    <xf numFmtId="0" fontId="328" fillId="39" borderId="40" applyNumberFormat="0" applyAlignment="0" applyProtection="0"/>
    <xf numFmtId="0" fontId="328" fillId="39" borderId="40" applyNumberFormat="0" applyAlignment="0" applyProtection="0"/>
    <xf numFmtId="0" fontId="328" fillId="39" borderId="40" applyNumberFormat="0" applyAlignment="0" applyProtection="0"/>
    <xf numFmtId="0" fontId="329" fillId="39" borderId="24" applyNumberFormat="0" applyAlignment="0" applyProtection="0"/>
    <xf numFmtId="0" fontId="329" fillId="39" borderId="24" applyNumberFormat="0" applyAlignment="0" applyProtection="0"/>
    <xf numFmtId="0" fontId="329" fillId="39" borderId="24" applyNumberFormat="0" applyAlignment="0" applyProtection="0"/>
    <xf numFmtId="0" fontId="329" fillId="39" borderId="24" applyNumberFormat="0" applyAlignment="0" applyProtection="0"/>
    <xf numFmtId="0" fontId="329" fillId="39" borderId="24" applyNumberFormat="0" applyAlignment="0" applyProtection="0"/>
    <xf numFmtId="0" fontId="9" fillId="0" borderId="74">
      <alignment horizontal="right"/>
    </xf>
    <xf numFmtId="0" fontId="9" fillId="0" borderId="74">
      <alignment horizontal="right"/>
    </xf>
    <xf numFmtId="0" fontId="9" fillId="0" borderId="74">
      <alignment horizontal="right"/>
    </xf>
    <xf numFmtId="0" fontId="9" fillId="0" borderId="74">
      <alignment horizontal="right"/>
    </xf>
    <xf numFmtId="0" fontId="9" fillId="0" borderId="74">
      <alignment horizontal="right"/>
    </xf>
    <xf numFmtId="0" fontId="330" fillId="0" borderId="70" applyNumberFormat="0" applyFill="0" applyAlignment="0" applyProtection="0"/>
    <xf numFmtId="0" fontId="330" fillId="0" borderId="70" applyNumberFormat="0" applyFill="0" applyAlignment="0" applyProtection="0"/>
    <xf numFmtId="0" fontId="330" fillId="0" borderId="70" applyNumberFormat="0" applyFill="0" applyAlignment="0" applyProtection="0"/>
    <xf numFmtId="0" fontId="330" fillId="0" borderId="70" applyNumberFormat="0" applyFill="0" applyAlignment="0" applyProtection="0"/>
    <xf numFmtId="0" fontId="330" fillId="0" borderId="70" applyNumberFormat="0" applyFill="0" applyAlignment="0" applyProtection="0"/>
    <xf numFmtId="0" fontId="9" fillId="0" borderId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9" fillId="65" borderId="57" applyNumberFormat="0" applyFont="0" applyAlignment="0" applyProtection="0"/>
    <xf numFmtId="0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4" fontId="9" fillId="0" borderId="74"/>
    <xf numFmtId="4" fontId="9" fillId="0" borderId="74"/>
    <xf numFmtId="4" fontId="9" fillId="0" borderId="74"/>
    <xf numFmtId="4" fontId="9" fillId="0" borderId="74"/>
    <xf numFmtId="4" fontId="9" fillId="0" borderId="74"/>
    <xf numFmtId="164" fontId="1" fillId="0" borderId="0" applyFont="0" applyFill="0" applyBorder="0" applyAlignment="0" applyProtection="0"/>
    <xf numFmtId="0" fontId="109" fillId="0" borderId="0"/>
    <xf numFmtId="43" fontId="1" fillId="0" borderId="0" applyFont="0" applyFill="0" applyBorder="0" applyAlignment="0" applyProtection="0"/>
    <xf numFmtId="0" fontId="109" fillId="0" borderId="0">
      <alignment horizontal="left"/>
    </xf>
    <xf numFmtId="0" fontId="10" fillId="0" borderId="0"/>
    <xf numFmtId="0" fontId="109" fillId="0" borderId="0"/>
    <xf numFmtId="164" fontId="10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9" fillId="38" borderId="76" applyNumberFormat="0" applyFill="0" applyAlignment="0" applyProtection="0"/>
    <xf numFmtId="0" fontId="89" fillId="38" borderId="76" applyNumberFormat="0" applyFill="0" applyAlignment="0" applyProtection="0"/>
    <xf numFmtId="0" fontId="89" fillId="38" borderId="76" applyNumberFormat="0" applyFill="0" applyAlignment="0" applyProtection="0"/>
    <xf numFmtId="0" fontId="89" fillId="38" borderId="76" applyNumberFormat="0" applyFill="0" applyAlignment="0" applyProtection="0"/>
  </cellStyleXfs>
  <cellXfs count="106">
    <xf numFmtId="0" fontId="0" fillId="0" borderId="0" xfId="0"/>
    <xf numFmtId="164" fontId="6" fillId="0" borderId="0" xfId="1" applyFont="1" applyFill="1"/>
    <xf numFmtId="14" fontId="3" fillId="0" borderId="1" xfId="1" applyNumberFormat="1" applyFont="1" applyFill="1" applyBorder="1" applyAlignment="1">
      <alignment horizontal="right" vertical="center"/>
    </xf>
    <xf numFmtId="169" fontId="3" fillId="0" borderId="0" xfId="1" applyNumberFormat="1" applyFont="1" applyAlignment="1">
      <alignment vertical="center"/>
    </xf>
    <xf numFmtId="169" fontId="2" fillId="0" borderId="0" xfId="1" applyNumberFormat="1" applyFont="1" applyAlignment="1">
      <alignment vertical="center"/>
    </xf>
    <xf numFmtId="169" fontId="4" fillId="0" borderId="0" xfId="1" applyNumberFormat="1" applyFont="1" applyAlignment="1">
      <alignment vertical="center"/>
    </xf>
    <xf numFmtId="169" fontId="3" fillId="0" borderId="80" xfId="1" applyNumberFormat="1" applyFont="1" applyBorder="1" applyAlignment="1">
      <alignment vertical="center"/>
    </xf>
    <xf numFmtId="169" fontId="2" fillId="0" borderId="80" xfId="1" applyNumberFormat="1" applyFont="1" applyBorder="1" applyAlignment="1">
      <alignment vertical="center"/>
    </xf>
    <xf numFmtId="169" fontId="333" fillId="0" borderId="0" xfId="1" applyNumberFormat="1" applyFont="1" applyAlignment="1">
      <alignment vertical="center"/>
    </xf>
    <xf numFmtId="169" fontId="2" fillId="0" borderId="1" xfId="1" applyNumberFormat="1" applyFont="1" applyBorder="1" applyAlignment="1">
      <alignment vertical="center"/>
    </xf>
    <xf numFmtId="169" fontId="3" fillId="0" borderId="1" xfId="1" applyNumberFormat="1" applyFont="1" applyBorder="1" applyAlignment="1">
      <alignment vertical="center"/>
    </xf>
    <xf numFmtId="169" fontId="3" fillId="0" borderId="1" xfId="1" applyNumberFormat="1" applyFont="1" applyBorder="1" applyAlignment="1">
      <alignment horizontal="right" vertical="center"/>
    </xf>
    <xf numFmtId="169" fontId="4" fillId="0" borderId="0" xfId="1" applyNumberFormat="1" applyFont="1" applyBorder="1" applyAlignment="1">
      <alignment vertical="center"/>
    </xf>
    <xf numFmtId="169" fontId="3" fillId="0" borderId="3" xfId="1" applyNumberFormat="1" applyFont="1" applyBorder="1" applyAlignment="1">
      <alignment vertical="center"/>
    </xf>
    <xf numFmtId="169" fontId="333" fillId="0" borderId="3" xfId="1" applyNumberFormat="1" applyFont="1" applyBorder="1" applyAlignment="1">
      <alignment vertical="center"/>
    </xf>
    <xf numFmtId="169" fontId="4" fillId="0" borderId="1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169" fontId="3" fillId="0" borderId="0" xfId="1" applyNumberFormat="1" applyFont="1" applyBorder="1" applyAlignment="1">
      <alignment vertical="center"/>
    </xf>
    <xf numFmtId="169" fontId="2" fillId="0" borderId="1" xfId="1" applyNumberFormat="1" applyFont="1" applyBorder="1" applyAlignment="1">
      <alignment horizontal="right" vertical="center"/>
    </xf>
    <xf numFmtId="169" fontId="2" fillId="0" borderId="3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9" fontId="3" fillId="0" borderId="1" xfId="1" applyNumberFormat="1" applyFont="1" applyBorder="1" applyAlignment="1">
      <alignment vertical="center" wrapText="1"/>
    </xf>
    <xf numFmtId="169" fontId="3" fillId="0" borderId="3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9" fontId="3" fillId="0" borderId="0" xfId="1" applyNumberFormat="1" applyFont="1" applyAlignment="1">
      <alignment vertical="center" wrapText="1"/>
    </xf>
    <xf numFmtId="0" fontId="3" fillId="0" borderId="81" xfId="0" applyFont="1" applyBorder="1" applyAlignment="1">
      <alignment vertical="center" wrapText="1"/>
    </xf>
    <xf numFmtId="169" fontId="3" fillId="0" borderId="81" xfId="1" applyNumberFormat="1" applyFont="1" applyBorder="1" applyAlignment="1">
      <alignment vertical="center" wrapText="1"/>
    </xf>
    <xf numFmtId="169" fontId="3" fillId="0" borderId="0" xfId="0" applyNumberFormat="1" applyFont="1" applyAlignment="1">
      <alignment horizontal="right" vertical="center" wrapText="1"/>
    </xf>
    <xf numFmtId="169" fontId="3" fillId="0" borderId="0" xfId="0" applyNumberFormat="1" applyFont="1" applyAlignment="1">
      <alignment vertical="center" wrapText="1"/>
    </xf>
    <xf numFmtId="164" fontId="2" fillId="0" borderId="0" xfId="1" applyFont="1"/>
    <xf numFmtId="0" fontId="2" fillId="0" borderId="0" xfId="0" applyFont="1"/>
    <xf numFmtId="164" fontId="3" fillId="0" borderId="0" xfId="1" applyFont="1"/>
    <xf numFmtId="0" fontId="2" fillId="0" borderId="1" xfId="0" applyFont="1" applyBorder="1" applyAlignment="1">
      <alignment wrapText="1"/>
    </xf>
    <xf numFmtId="169" fontId="6" fillId="0" borderId="0" xfId="1" applyNumberFormat="1" applyFont="1"/>
    <xf numFmtId="169" fontId="2" fillId="0" borderId="0" xfId="1" applyNumberFormat="1" applyFont="1"/>
    <xf numFmtId="3" fontId="2" fillId="0" borderId="0" xfId="1" applyNumberFormat="1" applyFont="1"/>
    <xf numFmtId="3" fontId="3" fillId="0" borderId="0" xfId="1" applyNumberFormat="1" applyFont="1" applyFill="1"/>
    <xf numFmtId="3" fontId="2" fillId="0" borderId="0" xfId="1" applyNumberFormat="1" applyFont="1" applyFill="1"/>
    <xf numFmtId="164" fontId="3" fillId="0" borderId="0" xfId="1" applyFont="1" applyAlignment="1">
      <alignment wrapText="1"/>
    </xf>
    <xf numFmtId="164" fontId="332" fillId="0" borderId="0" xfId="1" applyFont="1" applyFill="1"/>
    <xf numFmtId="164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169" fontId="3" fillId="0" borderId="80" xfId="1" applyNumberFormat="1" applyFont="1" applyBorder="1" applyAlignment="1">
      <alignment vertical="center" wrapText="1"/>
    </xf>
    <xf numFmtId="0" fontId="335" fillId="0" borderId="0" xfId="0" applyFont="1" applyAlignment="1">
      <alignment vertical="center" wrapText="1"/>
    </xf>
    <xf numFmtId="0" fontId="336" fillId="0" borderId="0" xfId="0" applyFont="1" applyAlignment="1">
      <alignment vertical="center" wrapText="1"/>
    </xf>
    <xf numFmtId="0" fontId="334" fillId="0" borderId="0" xfId="0" applyFont="1" applyAlignment="1">
      <alignment vertical="center" wrapText="1"/>
    </xf>
    <xf numFmtId="0" fontId="334" fillId="0" borderId="1" xfId="0" applyFont="1" applyBorder="1" applyAlignment="1">
      <alignment vertical="center" wrapText="1"/>
    </xf>
    <xf numFmtId="0" fontId="336" fillId="0" borderId="1" xfId="0" applyFont="1" applyBorder="1" applyAlignment="1">
      <alignment vertical="center" wrapText="1"/>
    </xf>
    <xf numFmtId="0" fontId="335" fillId="0" borderId="0" xfId="0" applyFont="1" applyAlignment="1">
      <alignment horizontal="justify" vertical="center" wrapText="1"/>
    </xf>
    <xf numFmtId="0" fontId="339" fillId="0" borderId="0" xfId="0" applyFont="1" applyAlignment="1">
      <alignment vertical="center" wrapText="1"/>
    </xf>
    <xf numFmtId="0" fontId="337" fillId="0" borderId="1" xfId="0" applyFont="1" applyBorder="1" applyAlignment="1">
      <alignment vertical="center" wrapText="1"/>
    </xf>
    <xf numFmtId="0" fontId="336" fillId="0" borderId="2" xfId="0" applyFont="1" applyBorder="1" applyAlignment="1">
      <alignment vertical="center" wrapText="1"/>
    </xf>
    <xf numFmtId="0" fontId="335" fillId="0" borderId="1" xfId="0" applyFont="1" applyBorder="1" applyAlignment="1">
      <alignment vertical="center" wrapText="1"/>
    </xf>
    <xf numFmtId="3" fontId="337" fillId="0" borderId="1" xfId="1" applyNumberFormat="1" applyFont="1" applyBorder="1" applyAlignment="1">
      <alignment horizontal="right" vertical="center" wrapText="1"/>
    </xf>
    <xf numFmtId="3" fontId="338" fillId="0" borderId="1" xfId="1" applyNumberFormat="1" applyFont="1" applyBorder="1" applyAlignment="1">
      <alignment horizontal="right" vertical="center" wrapText="1"/>
    </xf>
    <xf numFmtId="3" fontId="336" fillId="0" borderId="0" xfId="1" applyNumberFormat="1" applyFont="1" applyAlignment="1">
      <alignment vertical="center" wrapText="1"/>
    </xf>
    <xf numFmtId="3" fontId="334" fillId="0" borderId="0" xfId="1" applyNumberFormat="1" applyFont="1" applyAlignment="1">
      <alignment vertical="center" wrapText="1"/>
    </xf>
    <xf numFmtId="169" fontId="334" fillId="0" borderId="0" xfId="1" applyNumberFormat="1" applyFont="1" applyAlignment="1">
      <alignment vertical="center" wrapText="1"/>
    </xf>
    <xf numFmtId="169" fontId="334" fillId="0" borderId="1" xfId="1" applyNumberFormat="1" applyFont="1" applyBorder="1" applyAlignment="1">
      <alignment vertical="center" wrapText="1"/>
    </xf>
    <xf numFmtId="169" fontId="336" fillId="0" borderId="0" xfId="1" applyNumberFormat="1" applyFont="1" applyAlignment="1">
      <alignment vertical="center" wrapText="1"/>
    </xf>
    <xf numFmtId="169" fontId="336" fillId="0" borderId="1" xfId="1" applyNumberFormat="1" applyFont="1" applyBorder="1" applyAlignment="1">
      <alignment vertical="center" wrapText="1"/>
    </xf>
    <xf numFmtId="3" fontId="3" fillId="0" borderId="0" xfId="1" applyNumberFormat="1" applyFont="1"/>
    <xf numFmtId="0" fontId="336" fillId="0" borderId="0" xfId="0" applyFont="1" applyBorder="1" applyAlignment="1">
      <alignment vertical="center" wrapText="1"/>
    </xf>
    <xf numFmtId="3" fontId="334" fillId="0" borderId="0" xfId="1" applyNumberFormat="1" applyFont="1" applyBorder="1" applyAlignment="1">
      <alignment vertical="center" wrapText="1"/>
    </xf>
    <xf numFmtId="164" fontId="2" fillId="0" borderId="0" xfId="1" applyFont="1" applyBorder="1"/>
    <xf numFmtId="3" fontId="2" fillId="0" borderId="0" xfId="1" applyNumberFormat="1" applyFont="1" applyBorder="1"/>
    <xf numFmtId="164" fontId="340" fillId="0" borderId="0" xfId="1" applyFont="1" applyBorder="1" applyAlignment="1">
      <alignment vertical="center" wrapText="1"/>
    </xf>
    <xf numFmtId="164" fontId="6" fillId="0" borderId="0" xfId="1" applyFont="1"/>
    <xf numFmtId="164" fontId="3" fillId="0" borderId="0" xfId="1" applyFont="1" applyFill="1" applyAlignment="1">
      <alignment wrapText="1"/>
    </xf>
    <xf numFmtId="164" fontId="2" fillId="0" borderId="0" xfId="1" applyFont="1" applyFill="1"/>
    <xf numFmtId="164" fontId="3" fillId="0" borderId="0" xfId="1" applyFont="1" applyFill="1"/>
    <xf numFmtId="0" fontId="2" fillId="0" borderId="0" xfId="0" applyFont="1" applyFill="1"/>
    <xf numFmtId="0" fontId="3" fillId="0" borderId="0" xfId="0" applyFont="1" applyFill="1"/>
    <xf numFmtId="169" fontId="331" fillId="0" borderId="1" xfId="1" applyNumberFormat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Alignment="1">
      <alignment vertical="center"/>
    </xf>
    <xf numFmtId="169" fontId="3" fillId="0" borderId="0" xfId="1" applyNumberFormat="1" applyFont="1" applyFill="1" applyAlignment="1">
      <alignment horizontal="left" vertical="center"/>
    </xf>
    <xf numFmtId="169" fontId="2" fillId="0" borderId="0" xfId="1" applyNumberFormat="1" applyFont="1" applyFill="1" applyAlignment="1">
      <alignment horizontal="right" vertical="center"/>
    </xf>
    <xf numFmtId="169" fontId="2" fillId="0" borderId="0" xfId="1" applyNumberFormat="1" applyFont="1" applyFill="1" applyAlignment="1">
      <alignment vertical="center"/>
    </xf>
    <xf numFmtId="169" fontId="2" fillId="0" borderId="2" xfId="1" applyNumberFormat="1" applyFont="1" applyFill="1" applyBorder="1" applyAlignment="1">
      <alignment vertical="center"/>
    </xf>
    <xf numFmtId="169" fontId="3" fillId="0" borderId="2" xfId="1" applyNumberFormat="1" applyFont="1" applyFill="1" applyBorder="1" applyAlignment="1">
      <alignment vertical="center"/>
    </xf>
    <xf numFmtId="169" fontId="6" fillId="0" borderId="0" xfId="1" applyNumberFormat="1" applyFont="1" applyFill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9" fontId="4" fillId="0" borderId="0" xfId="1" applyNumberFormat="1" applyFont="1" applyFill="1" applyAlignment="1">
      <alignment vertical="center"/>
    </xf>
    <xf numFmtId="169" fontId="3" fillId="0" borderId="80" xfId="1" applyNumberFormat="1" applyFont="1" applyFill="1" applyBorder="1" applyAlignment="1">
      <alignment vertical="center"/>
    </xf>
    <xf numFmtId="169" fontId="2" fillId="0" borderId="80" xfId="1" applyNumberFormat="1" applyFont="1" applyFill="1" applyBorder="1" applyAlignment="1">
      <alignment vertical="center"/>
    </xf>
    <xf numFmtId="169" fontId="332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/>
    <xf numFmtId="169" fontId="333" fillId="0" borderId="0" xfId="1" applyNumberFormat="1" applyFont="1" applyFill="1" applyAlignment="1">
      <alignment vertical="center"/>
    </xf>
    <xf numFmtId="169" fontId="2" fillId="0" borderId="1" xfId="1" applyNumberFormat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vertical="center"/>
    </xf>
    <xf numFmtId="169" fontId="6" fillId="0" borderId="3" xfId="1" applyNumberFormat="1" applyFont="1" applyFill="1" applyBorder="1" applyAlignment="1">
      <alignment vertical="center"/>
    </xf>
    <xf numFmtId="0" fontId="342" fillId="0" borderId="1" xfId="0" applyFont="1" applyBorder="1"/>
    <xf numFmtId="369" fontId="341" fillId="0" borderId="1" xfId="4968" applyNumberFormat="1" applyFont="1" applyBorder="1"/>
    <xf numFmtId="369" fontId="0" fillId="0" borderId="1" xfId="4968" applyNumberFormat="1" applyFont="1" applyBorder="1"/>
    <xf numFmtId="0" fontId="336" fillId="0" borderId="0" xfId="0" applyFont="1"/>
    <xf numFmtId="215" fontId="336" fillId="0" borderId="0" xfId="4968" applyNumberFormat="1" applyFont="1"/>
    <xf numFmtId="215" fontId="334" fillId="0" borderId="0" xfId="0" applyNumberFormat="1" applyFont="1"/>
    <xf numFmtId="215" fontId="0" fillId="0" borderId="0" xfId="4968" applyNumberFormat="1" applyFont="1"/>
    <xf numFmtId="215" fontId="0" fillId="0" borderId="0" xfId="0" applyNumberFormat="1" applyFont="1"/>
  </cellXfs>
  <cellStyles count="4979">
    <cellStyle name="_x0005__x001c_" xfId="15"/>
    <cellStyle name="_x0013_" xfId="4456"/>
    <cellStyle name="'" xfId="3379"/>
    <cellStyle name="_x000d__x000a_JournalTemplate=C:\COMFO\CTALK\JOURSTD.TPL_x000d__x000a_LbStateAddress=3 3 0 251 1 89 2 311_x000d__x000a_LbStateJou" xfId="16"/>
    <cellStyle name="#,### (Red)" xfId="3380"/>
    <cellStyle name="#,###% (Red)" xfId="3381"/>
    <cellStyle name="#,###%_(Red)" xfId="3382"/>
    <cellStyle name="#,###.0 (Red)" xfId="3383"/>
    <cellStyle name="#,###.0% (Red)" xfId="3384"/>
    <cellStyle name="#,###.0%_(Red)" xfId="3385"/>
    <cellStyle name="#,###.0_(Red)" xfId="3386"/>
    <cellStyle name="#,###.00 (Red)" xfId="3387"/>
    <cellStyle name="#,###.00% (Red)" xfId="3388"/>
    <cellStyle name="#,###.00%_(Red)" xfId="3389"/>
    <cellStyle name="#,###.00_(Red)" xfId="3390"/>
    <cellStyle name="#,###_(Red)" xfId="3391"/>
    <cellStyle name="#.##0 ;(#.##0)" xfId="17"/>
    <cellStyle name="$" xfId="18"/>
    <cellStyle name="%" xfId="19"/>
    <cellStyle name="%_35. Финансовые дох. и зат." xfId="20"/>
    <cellStyle name="%_DCF Elmec v.04" xfId="21"/>
    <cellStyle name="%_DCF Elmec v.04_DTL TRG recalculated" xfId="22"/>
    <cellStyle name="%_DCF Elmec v.04_reconciliere v4" xfId="23"/>
    <cellStyle name="%_DCF Elmec v.04_TH KMG PPE rollforwarfd 2008" xfId="24"/>
    <cellStyle name="%_DCF Elmec v.04_TRG NV PPE Nov &amp; Dec 2007" xfId="25"/>
    <cellStyle name="%_DCF Elmec v.04_Движение ОС Ромпетрола" xfId="26"/>
    <cellStyle name="%_DCF Elmec v.04_Движение ОС Ромпетрола 2007" xfId="27"/>
    <cellStyle name="%_DCF_Avicola Brasov_v.01" xfId="28"/>
    <cellStyle name="%_DCF_Avicola Brasov_v.01_DTL TRG recalculated" xfId="29"/>
    <cellStyle name="%_DCF_Avicola Brasov_v.01_reconciliere v4" xfId="30"/>
    <cellStyle name="%_DCF_Avicola Brasov_v.01_TH KMG PPE rollforwarfd 2008" xfId="31"/>
    <cellStyle name="%_DCF_Avicola Brasov_v.01_TRG NV PPE Nov &amp; Dec 2007" xfId="32"/>
    <cellStyle name="%_DCF_Avicola Brasov_v.01_Движение ОС Ромпетрола" xfId="33"/>
    <cellStyle name="%_DCF_Avicola Brasov_v.01_Движение ОС Ромпетрола 2007" xfId="34"/>
    <cellStyle name="%_DCF_CanServ_v.02" xfId="35"/>
    <cellStyle name="%_DCF_CanServ_v.02_reconciliere v4" xfId="36"/>
    <cellStyle name="%_DCF_CanServ_v.02_TRG NV PPE Nov &amp; Dec 2007" xfId="37"/>
    <cellStyle name="%_reconciliere v4" xfId="38"/>
    <cellStyle name="%_Rompetrol WACC v3" xfId="39"/>
    <cellStyle name="%_Rompetrol WACC v3_DTL TRG recalculated" xfId="40"/>
    <cellStyle name="%_Rompetrol WACC v3_reconciliere v4" xfId="41"/>
    <cellStyle name="%_Rompetrol WACC v3_TH KMG PPE rollforwarfd 2008" xfId="42"/>
    <cellStyle name="%_Rompetrol WACC v3_TRG NV PPE Nov &amp; Dec 2007" xfId="43"/>
    <cellStyle name="%_Rompetrol WACC v3_Движение ОС Ромпетрола" xfId="44"/>
    <cellStyle name="%_Rompetrol WACC v3_Движение ОС Ромпетрола 2007" xfId="45"/>
    <cellStyle name="%_TRG NV PPE Nov &amp; Dec 2007" xfId="46"/>
    <cellStyle name="%_WACC telecommunications 30-06-2008 EUR" xfId="47"/>
    <cellStyle name="%_WACC telecommunications 30-06-2008 EUR_DTL TRG recalculated" xfId="48"/>
    <cellStyle name="%_WACC telecommunications 30-06-2008 EUR_reconciliere v4" xfId="49"/>
    <cellStyle name="%_WACC telecommunications 30-06-2008 EUR_TH KMG PPE rollforwarfd 2008" xfId="50"/>
    <cellStyle name="%_WACC telecommunications 30-06-2008 EUR_TRG NV PPE Nov &amp; Dec 2007" xfId="51"/>
    <cellStyle name="%_WACC telecommunications 30-06-2008 EUR_Движение ОС Ромпетрола" xfId="52"/>
    <cellStyle name="%_WACC telecommunications 30-06-2008 EUR_Движение ОС Ромпетрола 2007" xfId="53"/>
    <cellStyle name=".TDM" xfId="54"/>
    <cellStyle name="??" xfId="55"/>
    <cellStyle name="?? [0.00]_PRODUCT DETAIL Q1" xfId="56"/>
    <cellStyle name="?? [0]_??" xfId="57"/>
    <cellStyle name="???? [0.00]_PRODUCT DETAIL Q1" xfId="58"/>
    <cellStyle name="?????????? [0]_??????-110_??????-110 (2)" xfId="59"/>
    <cellStyle name="???????_Income Statement" xfId="60"/>
    <cellStyle name="????_PRODUCT DETAIL Q1" xfId="61"/>
    <cellStyle name="???[0]" xfId="62"/>
    <cellStyle name="??_(????)??????" xfId="63"/>
    <cellStyle name="?…‹?ђO‚e [0.00]_laroux" xfId="3392"/>
    <cellStyle name="?…‹?ђO‚e_laroux" xfId="3393"/>
    <cellStyle name="?ђ??‹?‚?љ1" xfId="64"/>
    <cellStyle name="?ђ??‹?‚?љ2" xfId="65"/>
    <cellStyle name="]_x000d__x000a_Extension=conv.dll_x000d__x000a_MS-DOS Tools Extentions=C:\DOS\MSTOOLS.DLL_x000d__x000a__x000d__x000a_[Settings]_x000d__x000a_UNDELETE.DLL=C:\DOS\MSTOOLS.DLL_x000d__x000a_W" xfId="66"/>
    <cellStyle name="]_x000d__x000a_Zoomed=1_x000d__x000a_Row=0_x000d__x000a_Column=0_x000d__x000a_Height=0_x000d__x000a_Width=0_x000d__x000a_FontName=FoxFont_x000d__x000a_FontStyle=0_x000d__x000a_FontSize=9_x000d__x000a_PrtFontName=FoxPrin" xfId="67"/>
    <cellStyle name="]_x000d__x000a_Zoomed=1_x000d__x000a_Row=0_x000d__x000a_Column=0_x000d__x000a_Height=0_x000d__x000a_Width=0_x000d__x000a_FontName=FoxFont_x000d__x000a_FontStyle=0_x000d__x000a_FontSize=9_x000d__x000a_PrtFontName=FoxPrin 2" xfId="3394"/>
    <cellStyle name="]_x000d__x000a_Zoomed=1_x000d__x000a_Row=0_x000d__x000a_Column=0_x000d__x000a_Height=0_x000d__x000a_Width=0_x000d__x000a_FontName=FoxFont_x000d__x000a_FontStyle=0_x000d__x000a_FontSize=9_x000d__x000a_PrtFontName=FoxPrin 3" xfId="3395"/>
    <cellStyle name="_$Rollup77" xfId="68"/>
    <cellStyle name="__ [0]___" xfId="69"/>
    <cellStyle name="__ [0]____" xfId="70"/>
    <cellStyle name="__ [0]______" xfId="71"/>
    <cellStyle name="__ [0]__________" xfId="72"/>
    <cellStyle name="__ [0]___________EWC 43.5MW8oMtresc 3_25_021" xfId="73"/>
    <cellStyle name="__ [0]___________EWC 43.5MW8oMtresc 3_25_02v2" xfId="74"/>
    <cellStyle name="__ [0]___________EWC 43.5MW8oMtresc 3_25_02v2w_esc" xfId="75"/>
    <cellStyle name="__ [0]___________Wind farm - operation CF" xfId="76"/>
    <cellStyle name="__ [0]_______EWC 43.5MW8oMtresc 3_25_021" xfId="77"/>
    <cellStyle name="__ [0]_______EWC 43.5MW8oMtresc 3_25_02v2" xfId="78"/>
    <cellStyle name="__ [0]_______EWC 43.5MW8oMtresc 3_25_02v2w_esc" xfId="79"/>
    <cellStyle name="__ [0]_______Wind farm - operation CF" xfId="80"/>
    <cellStyle name="__ [0]_____EWC 43.5MW8oMtresc 3_25_021" xfId="81"/>
    <cellStyle name="__ [0]_____EWC 43.5MW8oMtresc 3_25_02v2" xfId="82"/>
    <cellStyle name="__ [0]_____EWC 43.5MW8oMtresc 3_25_02v2w_esc" xfId="83"/>
    <cellStyle name="__ [0]_____Wind farm - operation CF" xfId="84"/>
    <cellStyle name="__ [0]____EWC 43.5MW8oMtresc 3_25_021" xfId="85"/>
    <cellStyle name="__ [0]____EWC 43.5MW8oMtresc 3_25_02v2" xfId="86"/>
    <cellStyle name="__ [0]____EWC 43.5MW8oMtresc 3_25_02v2w_esc" xfId="87"/>
    <cellStyle name="__ [0]____Wind farm - operation CF" xfId="88"/>
    <cellStyle name="__ [0]_94___" xfId="89"/>
    <cellStyle name="__ [0]_94____EWC 43.5MW8oMtresc 3_25_021" xfId="90"/>
    <cellStyle name="__ [0]_94____EWC 43.5MW8oMtresc 3_25_02v2" xfId="91"/>
    <cellStyle name="__ [0]_94____EWC 43.5MW8oMtresc 3_25_02v2w_esc" xfId="92"/>
    <cellStyle name="__ [0]_94____Wind farm - operation CF" xfId="93"/>
    <cellStyle name="__ [0]_dimon" xfId="94"/>
    <cellStyle name="__ [0]_form" xfId="95"/>
    <cellStyle name="__ [0]_form_EWC 43.5MW8oMtresc 3_25_021" xfId="96"/>
    <cellStyle name="__ [0]_form_EWC 43.5MW8oMtresc 3_25_02v2" xfId="97"/>
    <cellStyle name="__ [0]_form_EWC 43.5MW8oMtresc 3_25_02v2w_esc" xfId="98"/>
    <cellStyle name="__ [0]_form_Wind farm - operation CF" xfId="99"/>
    <cellStyle name="__ [0]_laroux" xfId="100"/>
    <cellStyle name="__ [0]_laroux_1" xfId="101"/>
    <cellStyle name="__ [0]_laroux_1_EWC 43.5MW8oMtresc 3_25_021" xfId="102"/>
    <cellStyle name="__ [0]_laroux_1_EWC 43.5MW8oMtresc 3_25_02v2" xfId="103"/>
    <cellStyle name="__ [0]_laroux_1_EWC 43.5MW8oMtresc 3_25_02v2w_esc" xfId="104"/>
    <cellStyle name="__ [0]_laroux_1_Wind farm - operation CF" xfId="105"/>
    <cellStyle name="__ [0]_laroux_2" xfId="106"/>
    <cellStyle name="__ [0]_laroux_EWC 43.5MW8oMtresc 3_25_021" xfId="107"/>
    <cellStyle name="__ [0]_laroux_EWC 43.5MW8oMtresc 3_25_021_1" xfId="108"/>
    <cellStyle name="__ [0]_laroux_EWC 43.5MW8oMtresc 3_25_02v2" xfId="109"/>
    <cellStyle name="__ [0]_laroux_EWC 43.5MW8oMtresc 3_25_02v2w_esc" xfId="110"/>
    <cellStyle name="__ [0]_laroux_Wind farm - operation CF" xfId="111"/>
    <cellStyle name="__ [0]_PERSONAL" xfId="112"/>
    <cellStyle name="__ [0]_PERSONAL_1" xfId="113"/>
    <cellStyle name="__ [0]_PERSONAL_1_EWC 43.5MW8oMtresc 3_25_021" xfId="114"/>
    <cellStyle name="__ [0]_PERSONAL_1_EWC 43.5MW8oMtresc 3_25_02v2" xfId="115"/>
    <cellStyle name="__ [0]_PERSONAL_1_EWC 43.5MW8oMtresc 3_25_02v2w_esc" xfId="116"/>
    <cellStyle name="__ [0]_PERSONAL_1_Wind farm - operation CF" xfId="117"/>
    <cellStyle name="__ [0]_PERSONAL_2" xfId="118"/>
    <cellStyle name="__ [0]_PERSONAL_2_EWC 43.5MW8oMtresc 3_25_021" xfId="119"/>
    <cellStyle name="__ [0]_PERSONAL_2_EWC 43.5MW8oMtresc 3_25_02v2" xfId="120"/>
    <cellStyle name="__ [0]_PERSONAL_2_EWC 43.5MW8oMtresc 3_25_02v2w_esc" xfId="121"/>
    <cellStyle name="__ [0]_PERSONAL_2_Wind farm - operation CF" xfId="122"/>
    <cellStyle name="__ [0]_PERSONAL_3" xfId="123"/>
    <cellStyle name="__ [0]_PERSONAL_EWC 43.5MW8oMtresc 3_25_021" xfId="124"/>
    <cellStyle name="__ [0]_PERSONAL_EWC 43.5MW8oMtresc 3_25_02v2" xfId="125"/>
    <cellStyle name="__ [0]_PERSONAL_EWC 43.5MW8oMtresc 3_25_02v2w_esc" xfId="126"/>
    <cellStyle name="__ [0]_PERSONAL_EWC 43.5MW8oMtresc 3_25_02v2w_esc_1" xfId="127"/>
    <cellStyle name="__ [0]_PERSONAL_Wind farm - operation CF" xfId="128"/>
    <cellStyle name="__ [0]_Sheet2" xfId="129"/>
    <cellStyle name="____.____" xfId="130"/>
    <cellStyle name="_____" xfId="131"/>
    <cellStyle name="______" xfId="132"/>
    <cellStyle name="_______" xfId="133"/>
    <cellStyle name="________" xfId="134"/>
    <cellStyle name="__________" xfId="135"/>
    <cellStyle name="____________" xfId="136"/>
    <cellStyle name="_____________EWC 43.5MW8oMtresc 3_25_021" xfId="137"/>
    <cellStyle name="_____________EWC 43.5MW8oMtresc 3_25_021_1" xfId="138"/>
    <cellStyle name="_____________EWC 43.5MW8oMtresc 3_25_02v2" xfId="139"/>
    <cellStyle name="_____________EWC 43.5MW8oMtresc 3_25_02v2_1" xfId="140"/>
    <cellStyle name="_____________EWC 43.5MW8oMtresc 3_25_02v2w_esc" xfId="141"/>
    <cellStyle name="_____________EWC 43.5MW8oMtresc 3_25_02v2w_esc_1" xfId="142"/>
    <cellStyle name="_____________Wind farm - operation CF" xfId="143"/>
    <cellStyle name="_____________Wind farm - operation CF_1" xfId="144"/>
    <cellStyle name="___________EWC 43.5MW8oMtresc 3_25_021" xfId="145"/>
    <cellStyle name="___________EWC 43.5MW8oMtresc 3_25_02v2" xfId="146"/>
    <cellStyle name="___________EWC 43.5MW8oMtresc 3_25_02v2w_esc" xfId="147"/>
    <cellStyle name="___________Wind farm - operation CF" xfId="148"/>
    <cellStyle name="_________1" xfId="149"/>
    <cellStyle name="_________2" xfId="150"/>
    <cellStyle name="_________EWC 43.5MW8oMtresc 3_25_021" xfId="151"/>
    <cellStyle name="_________EWC 43.5MW8oMtresc 3_25_021_1" xfId="152"/>
    <cellStyle name="_________EWC 43.5MW8oMtresc 3_25_02v2" xfId="153"/>
    <cellStyle name="_________EWC 43.5MW8oMtresc 3_25_02v2_1" xfId="154"/>
    <cellStyle name="_________EWC 43.5MW8oMtresc 3_25_02v2w_esc" xfId="155"/>
    <cellStyle name="_________EWC 43.5MW8oMtresc 3_25_02v2w_esc_1" xfId="156"/>
    <cellStyle name="_________Wind farm - operation CF" xfId="157"/>
    <cellStyle name="_________Wind farm - operation CF_1" xfId="158"/>
    <cellStyle name="________1" xfId="159"/>
    <cellStyle name="_______EWC 43.5MW8oMtresc 3_25_021" xfId="160"/>
    <cellStyle name="_______EWC 43.5MW8oMtresc 3_25_021_1" xfId="161"/>
    <cellStyle name="_______EWC 43.5MW8oMtresc 3_25_02v2" xfId="162"/>
    <cellStyle name="_______EWC 43.5MW8oMtresc 3_25_02v2_1" xfId="163"/>
    <cellStyle name="_______EWC 43.5MW8oMtresc 3_25_02v2_2" xfId="164"/>
    <cellStyle name="_______EWC 43.5MW8oMtresc 3_25_02v2w_esc" xfId="165"/>
    <cellStyle name="_______EWC 43.5MW8oMtresc 3_25_02v2w_esc_1" xfId="166"/>
    <cellStyle name="_______EWC 43.5MW8oMtresc 3_25_02v2w_esc_2" xfId="167"/>
    <cellStyle name="_______Wind farm - operation CF" xfId="168"/>
    <cellStyle name="_______Wind farm - operation CF_1" xfId="169"/>
    <cellStyle name="______1" xfId="170"/>
    <cellStyle name="______EWC 43.5MW8oMtresc 3_25_021" xfId="171"/>
    <cellStyle name="______EWC 43.5MW8oMtresc 3_25_021_1" xfId="172"/>
    <cellStyle name="______EWC 43.5MW8oMtresc 3_25_021_2" xfId="173"/>
    <cellStyle name="______EWC 43.5MW8oMtresc 3_25_02v2" xfId="174"/>
    <cellStyle name="______EWC 43.5MW8oMtresc 3_25_02v2_1" xfId="175"/>
    <cellStyle name="______EWC 43.5MW8oMtresc 3_25_02v2w_esc" xfId="176"/>
    <cellStyle name="______EWC 43.5MW8oMtresc 3_25_02v2w_esc_1" xfId="177"/>
    <cellStyle name="______EWC 43.5MW8oMtresc 3_25_02v2w_esc_2" xfId="178"/>
    <cellStyle name="______EWC 43.5MW8oMtresc 3_25_02v2w_esc_3" xfId="179"/>
    <cellStyle name="______Wind farm - operation CF" xfId="180"/>
    <cellStyle name="______Wind farm - operation CF_1" xfId="181"/>
    <cellStyle name="______Wind farm - operation CF_2" xfId="182"/>
    <cellStyle name="___94___" xfId="183"/>
    <cellStyle name="___94____EWC 43.5MW8oMtresc 3_25_021" xfId="184"/>
    <cellStyle name="___94____EWC 43.5MW8oMtresc 3_25_021_1" xfId="185"/>
    <cellStyle name="___94____EWC 43.5MW8oMtresc 3_25_02v2" xfId="186"/>
    <cellStyle name="___94____EWC 43.5MW8oMtresc 3_25_02v2w_esc" xfId="187"/>
    <cellStyle name="___94____Wind farm - operation CF" xfId="188"/>
    <cellStyle name="___97___" xfId="189"/>
    <cellStyle name="___970120" xfId="190"/>
    <cellStyle name="___BEBU_GI" xfId="191"/>
    <cellStyle name="___dimon" xfId="192"/>
    <cellStyle name="___dimon_EWC 43.5MW8oMtresc 3_25_021" xfId="193"/>
    <cellStyle name="___dimon_EWC 43.5MW8oMtresc 3_25_02v2" xfId="194"/>
    <cellStyle name="___dimon_EWC 43.5MW8oMtresc 3_25_02v2w_esc" xfId="195"/>
    <cellStyle name="___dimon_Wind farm - operation CF" xfId="196"/>
    <cellStyle name="___form" xfId="197"/>
    <cellStyle name="___form_EWC 43.5MW8oMtresc 3_25_021" xfId="198"/>
    <cellStyle name="___form_EWC 43.5MW8oMtresc 3_25_021_1" xfId="199"/>
    <cellStyle name="___form_EWC 43.5MW8oMtresc 3_25_02v2" xfId="200"/>
    <cellStyle name="___form_EWC 43.5MW8oMtresc 3_25_02v2_1" xfId="201"/>
    <cellStyle name="___form_EWC 43.5MW8oMtresc 3_25_02v2w_esc" xfId="202"/>
    <cellStyle name="___form_Wind farm - operation CF" xfId="203"/>
    <cellStyle name="___form_Wind farm - operation CF_1" xfId="204"/>
    <cellStyle name="___ga_PB" xfId="205"/>
    <cellStyle name="___laroux" xfId="206"/>
    <cellStyle name="___laroux_1" xfId="207"/>
    <cellStyle name="___laroux_1_EWC 43.5MW8oMtresc 3_25_021" xfId="208"/>
    <cellStyle name="___laroux_1_EWC 43.5MW8oMtresc 3_25_021_1" xfId="209"/>
    <cellStyle name="___laroux_1_EWC 43.5MW8oMtresc 3_25_021_2" xfId="210"/>
    <cellStyle name="___laroux_1_EWC 43.5MW8oMtresc 3_25_02v2" xfId="211"/>
    <cellStyle name="___laroux_1_EWC 43.5MW8oMtresc 3_25_02v2_1" xfId="212"/>
    <cellStyle name="___laroux_1_EWC 43.5MW8oMtresc 3_25_02v2w_esc" xfId="213"/>
    <cellStyle name="___laroux_1_EWC 43.5MW8oMtresc 3_25_02v2w_esc_1" xfId="214"/>
    <cellStyle name="___laroux_1_EWC 43.5MW8oMtresc 3_25_02v2w_esc_2" xfId="215"/>
    <cellStyle name="___laroux_1_Wind farm - operation CF" xfId="216"/>
    <cellStyle name="___laroux_1_Wind farm - operation CF_1" xfId="217"/>
    <cellStyle name="___laroux_2" xfId="218"/>
    <cellStyle name="___laroux_2_EWC 43.5MW8oMtresc 3_25_021" xfId="219"/>
    <cellStyle name="___laroux_2_EWC 43.5MW8oMtresc 3_25_021_1" xfId="220"/>
    <cellStyle name="___laroux_2_EWC 43.5MW8oMtresc 3_25_02v2" xfId="221"/>
    <cellStyle name="___laroux_2_EWC 43.5MW8oMtresc 3_25_02v2w_esc" xfId="222"/>
    <cellStyle name="___laroux_2_EWC 43.5MW8oMtresc 3_25_02v2w_esc_1" xfId="223"/>
    <cellStyle name="___laroux_2_Wind farm - operation CF" xfId="224"/>
    <cellStyle name="___laroux_3" xfId="225"/>
    <cellStyle name="___laroux_4" xfId="226"/>
    <cellStyle name="___laroux_5" xfId="227"/>
    <cellStyle name="___laroux_6" xfId="228"/>
    <cellStyle name="___laroux_7" xfId="229"/>
    <cellStyle name="___laroux_8" xfId="230"/>
    <cellStyle name="___laroux_EWC 43.5MW8oMtresc 3_25_021" xfId="231"/>
    <cellStyle name="___laroux_EWC 43.5MW8oMtresc 3_25_021_1" xfId="232"/>
    <cellStyle name="___laroux_EWC 43.5MW8oMtresc 3_25_02v2" xfId="233"/>
    <cellStyle name="___laroux_EWC 43.5MW8oMtresc 3_25_02v2_1" xfId="234"/>
    <cellStyle name="___laroux_EWC 43.5MW8oMtresc 3_25_02v2_2" xfId="235"/>
    <cellStyle name="___laroux_EWC 43.5MW8oMtresc 3_25_02v2w_esc" xfId="236"/>
    <cellStyle name="___laroux_EWC 43.5MW8oMtresc 3_25_02v2w_esc_1" xfId="237"/>
    <cellStyle name="___laroux_Wind farm - operation CF" xfId="238"/>
    <cellStyle name="___laroux_Wind farm - operation CF_1" xfId="239"/>
    <cellStyle name="___PERSONAL" xfId="240"/>
    <cellStyle name="___PERSONAL_1" xfId="241"/>
    <cellStyle name="___PERSONAL_1_EWC 43.5MW8oMtresc 3_25_021" xfId="242"/>
    <cellStyle name="___PERSONAL_1_EWC 43.5MW8oMtresc 3_25_021_1" xfId="243"/>
    <cellStyle name="___PERSONAL_1_EWC 43.5MW8oMtresc 3_25_02v2" xfId="244"/>
    <cellStyle name="___PERSONAL_1_EWC 43.5MW8oMtresc 3_25_02v2_1" xfId="245"/>
    <cellStyle name="___PERSONAL_1_EWC 43.5MW8oMtresc 3_25_02v2_2" xfId="246"/>
    <cellStyle name="___PERSONAL_1_EWC 43.5MW8oMtresc 3_25_02v2w_esc" xfId="247"/>
    <cellStyle name="___PERSONAL_1_EWC 43.5MW8oMtresc 3_25_02v2w_esc_1" xfId="248"/>
    <cellStyle name="___PERSONAL_1_Wind farm - operation CF" xfId="249"/>
    <cellStyle name="___PERSONAL_1_Wind farm - operation CF_1" xfId="250"/>
    <cellStyle name="___PERSONAL_2" xfId="251"/>
    <cellStyle name="___PERSONAL_2_EWC 43.5MW8oMtresc 3_25_021" xfId="252"/>
    <cellStyle name="___PERSONAL_2_EWC 43.5MW8oMtresc 3_25_021_1" xfId="253"/>
    <cellStyle name="___PERSONAL_2_EWC 43.5MW8oMtresc 3_25_02v2" xfId="254"/>
    <cellStyle name="___PERSONAL_2_EWC 43.5MW8oMtresc 3_25_02v2w_esc" xfId="255"/>
    <cellStyle name="___PERSONAL_2_EWC 43.5MW8oMtresc 3_25_02v2w_esc_1" xfId="256"/>
    <cellStyle name="___PERSONAL_2_Wind farm - operation CF" xfId="257"/>
    <cellStyle name="___PERSONAL_2_Wind farm - operation CF_1" xfId="258"/>
    <cellStyle name="___PERSONAL_3" xfId="259"/>
    <cellStyle name="___PERSONAL_3_EWC 43.5MW8oMtresc 3_25_021" xfId="260"/>
    <cellStyle name="___PERSONAL_3_EWC 43.5MW8oMtresc 3_25_02v2" xfId="261"/>
    <cellStyle name="___PERSONAL_3_EWC 43.5MW8oMtresc 3_25_02v2w_esc" xfId="262"/>
    <cellStyle name="___PERSONAL_3_EWC 43.5MW8oMtresc 3_25_02v2w_esc_1" xfId="263"/>
    <cellStyle name="___PERSONAL_3_Wind farm - operation CF" xfId="264"/>
    <cellStyle name="___PERSONAL_4" xfId="265"/>
    <cellStyle name="___PERSONAL_EWC 43.5MW8oMtresc 3_25_021" xfId="266"/>
    <cellStyle name="___PERSONAL_EWC 43.5MW8oMtresc 3_25_02v2" xfId="267"/>
    <cellStyle name="___PERSONAL_EWC 43.5MW8oMtresc 3_25_02v2_1" xfId="268"/>
    <cellStyle name="___PERSONAL_EWC 43.5MW8oMtresc 3_25_02v2w_esc" xfId="269"/>
    <cellStyle name="___PERSONAL_EWC 43.5MW8oMtresc 3_25_02v2w_esc_1" xfId="270"/>
    <cellStyle name="___PERSONAL_Wind farm - operation CF" xfId="271"/>
    <cellStyle name="___PERSONAL_Wind farm - operation CF_1" xfId="272"/>
    <cellStyle name="___Query11" xfId="273"/>
    <cellStyle name="___Sheet1" xfId="274"/>
    <cellStyle name="___Sheet1 (2)" xfId="275"/>
    <cellStyle name="___Sheet2" xfId="276"/>
    <cellStyle name="___Sheet2_EWC 43.5MW8oMtresc 3_25_021" xfId="277"/>
    <cellStyle name="___Sheet2_EWC 43.5MW8oMtresc 3_25_021_1" xfId="278"/>
    <cellStyle name="___Sheet2_EWC 43.5MW8oMtresc 3_25_02v2" xfId="279"/>
    <cellStyle name="___Sheet2_EWC 43.5MW8oMtresc 3_25_02v2_1" xfId="280"/>
    <cellStyle name="___Sheet2_EWC 43.5MW8oMtresc 3_25_02v2w_esc" xfId="281"/>
    <cellStyle name="___Sheet2_Wind farm - operation CF" xfId="282"/>
    <cellStyle name="_~3263168" xfId="3396"/>
    <cellStyle name="_~3340520" xfId="3397"/>
    <cellStyle name="_~3613485" xfId="3398"/>
    <cellStyle name="_~4406989" xfId="3399"/>
    <cellStyle name="_~4799954" xfId="3400"/>
    <cellStyle name="_~4980844" xfId="3401"/>
    <cellStyle name="_~5335574" xfId="283"/>
    <cellStyle name="_~6495709" xfId="3402"/>
    <cellStyle name="_~7943828" xfId="284"/>
    <cellStyle name="_~8778952" xfId="3403"/>
    <cellStyle name="_~9047704" xfId="3404"/>
    <cellStyle name="_~9158782" xfId="285"/>
    <cellStyle name="_+F-100_движ тмц_2008" xfId="3405"/>
    <cellStyle name="_016 расш.2 кварт.2006" xfId="3406"/>
    <cellStyle name="_02_1_Eki_2009 09_TB" xfId="286"/>
    <cellStyle name="_03 2 Attachments to CAP E&amp;P 2006_final_29.11.06" xfId="287"/>
    <cellStyle name="_03 O.Taxes_final" xfId="288"/>
    <cellStyle name="_03 O-Tax final_zapas" xfId="289"/>
    <cellStyle name="_03_1_Maik 2008 12_TB" xfId="290"/>
    <cellStyle name="_03_1_Maik 2009 09_TB" xfId="291"/>
    <cellStyle name="_034 расш.2 кварт.20061" xfId="3407"/>
    <cellStyle name="_04 N1. Other Payables" xfId="292"/>
    <cellStyle name="_04.04.06 Баланс неконсол.2005" xfId="293"/>
    <cellStyle name="_05_12m_K.Fixed Assets" xfId="294"/>
    <cellStyle name="_060515_ppe movement 2003-2005" xfId="295"/>
    <cellStyle name="_060522_ppe movement 2003-2005" xfId="296"/>
    <cellStyle name="_061012_DT note" xfId="297"/>
    <cellStyle name="_070121_inventory 2006" xfId="298"/>
    <cellStyle name="_070127_asset retirement obligations 2006" xfId="299"/>
    <cellStyle name="_09 C. Cash 31.12.05" xfId="300"/>
    <cellStyle name="_09 C. Cash 31.12.05 2" xfId="3408"/>
    <cellStyle name="_09 C. Cash 31.12.05 3" xfId="3409"/>
    <cellStyle name="_09 C. Cash 31.12.05_34. Расходы по реализации 2009г." xfId="3410"/>
    <cellStyle name="_09 C. Cash 31.12.05_34. Расходы по реализации 2009г. 2" xfId="3411"/>
    <cellStyle name="_09 C. Cash 31.12.05_42" xfId="301"/>
    <cellStyle name="_09 C. Cash 31.12.05_541" xfId="302"/>
    <cellStyle name="_09 C. Cash 31.12.05_741" xfId="303"/>
    <cellStyle name="_09 C. Cash 31.12.05_CFS reconciliation1" xfId="304"/>
    <cellStyle name="_09 C. Cash 31.12.05_EP KMG and NC KMG_CFS consolidated_12m 2008" xfId="305"/>
    <cellStyle name="_09 C. Cash 31.12.05_EP KMG_CFS consolidated_6m 2008" xfId="306"/>
    <cellStyle name="_09 C. Cash 31.12.05_Equity reconciliation1" xfId="307"/>
    <cellStyle name="_09 C. Cash 31.12.05_FS 30 June 2008" xfId="308"/>
    <cellStyle name="_09 C. Cash 31.12.05_FS 30 June 2010" xfId="309"/>
    <cellStyle name="_09 C. Cash 31.12.05_FS 31 Dec 2009" xfId="310"/>
    <cellStyle name="_09 C. Cash 31.12.05_FS 31 December 2007" xfId="311"/>
    <cellStyle name="_09 C. Cash 31.12.05_FS 31 December 2007 ARO" xfId="312"/>
    <cellStyle name="_09 C. Cash 31.12.05_KMG reporting package 6m 2008_rus by EY to client 16.10.08" xfId="313"/>
    <cellStyle name="_09 C. Cash 31.12.05_NC KMG forms_KMG EP KMG and Subsidiaries_6m 2008" xfId="314"/>
    <cellStyle name="_09 C. Cash 31.12.05_NC KMG reporting package_31 дек 2008_rus (updated_17.03.09)" xfId="315"/>
    <cellStyle name="_09 C. Cash 31.12.05_NC KMG_CFS_9m 2008 (working)" xfId="316"/>
    <cellStyle name="_09 C. Cash 31.12.05_NC KMG_Related Parties Transactions_9m 2008" xfId="317"/>
    <cellStyle name="_09 C. Cash 31.12.05_OAR" xfId="318"/>
    <cellStyle name="_09 C. Cash 31.12.05_P&amp;L 5m 2010" xfId="319"/>
    <cellStyle name="_09 C. Cash 31.12.05_P&amp;L for SUO testing with appendixies" xfId="320"/>
    <cellStyle name="_09 C. Cash 31.12.05_PL" xfId="321"/>
    <cellStyle name="_09 C. Cash 31.12.05_RD KMG" xfId="322"/>
    <cellStyle name="_09 C. Cash 31.12.05_SAP_accounts_12m2009" xfId="323"/>
    <cellStyle name="_09 C. Cash 31.12.05_TB" xfId="324"/>
    <cellStyle name="_09 C. Cash 31.12.05_TS" xfId="325"/>
    <cellStyle name="_09 C. Cash 31.12.05_U2.100 Cons" xfId="326"/>
    <cellStyle name="_09 C. Cash 31.12.05_U2.100 Opex 5m 2010" xfId="327"/>
    <cellStyle name="_09 C. Cash 31.12.05_U2.100 Opex 6m 2010" xfId="328"/>
    <cellStyle name="_09 C. Cash 31.12.05_U2.120-FA sales" xfId="329"/>
    <cellStyle name="_09 C. Cash 31.12.05_U2.320 CL" xfId="330"/>
    <cellStyle name="_09 C. Cash 31.12.05_U2.400 Sponsorship" xfId="331"/>
    <cellStyle name="_09 C. Cash 31.12.05_U2.430 CL" xfId="332"/>
    <cellStyle name="_09 C. Cash 31.12.05_U2.510 CL " xfId="333"/>
    <cellStyle name="_09 C. Cash 31.12.05_U2.610 CL" xfId="334"/>
    <cellStyle name="_09 C. Cash 31.12.05_U3.100-LS" xfId="335"/>
    <cellStyle name="_09 C. Cash 31.12.05_U3.310-Fin inc" xfId="336"/>
    <cellStyle name="_09 C. Cash 31.12.05_U3.320 Fin exp" xfId="337"/>
    <cellStyle name="_09 C. Cash 31.12.05_U3.330 Forex" xfId="338"/>
    <cellStyle name="_09 C. Cash 31.12.05_Баланс" xfId="339"/>
    <cellStyle name="_09 C. Cash 31.12.05_Копия FS 31 December 2007_Rep Pac 19 Feb" xfId="340"/>
    <cellStyle name="_09 C. Cash 31.12.05_Ф1_09.07.2010" xfId="341"/>
    <cellStyle name="_09 C. Cash 31.12.05_Форма2. Прибыля и убытки_01.07.2010_V3" xfId="342"/>
    <cellStyle name="_09 C. Cash 31.12.05_Форма2. Прибыля и убытки_29.06.2010" xfId="343"/>
    <cellStyle name="_09 C. Cash 31.12.05_Формы ФО с раскрытиями_реальный сектор_2008" xfId="344"/>
    <cellStyle name="_09 F. Inventory 05 - YE" xfId="345"/>
    <cellStyle name="_09 F. Inventory_31.12.05-before del" xfId="346"/>
    <cellStyle name="_09 Fe. Inventory_30.09.06" xfId="347"/>
    <cellStyle name="_09 Ke. PP&amp;E_30.09.06-old" xfId="3412"/>
    <cellStyle name="_09 N1-Other payables 31.12.05" xfId="348"/>
    <cellStyle name="_09 N1-u Other payables" xfId="349"/>
    <cellStyle name="_09 N3 Due to employees 31.12.05" xfId="350"/>
    <cellStyle name="_09 N3 Due to employees 31.12.05 2" xfId="3413"/>
    <cellStyle name="_09 N3 Due to employees 31.12.05_~4102717" xfId="3414"/>
    <cellStyle name="_09 N3. Due to employees" xfId="351"/>
    <cellStyle name="_09 N3. Due to employees 2" xfId="3415"/>
    <cellStyle name="_09 N3. Due to employees 3" xfId="3416"/>
    <cellStyle name="_09 N3. Due to employees_~4102717" xfId="3417"/>
    <cellStyle name="_09 N3. Due to employees_34. Расходы по реализации 2009г." xfId="3418"/>
    <cellStyle name="_09 N3. Due to employees_34. Расходы по реализации 2009г. 2" xfId="3419"/>
    <cellStyle name="_09 N3. Due to employees_35. Финансовые дох. и зат." xfId="352"/>
    <cellStyle name="_09 N3. Due to employees_42" xfId="353"/>
    <cellStyle name="_09 N3. Due to employees_541" xfId="354"/>
    <cellStyle name="_09 N3. Due to employees_741" xfId="355"/>
    <cellStyle name="_09 N3. Due to employees_C1_Деньги, депозиты_6_2010" xfId="3420"/>
    <cellStyle name="_09 N3. Due to employees_CAP 6 2010" xfId="3421"/>
    <cellStyle name="_09 N3. Due to employees_CAP 6 2010 2" xfId="3422"/>
    <cellStyle name="_09 N3. Due to employees_CAP PNHZ_6_2010 (2)" xfId="3423"/>
    <cellStyle name="_09 N3. Due to employees_CAP PNHZ_6_2010 (2) 2" xfId="3424"/>
    <cellStyle name="_09 N3. Due to employees_CFS reconciliation1" xfId="356"/>
    <cellStyle name="_09 N3. Due to employees_Dt svod i sverka ГК_6_2010" xfId="3425"/>
    <cellStyle name="_09 N3. Due to employees_Dt-Kt_6_2010_Гайни" xfId="3426"/>
    <cellStyle name="_09 N3. Due to employees_Dt-Kt_6_2010_Гайни 2" xfId="3427"/>
    <cellStyle name="_09 N3. Due to employees_Dt-Kt_6_2010_ОА" xfId="3428"/>
    <cellStyle name="_09 N3. Due to employees_Dt-Kt_6_2010_ОА 2" xfId="3429"/>
    <cellStyle name="_09 N3. Due to employees_Dt-Kt_6_2010_СП" xfId="3430"/>
    <cellStyle name="_09 N3. Due to employees_Dt-Kt_6_2010_СП 2" xfId="3431"/>
    <cellStyle name="_09 N3. Due to employees_Dt-Kt_6_2010_ЦП" xfId="3432"/>
    <cellStyle name="_09 N3. Due to employees_Dt-Kt_6_2010_ЦП 2" xfId="3433"/>
    <cellStyle name="_09 N3. Due to employees_EP KMG and NC KMG_CFS consolidated_12m 2008" xfId="357"/>
    <cellStyle name="_09 N3. Due to employees_EP KMG_CFS consolidated_6m 2008" xfId="358"/>
    <cellStyle name="_09 N3. Due to employees_Equity reconciliation1" xfId="359"/>
    <cellStyle name="_09 N3. Due to employees_FS 30 June 2008" xfId="360"/>
    <cellStyle name="_09 N3. Due to employees_FS 30 June 2010" xfId="361"/>
    <cellStyle name="_09 N3. Due to employees_FS 31 Dec 2009" xfId="362"/>
    <cellStyle name="_09 N3. Due to employees_FS 31 December 2007" xfId="363"/>
    <cellStyle name="_09 N3. Due to employees_FS 31 December 2007 ARO" xfId="364"/>
    <cellStyle name="_09 N3. Due to employees_KMG reporting package 6m 2008_rus by EY to client 16.10.08" xfId="365"/>
    <cellStyle name="_09 N3. Due to employees_Kt svod i sverka ГК_6_2010" xfId="3434"/>
    <cellStyle name="_09 N3. Due to employees_Materiali_12.2009_ИИ" xfId="3435"/>
    <cellStyle name="_09 N3. Due to employees_NC KMG forms_KMG EP KMG and Subsidiaries_6m 2008" xfId="366"/>
    <cellStyle name="_09 N3. Due to employees_NC KMG reporting package_31 дек 2008_rus (updated_17.03.09)" xfId="367"/>
    <cellStyle name="_09 N3. Due to employees_NC KMG_CFS_9m 2008 (working)" xfId="368"/>
    <cellStyle name="_09 N3. Due to employees_NC KMG_Related Parties Transactions_9m 2008" xfId="369"/>
    <cellStyle name="_09 N3. Due to employees_№ 2 Кредит.задол." xfId="3436"/>
    <cellStyle name="_09 N3. Due to employees_№ 2 Кредит.задол. 2" xfId="3437"/>
    <cellStyle name="_09 N3. Due to employees_OAR" xfId="370"/>
    <cellStyle name="_09 N3. Due to employees_P&amp;L 5m 2010" xfId="371"/>
    <cellStyle name="_09 N3. Due to employees_P&amp;L for SUO testing with appendixies" xfId="372"/>
    <cellStyle name="_09 N3. Due to employees_PL" xfId="373"/>
    <cellStyle name="_09 N3. Due to employees_Q1_Займы_6_2010_Фино" xfId="3438"/>
    <cellStyle name="_09 N3. Due to employees_RD KMG" xfId="374"/>
    <cellStyle name="_09 N3. Due to employees_SAP_accounts_12m2009" xfId="375"/>
    <cellStyle name="_09 N3. Due to employees_TB" xfId="376"/>
    <cellStyle name="_09 N3. Due to employees_TS" xfId="377"/>
    <cellStyle name="_09 N3. Due to employees_U2.100 Cons" xfId="378"/>
    <cellStyle name="_09 N3. Due to employees_U2.100 Opex 5m 2010" xfId="379"/>
    <cellStyle name="_09 N3. Due to employees_U2.100 Opex 6m 2010" xfId="380"/>
    <cellStyle name="_09 N3. Due to employees_U2.120-FA sales" xfId="381"/>
    <cellStyle name="_09 N3. Due to employees_U2.320 CL" xfId="382"/>
    <cellStyle name="_09 N3. Due to employees_U2.400 Sponsorship" xfId="383"/>
    <cellStyle name="_09 N3. Due to employees_U2.430 CL" xfId="384"/>
    <cellStyle name="_09 N3. Due to employees_U2.510 CL " xfId="385"/>
    <cellStyle name="_09 N3. Due to employees_U2.610 CL" xfId="386"/>
    <cellStyle name="_09 N3. Due to employees_U3.100-LS" xfId="387"/>
    <cellStyle name="_09 N3. Due to employees_U3.310-Fin inc" xfId="388"/>
    <cellStyle name="_09 N3. Due to employees_U3.320 Fin exp" xfId="389"/>
    <cellStyle name="_09 N3. Due to employees_U3.330 Forex" xfId="390"/>
    <cellStyle name="_09 N3. Due to employees_Баланс" xfId="391"/>
    <cellStyle name="_09 N3. Due to employees_ГК_2010 рабоч" xfId="3439"/>
    <cellStyle name="_09 N3. Due to employees_Движение ТМЦ_6_2010" xfId="3440"/>
    <cellStyle name="_09 N3. Due to employees_Движение ТМЦ_6_2010 2" xfId="3441"/>
    <cellStyle name="_09 N3. Due to employees_Доход от реализации_6_2010" xfId="3442"/>
    <cellStyle name="_09 N3. Due to employees_Е Е2 2 -Деб. задолж." xfId="3443"/>
    <cellStyle name="_09 N3. Due to employees_Е Е2 2 -Деб. задолж. 2" xfId="3444"/>
    <cellStyle name="_09 N3. Due to employees_Книга6" xfId="3445"/>
    <cellStyle name="_09 N3. Due to employees_Копия FS 31 December 2007_Rep Pac 19 Feb" xfId="392"/>
    <cellStyle name="_09 N3. Due to employees_ОС, НМА_6_2010" xfId="3446"/>
    <cellStyle name="_09 N3. Due to employees_Расходы периода721_6_2010" xfId="3447"/>
    <cellStyle name="_09 N3. Due to employees_Расходы по реализации711_6_2010_ЛХ" xfId="3448"/>
    <cellStyle name="_09 N3. Due to employees_Резерв на  01.01.2010г" xfId="3449"/>
    <cellStyle name="_09 N3. Due to employees_Резерв на  01.01.2010г 2" xfId="3450"/>
    <cellStyle name="_09 N3. Due to employees_Себестоимость_6_2010" xfId="3451"/>
    <cellStyle name="_09 N3. Due to employees_Таблицы_6_2010_ГД" xfId="3452"/>
    <cellStyle name="_09 N3. Due to employees_Ф1_09.07.2010" xfId="393"/>
    <cellStyle name="_09 N3. Due to employees_Форма2. Прибыля и убытки_01.07.2010_V3" xfId="394"/>
    <cellStyle name="_09 N3. Due to employees_Форма2. Прибыля и убытки_29.06.2010" xfId="395"/>
    <cellStyle name="_09 N3. Due to employees_формы для аудит 6 мес  2010г(1)" xfId="3453"/>
    <cellStyle name="_09 N3. Due to employees_Формы ФО с раскрытиями_реальный сектор_2008" xfId="396"/>
    <cellStyle name="_09 N3u. Due to employees" xfId="397"/>
    <cellStyle name="_09 U2.COS EB_30.09.06" xfId="398"/>
    <cellStyle name="_09 U2.Cost of Sales EB" xfId="399"/>
    <cellStyle name="_09 U2.u Cost of sales 05 YE" xfId="400"/>
    <cellStyle name="_09 U2.u Cost of sales 31.12.05" xfId="401"/>
    <cellStyle name="_09 U8. Other income-expenses_31.12.05" xfId="402"/>
    <cellStyle name="_09. F. Inventory_5months2006" xfId="403"/>
    <cellStyle name="_09. F.InventoryW_30.09.06-old" xfId="3454"/>
    <cellStyle name="_09. K PP&amp;E 31.12.05" xfId="404"/>
    <cellStyle name="_09. K. PP&amp;E 30.06.06" xfId="405"/>
    <cellStyle name="_09. K.PP&amp;EW_30.09.06" xfId="3455"/>
    <cellStyle name="_09. Ku. PP&amp;E 31.12.05" xfId="406"/>
    <cellStyle name="_09. U2. OPEX Consolidation_5months2006" xfId="407"/>
    <cellStyle name="_09. U2.COS WB_30.09.06" xfId="408"/>
    <cellStyle name="_09. U3.Selling Expenses_12m2006" xfId="409"/>
    <cellStyle name="_09.C.Cash_30.11.06" xfId="410"/>
    <cellStyle name="_09.E.AR_2006" xfId="3456"/>
    <cellStyle name="_09.F.Inventory_6months2006" xfId="411"/>
    <cellStyle name="_09.N.AP.AIT_30.09.06" xfId="412"/>
    <cellStyle name="_09.N3 Due to employees 31.12.05" xfId="413"/>
    <cellStyle name="_09.N3 Due to employees 31.12.05 2" xfId="3457"/>
    <cellStyle name="_09.N3 Due to employees 31.12.05 3" xfId="3458"/>
    <cellStyle name="_09.N3 Due to employees 31.12.05_34. Расходы по реализации 2009г." xfId="3459"/>
    <cellStyle name="_09.N3 Due to employees 31.12.05_34. Расходы по реализации 2009г. 2" xfId="3460"/>
    <cellStyle name="_09.N3 Due to employees 31.12.05_35. Финансовые дох. и зат." xfId="414"/>
    <cellStyle name="_09.N3 Due to employees 31.12.05_42" xfId="415"/>
    <cellStyle name="_09.N3 Due to employees 31.12.05_541" xfId="416"/>
    <cellStyle name="_09.N3 Due to employees 31.12.05_741" xfId="417"/>
    <cellStyle name="_09.N3 Due to employees 31.12.05_C1_Деньги, депозиты_6_2010" xfId="3461"/>
    <cellStyle name="_09.N3 Due to employees 31.12.05_CAP 6 2010" xfId="3462"/>
    <cellStyle name="_09.N3 Due to employees 31.12.05_CAP 6 2010 2" xfId="3463"/>
    <cellStyle name="_09.N3 Due to employees 31.12.05_CAP PNHZ_6_2010 (2)" xfId="3464"/>
    <cellStyle name="_09.N3 Due to employees 31.12.05_CAP PNHZ_6_2010 (2) 2" xfId="3465"/>
    <cellStyle name="_09.N3 Due to employees 31.12.05_CFS reconciliation1" xfId="418"/>
    <cellStyle name="_09.N3 Due to employees 31.12.05_Dt svod i sverka ГК_6_2010" xfId="3466"/>
    <cellStyle name="_09.N3 Due to employees 31.12.05_Dt-Kt_6_2010_Гайни" xfId="3467"/>
    <cellStyle name="_09.N3 Due to employees 31.12.05_Dt-Kt_6_2010_Гайни 2" xfId="3468"/>
    <cellStyle name="_09.N3 Due to employees 31.12.05_Dt-Kt_6_2010_ОА" xfId="3469"/>
    <cellStyle name="_09.N3 Due to employees 31.12.05_Dt-Kt_6_2010_ОА 2" xfId="3470"/>
    <cellStyle name="_09.N3 Due to employees 31.12.05_Dt-Kt_6_2010_СП" xfId="3471"/>
    <cellStyle name="_09.N3 Due to employees 31.12.05_Dt-Kt_6_2010_СП 2" xfId="3472"/>
    <cellStyle name="_09.N3 Due to employees 31.12.05_Dt-Kt_6_2010_ЦП" xfId="3473"/>
    <cellStyle name="_09.N3 Due to employees 31.12.05_Dt-Kt_6_2010_ЦП 2" xfId="3474"/>
    <cellStyle name="_09.N3 Due to employees 31.12.05_EP KMG and NC KMG_CFS consolidated_12m 2008" xfId="419"/>
    <cellStyle name="_09.N3 Due to employees 31.12.05_EP KMG_CFS consolidated_6m 2008" xfId="420"/>
    <cellStyle name="_09.N3 Due to employees 31.12.05_Equity reconciliation1" xfId="421"/>
    <cellStyle name="_09.N3 Due to employees 31.12.05_FS 30 June 2008" xfId="422"/>
    <cellStyle name="_09.N3 Due to employees 31.12.05_FS 30 June 2010" xfId="423"/>
    <cellStyle name="_09.N3 Due to employees 31.12.05_FS 31 Dec 2009" xfId="424"/>
    <cellStyle name="_09.N3 Due to employees 31.12.05_FS 31 December 2007" xfId="425"/>
    <cellStyle name="_09.N3 Due to employees 31.12.05_FS 31 December 2007 ARO" xfId="426"/>
    <cellStyle name="_09.N3 Due to employees 31.12.05_KMG reporting package 6m 2008_rus by EY to client 16.10.08" xfId="427"/>
    <cellStyle name="_09.N3 Due to employees 31.12.05_Kt svod i sverka ГК_6_2010" xfId="3475"/>
    <cellStyle name="_09.N3 Due to employees 31.12.05_Materiali_12.2009_ИИ" xfId="3476"/>
    <cellStyle name="_09.N3 Due to employees 31.12.05_NC KMG forms_KMG EP KMG and Subsidiaries_6m 2008" xfId="428"/>
    <cellStyle name="_09.N3 Due to employees 31.12.05_NC KMG reporting package_31 дек 2008_rus (updated_17.03.09)" xfId="429"/>
    <cellStyle name="_09.N3 Due to employees 31.12.05_NC KMG_CFS_9m 2008 (working)" xfId="430"/>
    <cellStyle name="_09.N3 Due to employees 31.12.05_NC KMG_Related Parties Transactions_9m 2008" xfId="431"/>
    <cellStyle name="_09.N3 Due to employees 31.12.05_№ 2 Кредит.задол." xfId="3477"/>
    <cellStyle name="_09.N3 Due to employees 31.12.05_№ 2 Кредит.задол. 2" xfId="3478"/>
    <cellStyle name="_09.N3 Due to employees 31.12.05_OAR" xfId="432"/>
    <cellStyle name="_09.N3 Due to employees 31.12.05_P&amp;L 5m 2010" xfId="433"/>
    <cellStyle name="_09.N3 Due to employees 31.12.05_P&amp;L for SUO testing with appendixies" xfId="434"/>
    <cellStyle name="_09.N3 Due to employees 31.12.05_PL" xfId="435"/>
    <cellStyle name="_09.N3 Due to employees 31.12.05_Q1_Займы_6_2010_Фино" xfId="3479"/>
    <cellStyle name="_09.N3 Due to employees 31.12.05_RD KMG" xfId="436"/>
    <cellStyle name="_09.N3 Due to employees 31.12.05_SAP_accounts_12m2009" xfId="437"/>
    <cellStyle name="_09.N3 Due to employees 31.12.05_TB" xfId="438"/>
    <cellStyle name="_09.N3 Due to employees 31.12.05_TS" xfId="439"/>
    <cellStyle name="_09.N3 Due to employees 31.12.05_U2.100 Cons" xfId="440"/>
    <cellStyle name="_09.N3 Due to employees 31.12.05_U2.100 Opex 5m 2010" xfId="441"/>
    <cellStyle name="_09.N3 Due to employees 31.12.05_U2.100 Opex 6m 2010" xfId="442"/>
    <cellStyle name="_09.N3 Due to employees 31.12.05_U2.120-FA sales" xfId="443"/>
    <cellStyle name="_09.N3 Due to employees 31.12.05_U2.320 CL" xfId="444"/>
    <cellStyle name="_09.N3 Due to employees 31.12.05_U2.400 Sponsorship" xfId="445"/>
    <cellStyle name="_09.N3 Due to employees 31.12.05_U2.430 CL" xfId="446"/>
    <cellStyle name="_09.N3 Due to employees 31.12.05_U2.510 CL " xfId="447"/>
    <cellStyle name="_09.N3 Due to employees 31.12.05_U2.610 CL" xfId="448"/>
    <cellStyle name="_09.N3 Due to employees 31.12.05_U3.100-LS" xfId="449"/>
    <cellStyle name="_09.N3 Due to employees 31.12.05_U3.310-Fin inc" xfId="450"/>
    <cellStyle name="_09.N3 Due to employees 31.12.05_U3.320 Fin exp" xfId="451"/>
    <cellStyle name="_09.N3 Due to employees 31.12.05_U3.330 Forex" xfId="452"/>
    <cellStyle name="_09.N3 Due to employees 31.12.05_Баланс" xfId="453"/>
    <cellStyle name="_09.N3 Due to employees 31.12.05_ГК_2010 рабоч" xfId="3480"/>
    <cellStyle name="_09.N3 Due to employees 31.12.05_Движение ТМЦ_6_2010" xfId="3481"/>
    <cellStyle name="_09.N3 Due to employees 31.12.05_Движение ТМЦ_6_2010 2" xfId="3482"/>
    <cellStyle name="_09.N3 Due to employees 31.12.05_Доход от реализации_6_2010" xfId="3483"/>
    <cellStyle name="_09.N3 Due to employees 31.12.05_Е Е2 2 -Деб. задолж." xfId="3484"/>
    <cellStyle name="_09.N3 Due to employees 31.12.05_Е Е2 2 -Деб. задолж. 2" xfId="3485"/>
    <cellStyle name="_09.N3 Due to employees 31.12.05_Книга6" xfId="3486"/>
    <cellStyle name="_09.N3 Due to employees 31.12.05_Копия FS 31 December 2007_Rep Pac 19 Feb" xfId="454"/>
    <cellStyle name="_09.N3 Due to employees 31.12.05_ОС, НМА_6_2010" xfId="3487"/>
    <cellStyle name="_09.N3 Due to employees 31.12.05_Расходы периода721_6_2010" xfId="3488"/>
    <cellStyle name="_09.N3 Due to employees 31.12.05_Расходы по реализации711_6_2010_ЛХ" xfId="3489"/>
    <cellStyle name="_09.N3 Due to employees 31.12.05_Резерв на  01.01.2010г" xfId="3490"/>
    <cellStyle name="_09.N3 Due to employees 31.12.05_Резерв на  01.01.2010г 2" xfId="3491"/>
    <cellStyle name="_09.N3 Due to employees 31.12.05_Себестоимость_6_2010" xfId="3492"/>
    <cellStyle name="_09.N3 Due to employees 31.12.05_Таблицы_6_2010_ГД" xfId="3493"/>
    <cellStyle name="_09.N3 Due to employees 31.12.05_Ф1_09.07.2010" xfId="455"/>
    <cellStyle name="_09.N3 Due to employees 31.12.05_Форма2. Прибыля и убытки_01.07.2010_V3" xfId="456"/>
    <cellStyle name="_09.N3 Due to employees 31.12.05_Форма2. Прибыля и убытки_29.06.2010" xfId="457"/>
    <cellStyle name="_09.N3 Due to employees 31.12.05_формы для аудит 6 мес  2010г(1)" xfId="3494"/>
    <cellStyle name="_09.N3 Due to employees 31.12.05_Формы ФО с раскрытиями_реальный сектор_2008" xfId="458"/>
    <cellStyle name="_09.N3e.Unused Vacation " xfId="459"/>
    <cellStyle name="_09.U1 Revenue 31.12.05" xfId="460"/>
    <cellStyle name="_09.U1.Revenue_11M2006" xfId="461"/>
    <cellStyle name="_09.U1.Revenue_12M2006" xfId="462"/>
    <cellStyle name="_090112 Приложение 10" xfId="463"/>
    <cellStyle name="_1 кв.2006г. НКС Запад.Ф посл от Тамилы3" xfId="3495"/>
    <cellStyle name="_1_Transformation table 2002-2007 final" xfId="464"/>
    <cellStyle name="_1_Transformation table 2002-2007 with CFS" xfId="465"/>
    <cellStyle name="_10 Revenue" xfId="466"/>
    <cellStyle name="_11 S1.300 Emba Significant contracts YE " xfId="467"/>
    <cellStyle name="_111   СВОД   2008 1,1" xfId="468"/>
    <cellStyle name="_12" xfId="469"/>
    <cellStyle name="_12 A4 KTG HO and Consolidation 2006 (version 2)" xfId="470"/>
    <cellStyle name="_12 m 2006 H1. Investments" xfId="471"/>
    <cellStyle name="_12.4 Attachment to SRM SAD" xfId="472"/>
    <cellStyle name="_12m 2006 C100.Cash" xfId="473"/>
    <cellStyle name="_12m 2006 Forex test" xfId="474"/>
    <cellStyle name="_12m 2006 Связанные стороны" xfId="475"/>
    <cellStyle name="_13.09.07 Внутригр_расш_ПР 2007 (изм 24.08.07) для КТГ" xfId="476"/>
    <cellStyle name="_16. Связанные стороны" xfId="477"/>
    <cellStyle name="_1Q 2006 P&amp;L" xfId="478"/>
    <cellStyle name="_2 РАЗРАБОТКА  Баланс 4 кв  2007г  конс 31 01 08" xfId="3496"/>
    <cellStyle name="_2_Core traffic - v20PMPF" xfId="479"/>
    <cellStyle name="_2_GO traffic_ver10" xfId="480"/>
    <cellStyle name="_2004г. СМИ КазТрансОйл по 241 приказу( дочки)" xfId="481"/>
    <cellStyle name="_2005г.НКС ЗФ для ЦА" xfId="482"/>
    <cellStyle name="_2006 AG final" xfId="483"/>
    <cellStyle name="_2006 Projections (Aug.30.2006)" xfId="484"/>
    <cellStyle name="_2006 Projections (Oct.9.2006)" xfId="485"/>
    <cellStyle name="_2006 SOAP JE_137 Maikuben SOAP #137v3 JD review" xfId="486"/>
    <cellStyle name="_2007 Projections (August 19,2007) final" xfId="487"/>
    <cellStyle name="_2007-2011 Refinery - 2 cases" xfId="488"/>
    <cellStyle name="_2008 Projections (10 July 2008)" xfId="489"/>
    <cellStyle name="_2008 Projections (29 May 2008) No ADB, pay down of debt at closing" xfId="490"/>
    <cellStyle name="_2008_B01.2. Group scope allocation_FINAL" xfId="3497"/>
    <cellStyle name="_2263 IFRS transfromation check Deloitte AES EKIBASTUZ updated Sept 06 2006" xfId="491"/>
    <cellStyle name="_29_испр" xfId="492"/>
    <cellStyle name="_311 РЕЗЕРВ" xfId="493"/>
    <cellStyle name="_4061-KZ" xfId="494"/>
    <cellStyle name="_44" xfId="495"/>
    <cellStyle name="_49" xfId="496"/>
    <cellStyle name="_5 months 2006 P&amp;L" xfId="497"/>
    <cellStyle name="_541" xfId="498"/>
    <cellStyle name="_5y BP Production plan (2)" xfId="499"/>
    <cellStyle name="_5y BP Production plan -no formula" xfId="500"/>
    <cellStyle name="_5y BP Production plan -no formula_35. Финансовые дох. и зат." xfId="501"/>
    <cellStyle name="_5y BP Production plan -no formula_DTL TRG recalculated" xfId="502"/>
    <cellStyle name="_5y BP Production plan -no formula_TH KMG PPE rollforwarfd 2008" xfId="503"/>
    <cellStyle name="_5y BP Production plan -no formula_Движение ОС Ромпетрола" xfId="504"/>
    <cellStyle name="_5y BP Production plan -no formula_Движение ОС Ромпетрола 2007" xfId="505"/>
    <cellStyle name="_5-yr Pre-tax Inc011702" xfId="506"/>
    <cellStyle name="_681 счет" xfId="507"/>
    <cellStyle name="_684-687" xfId="508"/>
    <cellStyle name="_6F847104" xfId="509"/>
    <cellStyle name="_741" xfId="510"/>
    <cellStyle name="_A1_TS TTG pooling" xfId="511"/>
    <cellStyle name="_A2 GRP_12.07 Translation_MASTER" xfId="512"/>
    <cellStyle name="_A3.2.2 Consol. by subs. 6m 2007" xfId="3498"/>
    <cellStyle name="_A4 21 NC KMG reporting package 2007_sent by auditors" xfId="513"/>
    <cellStyle name="_A4 TS for Aizhan" xfId="514"/>
    <cellStyle name="_A4. Openning balance reconciliation" xfId="515"/>
    <cellStyle name="_A4. P&amp;L as of Mar 28, 06" xfId="516"/>
    <cellStyle name="_A4. TS 30 June 2006" xfId="517"/>
    <cellStyle name="_A4. TS_KMM T1 as of 30-Jun-08" xfId="3499"/>
    <cellStyle name="_A4. Year-End Balance as of Mar 28, 06" xfId="518"/>
    <cellStyle name="_A4.1 Transformation" xfId="519"/>
    <cellStyle name="_A4.1 TS 2005" xfId="520"/>
    <cellStyle name="_A4.1.TS HO_31.12.2007" xfId="521"/>
    <cellStyle name="_A4.100 TS HO" xfId="522"/>
    <cellStyle name="_A4.100_Consolid TBs_06" xfId="523"/>
    <cellStyle name="_A4.100_Reporting Package_Actaris Kazakstan 2005" xfId="524"/>
    <cellStyle name="_A4.100_Transformation schedule" xfId="525"/>
    <cellStyle name="_A4.100_Transformation schedule_1" xfId="526"/>
    <cellStyle name="_A4.100_TS TH KMG consolidated v12" xfId="527"/>
    <cellStyle name="_A4.100_TS_Consolidated TH KMG_6m 2008" xfId="528"/>
    <cellStyle name="_A4.100_TS_Separate TH KMG_6m 2008" xfId="529"/>
    <cellStyle name="_A4.107_Valsera vs PKOP" xfId="530"/>
    <cellStyle name="_A4.110_TS to 184 form (consolidated)" xfId="531"/>
    <cellStyle name="_A4.120_OB Revised" xfId="532"/>
    <cellStyle name="_A4.2 SAD Schedule revised" xfId="533"/>
    <cellStyle name="_A4.300_Consolidated disclosures" xfId="534"/>
    <cellStyle name="_A4.300_TH KMG_GRP_2008 01.03.09(с трансф.обн.)_v5" xfId="535"/>
    <cellStyle name="_A4.301_P&amp;L" xfId="3500"/>
    <cellStyle name="_A4.4_OAR" xfId="3501"/>
    <cellStyle name="_A4.5000_Retained earnings_TTG_RG" xfId="536"/>
    <cellStyle name="_A4.PBC_YE-Hard Close Balance_as of Mar 28, 06" xfId="537"/>
    <cellStyle name="_A4.Transformation schedule_2008_KSS " xfId="3502"/>
    <cellStyle name="_A4.TS 2006" xfId="538"/>
    <cellStyle name="_A4.TS AltynTas 6m'09_2" xfId="3503"/>
    <cellStyle name="_A4.TS_ KTGA 2007" xfId="539"/>
    <cellStyle name="_A4.TS_IE_2008" xfId="540"/>
    <cellStyle name="_A4.TS_TH KMG HO" xfId="541"/>
    <cellStyle name="_A4_FIOC 2008 (version 1)  2" xfId="3504"/>
    <cellStyle name="_A4_TS" xfId="3505"/>
    <cellStyle name="_A4_TS(updated MKA)" xfId="3506"/>
    <cellStyle name="_A4_TS_AltynTas_31-Dec-08" xfId="3507"/>
    <cellStyle name="_A4_TS_BugutyPalm_31-Dec-08" xfId="3508"/>
    <cellStyle name="_A4_TS_KMM_Rudnyi as of 30 Jun 2008" xfId="3509"/>
    <cellStyle name="_A4_TS_Onzas_31-Dec-08" xfId="3510"/>
    <cellStyle name="_Accounts receivable" xfId="542"/>
    <cellStyle name="_Add CAP НМА" xfId="3511"/>
    <cellStyle name="_Additional sheet to CAP v2" xfId="543"/>
    <cellStyle name="_AES Eki transfromation DTT reply 04 09 06" xfId="544"/>
    <cellStyle name="_AES M TT 14-08-2006" xfId="545"/>
    <cellStyle name="_AG Consolidated 427 froms(11m2006)" xfId="546"/>
    <cellStyle name="_AG Holding 2006 Elimination" xfId="547"/>
    <cellStyle name="_aging 401 DECEMBRIE 2006 " xfId="548"/>
    <cellStyle name="_AJE" xfId="549"/>
    <cellStyle name="_AJE 16 17" xfId="550"/>
    <cellStyle name="_AJE_Elimination entries_30.09.07" xfId="551"/>
    <cellStyle name="_Approval_Dec05_SeaWest" xfId="552"/>
    <cellStyle name="_Approval_Dec05_SeaWest_Rev" xfId="553"/>
    <cellStyle name="_AR FS" xfId="554"/>
    <cellStyle name="_ARO" xfId="3512"/>
    <cellStyle name="_Attachment 19.6" xfId="555"/>
    <cellStyle name="_Attachment 19.6 2" xfId="3513"/>
    <cellStyle name="_Attachment 19.6 3" xfId="3514"/>
    <cellStyle name="_Attachment 19.6_34. Расходы по реализации 2009г." xfId="3515"/>
    <cellStyle name="_Attachment 19.6_34. Расходы по реализации 2009г. 2" xfId="3516"/>
    <cellStyle name="_Attachment 19.6_35. Финансовые дох. и зат." xfId="556"/>
    <cellStyle name="_Attachment 19.6_42" xfId="557"/>
    <cellStyle name="_Attachment 19.6_541" xfId="558"/>
    <cellStyle name="_Attachment 19.6_741" xfId="559"/>
    <cellStyle name="_Attachment 19.6_C1_Деньги, депозиты_6_2010" xfId="3517"/>
    <cellStyle name="_Attachment 19.6_CAP 6 2010" xfId="3518"/>
    <cellStyle name="_Attachment 19.6_CAP 6 2010 2" xfId="3519"/>
    <cellStyle name="_Attachment 19.6_CAP PNHZ_6_2010 (2)" xfId="3520"/>
    <cellStyle name="_Attachment 19.6_CAP PNHZ_6_2010 (2) 2" xfId="3521"/>
    <cellStyle name="_Attachment 19.6_CFS reconciliation1" xfId="560"/>
    <cellStyle name="_Attachment 19.6_Dt svod i sverka ГК_6_2010" xfId="3522"/>
    <cellStyle name="_Attachment 19.6_Dt-Kt_6_2010_Гайни" xfId="3523"/>
    <cellStyle name="_Attachment 19.6_Dt-Kt_6_2010_Гайни 2" xfId="3524"/>
    <cellStyle name="_Attachment 19.6_Dt-Kt_6_2010_ОА" xfId="3525"/>
    <cellStyle name="_Attachment 19.6_Dt-Kt_6_2010_ОА 2" xfId="3526"/>
    <cellStyle name="_Attachment 19.6_Dt-Kt_6_2010_СП" xfId="3527"/>
    <cellStyle name="_Attachment 19.6_Dt-Kt_6_2010_СП 2" xfId="3528"/>
    <cellStyle name="_Attachment 19.6_Dt-Kt_6_2010_ЦП" xfId="3529"/>
    <cellStyle name="_Attachment 19.6_Dt-Kt_6_2010_ЦП 2" xfId="3530"/>
    <cellStyle name="_Attachment 19.6_EP KMG and NC KMG_CFS consolidated_12m 2008" xfId="561"/>
    <cellStyle name="_Attachment 19.6_EP KMG_CFS consolidated_6m 2008" xfId="562"/>
    <cellStyle name="_Attachment 19.6_Equity reconciliation1" xfId="563"/>
    <cellStyle name="_Attachment 19.6_FS 30 June 2008" xfId="564"/>
    <cellStyle name="_Attachment 19.6_FS 30 June 2010" xfId="565"/>
    <cellStyle name="_Attachment 19.6_FS 31 Dec 2009" xfId="566"/>
    <cellStyle name="_Attachment 19.6_FS 31 December 2007" xfId="567"/>
    <cellStyle name="_Attachment 19.6_FS 31 December 2007 ARO" xfId="568"/>
    <cellStyle name="_Attachment 19.6_KMG reporting package 6m 2008_rus by EY to client 16.10.08" xfId="569"/>
    <cellStyle name="_Attachment 19.6_Kt svod i sverka ГК_6_2010" xfId="3531"/>
    <cellStyle name="_Attachment 19.6_Materiali_12.2009_ИИ" xfId="3532"/>
    <cellStyle name="_Attachment 19.6_NC KMG forms_KMG EP KMG and Subsidiaries_6m 2008" xfId="570"/>
    <cellStyle name="_Attachment 19.6_NC KMG reporting package_31 дек 2008_rus (updated_17.03.09)" xfId="571"/>
    <cellStyle name="_Attachment 19.6_NC KMG_CFS_9m 2008 (working)" xfId="572"/>
    <cellStyle name="_Attachment 19.6_NC KMG_Related Parties Transactions_9m 2008" xfId="573"/>
    <cellStyle name="_Attachment 19.6_№ 2 Кредит.задол." xfId="3533"/>
    <cellStyle name="_Attachment 19.6_№ 2 Кредит.задол. 2" xfId="3534"/>
    <cellStyle name="_Attachment 19.6_OAR" xfId="574"/>
    <cellStyle name="_Attachment 19.6_P&amp;L 5m 2010" xfId="575"/>
    <cellStyle name="_Attachment 19.6_P&amp;L for SUO testing with appendixies" xfId="576"/>
    <cellStyle name="_Attachment 19.6_PL" xfId="577"/>
    <cellStyle name="_Attachment 19.6_Q1_Займы_6_2010_Фино" xfId="3535"/>
    <cellStyle name="_Attachment 19.6_RD KMG" xfId="578"/>
    <cellStyle name="_Attachment 19.6_SAP_accounts_12m2009" xfId="579"/>
    <cellStyle name="_Attachment 19.6_TB" xfId="580"/>
    <cellStyle name="_Attachment 19.6_TS" xfId="581"/>
    <cellStyle name="_Attachment 19.6_U2.100 Cons" xfId="582"/>
    <cellStyle name="_Attachment 19.6_U2.100 Opex 5m 2010" xfId="583"/>
    <cellStyle name="_Attachment 19.6_U2.100 Opex 6m 2010" xfId="584"/>
    <cellStyle name="_Attachment 19.6_U2.120-FA sales" xfId="585"/>
    <cellStyle name="_Attachment 19.6_U2.320 CL" xfId="586"/>
    <cellStyle name="_Attachment 19.6_U2.400 Sponsorship" xfId="587"/>
    <cellStyle name="_Attachment 19.6_U2.430 CL" xfId="588"/>
    <cellStyle name="_Attachment 19.6_U2.510 CL " xfId="589"/>
    <cellStyle name="_Attachment 19.6_U2.610 CL" xfId="590"/>
    <cellStyle name="_Attachment 19.6_U3.100-LS" xfId="591"/>
    <cellStyle name="_Attachment 19.6_U3.310-Fin inc" xfId="592"/>
    <cellStyle name="_Attachment 19.6_U3.320 Fin exp" xfId="593"/>
    <cellStyle name="_Attachment 19.6_U3.330 Forex" xfId="594"/>
    <cellStyle name="_Attachment 19.6_Баланс" xfId="595"/>
    <cellStyle name="_Attachment 19.6_ГК_2010 рабоч" xfId="3536"/>
    <cellStyle name="_Attachment 19.6_Движение ТМЦ_6_2010" xfId="3537"/>
    <cellStyle name="_Attachment 19.6_Движение ТМЦ_6_2010 2" xfId="3538"/>
    <cellStyle name="_Attachment 19.6_Доход от реализации_6_2010" xfId="3539"/>
    <cellStyle name="_Attachment 19.6_Е Е2 2 -Деб. задолж." xfId="3540"/>
    <cellStyle name="_Attachment 19.6_Е Е2 2 -Деб. задолж. 2" xfId="3541"/>
    <cellStyle name="_Attachment 19.6_Книга6" xfId="3542"/>
    <cellStyle name="_Attachment 19.6_Копия FS 31 December 2007_Rep Pac 19 Feb" xfId="596"/>
    <cellStyle name="_Attachment 19.6_ОС, НМА_6_2010" xfId="3543"/>
    <cellStyle name="_Attachment 19.6_Расходы периода721_6_2010" xfId="3544"/>
    <cellStyle name="_Attachment 19.6_Расходы по реализации711_6_2010_ЛХ" xfId="3545"/>
    <cellStyle name="_Attachment 19.6_Резерв на  01.01.2010г" xfId="3546"/>
    <cellStyle name="_Attachment 19.6_Резерв на  01.01.2010г 2" xfId="3547"/>
    <cellStyle name="_Attachment 19.6_Себестоимость_6_2010" xfId="3548"/>
    <cellStyle name="_Attachment 19.6_Таблицы_6_2010_ГД" xfId="3549"/>
    <cellStyle name="_Attachment 19.6_Ф1_09.07.2010" xfId="597"/>
    <cellStyle name="_Attachment 19.6_Форма2. Прибыля и убытки_01.07.2010_V3" xfId="598"/>
    <cellStyle name="_Attachment 19.6_Форма2. Прибыля и убытки_29.06.2010" xfId="599"/>
    <cellStyle name="_Attachment 19.6_формы для аудит 6 мес  2010г(1)" xfId="3550"/>
    <cellStyle name="_Attachment 19.6_Формы ФО с раскрытиями_реальный сектор_2008" xfId="600"/>
    <cellStyle name="_Audit Budget YE2009" xfId="3551"/>
    <cellStyle name="_B1 GRP_05.08 Consolidation_v3" xfId="601"/>
    <cellStyle name="_B6.5 Payroll test of controlls_Uzen2" xfId="602"/>
    <cellStyle name="_B6.5 Payroll test of controlls_Uzen2 2" xfId="3552"/>
    <cellStyle name="_B6.5 Payroll test of controlls_Uzen2 3" xfId="3553"/>
    <cellStyle name="_B6.5 Payroll test of controlls_Uzen2_~4102717" xfId="3554"/>
    <cellStyle name="_B6.5 Payroll test of controlls_Uzen2_34. Расходы по реализации 2009г." xfId="3555"/>
    <cellStyle name="_B6.5 Payroll test of controlls_Uzen2_34. Расходы по реализации 2009г. 2" xfId="3556"/>
    <cellStyle name="_B6.5 Payroll test of controlls_Uzen2_35. Финансовые дох. и зат." xfId="603"/>
    <cellStyle name="_B6.5 Payroll test of controlls_Uzen2_42" xfId="604"/>
    <cellStyle name="_B6.5 Payroll test of controlls_Uzen2_541" xfId="605"/>
    <cellStyle name="_B6.5 Payroll test of controlls_Uzen2_741" xfId="606"/>
    <cellStyle name="_B6.5 Payroll test of controlls_Uzen2_C1_Деньги, депозиты_6_2010" xfId="3557"/>
    <cellStyle name="_B6.5 Payroll test of controlls_Uzen2_CAP 6 2010" xfId="3558"/>
    <cellStyle name="_B6.5 Payroll test of controlls_Uzen2_CAP 6 2010 2" xfId="3559"/>
    <cellStyle name="_B6.5 Payroll test of controlls_Uzen2_CAP PNHZ_6_2010 (2)" xfId="3560"/>
    <cellStyle name="_B6.5 Payroll test of controlls_Uzen2_CAP PNHZ_6_2010 (2) 2" xfId="3561"/>
    <cellStyle name="_B6.5 Payroll test of controlls_Uzen2_CFS reconciliation1" xfId="607"/>
    <cellStyle name="_B6.5 Payroll test of controlls_Uzen2_Dt svod i sverka ГК_6_2010" xfId="3562"/>
    <cellStyle name="_B6.5 Payroll test of controlls_Uzen2_Dt-Kt_6_2010_Гайни" xfId="3563"/>
    <cellStyle name="_B6.5 Payroll test of controlls_Uzen2_Dt-Kt_6_2010_Гайни 2" xfId="3564"/>
    <cellStyle name="_B6.5 Payroll test of controlls_Uzen2_Dt-Kt_6_2010_ОА" xfId="3565"/>
    <cellStyle name="_B6.5 Payroll test of controlls_Uzen2_Dt-Kt_6_2010_ОА 2" xfId="3566"/>
    <cellStyle name="_B6.5 Payroll test of controlls_Uzen2_Dt-Kt_6_2010_СП" xfId="3567"/>
    <cellStyle name="_B6.5 Payroll test of controlls_Uzen2_Dt-Kt_6_2010_СП 2" xfId="3568"/>
    <cellStyle name="_B6.5 Payroll test of controlls_Uzen2_Dt-Kt_6_2010_ЦП" xfId="3569"/>
    <cellStyle name="_B6.5 Payroll test of controlls_Uzen2_Dt-Kt_6_2010_ЦП 2" xfId="3570"/>
    <cellStyle name="_B6.5 Payroll test of controlls_Uzen2_EP KMG and NC KMG_CFS consolidated_12m 2008" xfId="608"/>
    <cellStyle name="_B6.5 Payroll test of controlls_Uzen2_EP KMG_CFS consolidated_6m 2008" xfId="609"/>
    <cellStyle name="_B6.5 Payroll test of controlls_Uzen2_Equity reconciliation1" xfId="610"/>
    <cellStyle name="_B6.5 Payroll test of controlls_Uzen2_FS 30 June 2008" xfId="611"/>
    <cellStyle name="_B6.5 Payroll test of controlls_Uzen2_FS 30 June 2010" xfId="612"/>
    <cellStyle name="_B6.5 Payroll test of controlls_Uzen2_FS 31 Dec 2009" xfId="613"/>
    <cellStyle name="_B6.5 Payroll test of controlls_Uzen2_FS 31 December 2007" xfId="614"/>
    <cellStyle name="_B6.5 Payroll test of controlls_Uzen2_FS 31 December 2007 ARO" xfId="615"/>
    <cellStyle name="_B6.5 Payroll test of controlls_Uzen2_KMG reporting package 6m 2008_rus by EY to client 16.10.08" xfId="616"/>
    <cellStyle name="_B6.5 Payroll test of controlls_Uzen2_Kt svod i sverka ГК_6_2010" xfId="3571"/>
    <cellStyle name="_B6.5 Payroll test of controlls_Uzen2_Materiali_12.2009_ИИ" xfId="3572"/>
    <cellStyle name="_B6.5 Payroll test of controlls_Uzen2_NC KMG forms_KMG EP KMG and Subsidiaries_6m 2008" xfId="617"/>
    <cellStyle name="_B6.5 Payroll test of controlls_Uzen2_NC KMG reporting package_31 дек 2008_rus (updated_17.03.09)" xfId="618"/>
    <cellStyle name="_B6.5 Payroll test of controlls_Uzen2_NC KMG_CFS_9m 2008 (working)" xfId="619"/>
    <cellStyle name="_B6.5 Payroll test of controlls_Uzen2_NC KMG_Related Parties Transactions_9m 2008" xfId="620"/>
    <cellStyle name="_B6.5 Payroll test of controlls_Uzen2_№ 2 Кредит.задол." xfId="3573"/>
    <cellStyle name="_B6.5 Payroll test of controlls_Uzen2_№ 2 Кредит.задол. 2" xfId="3574"/>
    <cellStyle name="_B6.5 Payroll test of controlls_Uzen2_OAR" xfId="621"/>
    <cellStyle name="_B6.5 Payroll test of controlls_Uzen2_P&amp;L 5m 2010" xfId="622"/>
    <cellStyle name="_B6.5 Payroll test of controlls_Uzen2_P&amp;L for SUO testing with appendixies" xfId="623"/>
    <cellStyle name="_B6.5 Payroll test of controlls_Uzen2_PL" xfId="624"/>
    <cellStyle name="_B6.5 Payroll test of controlls_Uzen2_Q1_Займы_6_2010_Фино" xfId="3575"/>
    <cellStyle name="_B6.5 Payroll test of controlls_Uzen2_RD KMG" xfId="625"/>
    <cellStyle name="_B6.5 Payroll test of controlls_Uzen2_SAP_accounts_12m2009" xfId="626"/>
    <cellStyle name="_B6.5 Payroll test of controlls_Uzen2_TB" xfId="627"/>
    <cellStyle name="_B6.5 Payroll test of controlls_Uzen2_TS" xfId="628"/>
    <cellStyle name="_B6.5 Payroll test of controlls_Uzen2_U2.100 Cons" xfId="629"/>
    <cellStyle name="_B6.5 Payroll test of controlls_Uzen2_U2.100 Opex 5m 2010" xfId="630"/>
    <cellStyle name="_B6.5 Payroll test of controlls_Uzen2_U2.100 Opex 6m 2010" xfId="631"/>
    <cellStyle name="_B6.5 Payroll test of controlls_Uzen2_U2.120-FA sales" xfId="632"/>
    <cellStyle name="_B6.5 Payroll test of controlls_Uzen2_U2.320 CL" xfId="633"/>
    <cellStyle name="_B6.5 Payroll test of controlls_Uzen2_U2.400 Sponsorship" xfId="634"/>
    <cellStyle name="_B6.5 Payroll test of controlls_Uzen2_U2.430 CL" xfId="635"/>
    <cellStyle name="_B6.5 Payroll test of controlls_Uzen2_U2.510 CL " xfId="636"/>
    <cellStyle name="_B6.5 Payroll test of controlls_Uzen2_U2.610 CL" xfId="637"/>
    <cellStyle name="_B6.5 Payroll test of controlls_Uzen2_U3.100-LS" xfId="638"/>
    <cellStyle name="_B6.5 Payroll test of controlls_Uzen2_U3.310-Fin inc" xfId="639"/>
    <cellStyle name="_B6.5 Payroll test of controlls_Uzen2_U3.320 Fin exp" xfId="640"/>
    <cellStyle name="_B6.5 Payroll test of controlls_Uzen2_U3.330 Forex" xfId="641"/>
    <cellStyle name="_B6.5 Payroll test of controlls_Uzen2_Баланс" xfId="642"/>
    <cellStyle name="_B6.5 Payroll test of controlls_Uzen2_ГК_2010 рабоч" xfId="3576"/>
    <cellStyle name="_B6.5 Payroll test of controlls_Uzen2_Движение ТМЦ_6_2010" xfId="3577"/>
    <cellStyle name="_B6.5 Payroll test of controlls_Uzen2_Движение ТМЦ_6_2010 2" xfId="3578"/>
    <cellStyle name="_B6.5 Payroll test of controlls_Uzen2_Доход от реализации_6_2010" xfId="3579"/>
    <cellStyle name="_B6.5 Payroll test of controlls_Uzen2_Е Е2 2 -Деб. задолж." xfId="3580"/>
    <cellStyle name="_B6.5 Payroll test of controlls_Uzen2_Е Е2 2 -Деб. задолж. 2" xfId="3581"/>
    <cellStyle name="_B6.5 Payroll test of controlls_Uzen2_Книга6" xfId="3582"/>
    <cellStyle name="_B6.5 Payroll test of controlls_Uzen2_Копия FS 31 December 2007_Rep Pac 19 Feb" xfId="643"/>
    <cellStyle name="_B6.5 Payroll test of controlls_Uzen2_ОС, НМА_6_2010" xfId="3583"/>
    <cellStyle name="_B6.5 Payroll test of controlls_Uzen2_Расходы периода721_6_2010" xfId="3584"/>
    <cellStyle name="_B6.5 Payroll test of controlls_Uzen2_Расходы по реализации711_6_2010_ЛХ" xfId="3585"/>
    <cellStyle name="_B6.5 Payroll test of controlls_Uzen2_Резерв на  01.01.2010г" xfId="3586"/>
    <cellStyle name="_B6.5 Payroll test of controlls_Uzen2_Резерв на  01.01.2010г 2" xfId="3587"/>
    <cellStyle name="_B6.5 Payroll test of controlls_Uzen2_Себестоимость_6_2010" xfId="3588"/>
    <cellStyle name="_B6.5 Payroll test of controlls_Uzen2_Таблицы_6_2010_ГД" xfId="3589"/>
    <cellStyle name="_B6.5 Payroll test of controlls_Uzen2_Ф1_09.07.2010" xfId="644"/>
    <cellStyle name="_B6.5 Payroll test of controlls_Uzen2_Форма2. Прибыля и убытки_01.07.2010_V3" xfId="645"/>
    <cellStyle name="_B6.5 Payroll test of controlls_Uzen2_Форма2. Прибыля и убытки_29.06.2010" xfId="646"/>
    <cellStyle name="_B6.5 Payroll test of controlls_Uzen2_формы для аудит 6 мес  2010г(1)" xfId="3590"/>
    <cellStyle name="_B6.5 Payroll test of controlls_Uzen2_Формы ФО с раскрытиями_реальный сектор_2008" xfId="647"/>
    <cellStyle name="_Balance as of 31.12.06" xfId="648"/>
    <cellStyle name="_Balance Sheet" xfId="649"/>
    <cellStyle name="_Balanta_dec_2006" xfId="650"/>
    <cellStyle name="_Balanta_dec_2006_IFRS Package J08 DWS " xfId="651"/>
    <cellStyle name="_Balanta_dec_2006_IFRS Package J08 RGR" xfId="652"/>
    <cellStyle name="_Balanta_dec_2006_IFRS Package J08 RML" xfId="653"/>
    <cellStyle name="_Balanta_dec_2006_IFRS Package J08 RPB" xfId="654"/>
    <cellStyle name="_BCR Brand Valuation Model_PPA_060904 " xfId="655"/>
    <cellStyle name="_BCR Brand Valuation Model_PPA_060905_v2 " xfId="656"/>
    <cellStyle name="_BD template" xfId="657"/>
    <cellStyle name="_BD_template" xfId="658"/>
    <cellStyle name="_BGI" xfId="659"/>
    <cellStyle name="_Book1" xfId="660"/>
    <cellStyle name="_Book1_Z. Forex_TH KMF (YE_07)_reviewed by TAK as of 22 Feb'08" xfId="661"/>
    <cellStyle name="_Book1-TO delete" xfId="662"/>
    <cellStyle name="_Book1-TO delete 2" xfId="3591"/>
    <cellStyle name="_Book1-TO delete 3" xfId="3592"/>
    <cellStyle name="_Book1-TO delete_34. Расходы по реализации 2009г." xfId="3593"/>
    <cellStyle name="_Book1-TO delete_34. Расходы по реализации 2009г. 2" xfId="3594"/>
    <cellStyle name="_Book1-TO delete_42" xfId="663"/>
    <cellStyle name="_Book1-TO delete_541" xfId="664"/>
    <cellStyle name="_Book1-TO delete_741" xfId="665"/>
    <cellStyle name="_Book1-TO delete_CFS reconciliation1" xfId="666"/>
    <cellStyle name="_Book1-TO delete_EP KMG and NC KMG_CFS consolidated_12m 2008" xfId="667"/>
    <cellStyle name="_Book1-TO delete_EP KMG_CFS consolidated_6m 2008" xfId="668"/>
    <cellStyle name="_Book1-TO delete_Equity reconciliation1" xfId="669"/>
    <cellStyle name="_Book1-TO delete_FS 30 June 2008" xfId="670"/>
    <cellStyle name="_Book1-TO delete_FS 30 June 2010" xfId="671"/>
    <cellStyle name="_Book1-TO delete_FS 31 Dec 2009" xfId="672"/>
    <cellStyle name="_Book1-TO delete_FS 31 December 2007" xfId="673"/>
    <cellStyle name="_Book1-TO delete_FS 31 December 2007 ARO" xfId="674"/>
    <cellStyle name="_Book1-TO delete_KMG reporting package 6m 2008_rus by EY to client 16.10.08" xfId="675"/>
    <cellStyle name="_Book1-TO delete_NC KMG forms_KMG EP KMG and Subsidiaries_6m 2008" xfId="676"/>
    <cellStyle name="_Book1-TO delete_NC KMG reporting package_31 дек 2008_rus (updated_17.03.09)" xfId="677"/>
    <cellStyle name="_Book1-TO delete_NC KMG_CFS_9m 2008 (working)" xfId="678"/>
    <cellStyle name="_Book1-TO delete_NC KMG_Related Parties Transactions_9m 2008" xfId="679"/>
    <cellStyle name="_Book1-TO delete_OAR" xfId="680"/>
    <cellStyle name="_Book1-TO delete_P&amp;L 5m 2010" xfId="681"/>
    <cellStyle name="_Book1-TO delete_P&amp;L for SUO testing with appendixies" xfId="682"/>
    <cellStyle name="_Book1-TO delete_PL" xfId="683"/>
    <cellStyle name="_Book1-TO delete_RD KMG" xfId="684"/>
    <cellStyle name="_Book1-TO delete_SAP_accounts_12m2009" xfId="685"/>
    <cellStyle name="_Book1-TO delete_TB" xfId="686"/>
    <cellStyle name="_Book1-TO delete_TS" xfId="687"/>
    <cellStyle name="_Book1-TO delete_U2.100 Cons" xfId="688"/>
    <cellStyle name="_Book1-TO delete_U2.100 Opex 5m 2010" xfId="689"/>
    <cellStyle name="_Book1-TO delete_U2.100 Opex 6m 2010" xfId="690"/>
    <cellStyle name="_Book1-TO delete_U2.120-FA sales" xfId="691"/>
    <cellStyle name="_Book1-TO delete_U2.320 CL" xfId="692"/>
    <cellStyle name="_Book1-TO delete_U2.400 Sponsorship" xfId="693"/>
    <cellStyle name="_Book1-TO delete_U2.430 CL" xfId="694"/>
    <cellStyle name="_Book1-TO delete_U2.510 CL " xfId="695"/>
    <cellStyle name="_Book1-TO delete_U2.610 CL" xfId="696"/>
    <cellStyle name="_Book1-TO delete_U3.100-LS" xfId="697"/>
    <cellStyle name="_Book1-TO delete_U3.310-Fin inc" xfId="698"/>
    <cellStyle name="_Book1-TO delete_U3.320 Fin exp" xfId="699"/>
    <cellStyle name="_Book1-TO delete_U3.330 Forex" xfId="700"/>
    <cellStyle name="_Book1-TO delete_Баланс" xfId="701"/>
    <cellStyle name="_Book1-TO delete_Копия FS 31 December 2007_Rep Pac 19 Feb" xfId="702"/>
    <cellStyle name="_Book1-TO delete_Ф1_09.07.2010" xfId="703"/>
    <cellStyle name="_Book1-TO delete_Форма2. Прибыля и убытки_01.07.2010_V3" xfId="704"/>
    <cellStyle name="_Book1-TO delete_Форма2. Прибыля и убытки_29.06.2010" xfId="705"/>
    <cellStyle name="_Book1-TO delete_Формы ФО с раскрытиями_реальный сектор_2008" xfId="706"/>
    <cellStyle name="_Book2" xfId="707"/>
    <cellStyle name="_Book3" xfId="708"/>
    <cellStyle name="_Book5" xfId="709"/>
    <cellStyle name="_Borrowings" xfId="710"/>
    <cellStyle name="_Borrowings-1-m (version 1)" xfId="711"/>
    <cellStyle name="_BRD_Securities_Market multiples.v02" xfId="712"/>
    <cellStyle name="_BRD_Securities_Market multiples.v02_Rompetrol WACC v3" xfId="713"/>
    <cellStyle name="_BRD_Securities_Market multiples.v02_Rompetrol WACC v3_DTL TRG recalculated" xfId="714"/>
    <cellStyle name="_BRD_Securities_Market multiples.v02_Rompetrol WACC v3_reconciliere v4" xfId="715"/>
    <cellStyle name="_BRD_Securities_Market multiples.v02_Rompetrol WACC v3_TH KMG PPE rollforwarfd 2008" xfId="716"/>
    <cellStyle name="_BRD_Securities_Market multiples.v02_Rompetrol WACC v3_TRG NV PPE Nov &amp; Dec 2007" xfId="717"/>
    <cellStyle name="_BRD_Securities_Market multiples.v02_Rompetrol WACC v3_Движение ОС Ромпетрола" xfId="718"/>
    <cellStyle name="_BRD_Securities_Market multiples.v02_Rompetrol WACC v3_Движение ОС Ромпетрола 2007" xfId="719"/>
    <cellStyle name="_BRD_Securities_Market multiples.v02_WACC telecommunications 30-06-2008 EUR" xfId="720"/>
    <cellStyle name="_BRD_Securities_Market multiples.v02_WACC telecommunications 30-06-2008 EUR_DTL TRG recalculated" xfId="721"/>
    <cellStyle name="_BRD_Securities_Market multiples.v02_WACC telecommunications 30-06-2008 EUR_reconciliere v4" xfId="722"/>
    <cellStyle name="_BRD_Securities_Market multiples.v02_WACC telecommunications 30-06-2008 EUR_TH KMG PPE rollforwarfd 2008" xfId="723"/>
    <cellStyle name="_BRD_Securities_Market multiples.v02_WACC telecommunications 30-06-2008 EUR_TRG NV PPE Nov &amp; Dec 2007" xfId="724"/>
    <cellStyle name="_BRD_Securities_Market multiples.v02_WACC telecommunications 30-06-2008 EUR_Движение ОС Ромпетрола" xfId="725"/>
    <cellStyle name="_BRD_Securities_Market multiples.v02_WACC telecommunications 30-06-2008 EUR_Движение ОС Ромпетрола 2007" xfId="726"/>
    <cellStyle name="_BS 09-2005" xfId="727"/>
    <cellStyle name="_BS NC KMG" xfId="728"/>
    <cellStyle name="_BS&amp;IS 184" xfId="729"/>
    <cellStyle name="_BS-DELETE" xfId="730"/>
    <cellStyle name="_Budget" xfId="731"/>
    <cellStyle name="_Budget Assumption OB 2005" xfId="732"/>
    <cellStyle name="_Budget Audit 2008_26.08.08_and_actual" xfId="3595"/>
    <cellStyle name="_Budget_SNG_RAP audit" xfId="3596"/>
    <cellStyle name="_Business Plan_Romexterra v4" xfId="733"/>
    <cellStyle name="_C. Cash &amp; equivalents 5m 2006" xfId="734"/>
    <cellStyle name="_C. Cash 2004" xfId="735"/>
    <cellStyle name="_C. Cash 2004 2" xfId="3597"/>
    <cellStyle name="_C. Cash 2004 3" xfId="3598"/>
    <cellStyle name="_C. Cash 2004_34. Расходы по реализации 2009г." xfId="3599"/>
    <cellStyle name="_C. Cash 2004_34. Расходы по реализации 2009г. 2" xfId="3600"/>
    <cellStyle name="_C. Cash 2004_42" xfId="736"/>
    <cellStyle name="_C. Cash 2004_541" xfId="737"/>
    <cellStyle name="_C. Cash 2004_741" xfId="738"/>
    <cellStyle name="_C. Cash 2004_CFS reconciliation1" xfId="739"/>
    <cellStyle name="_C. Cash 2004_EP KMG and NC KMG_CFS consolidated_12m 2008" xfId="740"/>
    <cellStyle name="_C. Cash 2004_EP KMG_CFS consolidated_6m 2008" xfId="741"/>
    <cellStyle name="_C. Cash 2004_Equity reconciliation1" xfId="742"/>
    <cellStyle name="_C. Cash 2004_FS 30 June 2008" xfId="743"/>
    <cellStyle name="_C. Cash 2004_FS 30 June 2010" xfId="744"/>
    <cellStyle name="_C. Cash 2004_FS 31 Dec 2009" xfId="745"/>
    <cellStyle name="_C. Cash 2004_FS 31 December 2007" xfId="746"/>
    <cellStyle name="_C. Cash 2004_FS 31 December 2007 ARO" xfId="747"/>
    <cellStyle name="_C. Cash 2004_KMG reporting package 6m 2008_rus by EY to client 16.10.08" xfId="748"/>
    <cellStyle name="_C. Cash 2004_NC KMG forms_KMG EP KMG and Subsidiaries_6m 2008" xfId="749"/>
    <cellStyle name="_C. Cash 2004_NC KMG reporting package_31 дек 2008_rus (updated_17.03.09)" xfId="750"/>
    <cellStyle name="_C. Cash 2004_NC KMG_CFS_9m 2008 (working)" xfId="751"/>
    <cellStyle name="_C. Cash 2004_NC KMG_Related Parties Transactions_9m 2008" xfId="752"/>
    <cellStyle name="_C. Cash 2004_OAR" xfId="753"/>
    <cellStyle name="_C. Cash 2004_P&amp;L 5m 2010" xfId="754"/>
    <cellStyle name="_C. Cash 2004_P&amp;L for SUO testing with appendixies" xfId="755"/>
    <cellStyle name="_C. Cash 2004_PL" xfId="756"/>
    <cellStyle name="_C. Cash 2004_RD KMG" xfId="757"/>
    <cellStyle name="_C. Cash 2004_SAP_accounts_12m2009" xfId="758"/>
    <cellStyle name="_C. Cash 2004_TB" xfId="759"/>
    <cellStyle name="_C. Cash 2004_TS" xfId="760"/>
    <cellStyle name="_C. Cash 2004_U2.100 Cons" xfId="761"/>
    <cellStyle name="_C. Cash 2004_U2.100 Opex 5m 2010" xfId="762"/>
    <cellStyle name="_C. Cash 2004_U2.100 Opex 6m 2010" xfId="763"/>
    <cellStyle name="_C. Cash 2004_U2.120-FA sales" xfId="764"/>
    <cellStyle name="_C. Cash 2004_U2.320 CL" xfId="765"/>
    <cellStyle name="_C. Cash 2004_U2.400 Sponsorship" xfId="766"/>
    <cellStyle name="_C. Cash 2004_U2.430 CL" xfId="767"/>
    <cellStyle name="_C. Cash 2004_U2.510 CL " xfId="768"/>
    <cellStyle name="_C. Cash 2004_U2.610 CL" xfId="769"/>
    <cellStyle name="_C. Cash 2004_U3.100-LS" xfId="770"/>
    <cellStyle name="_C. Cash 2004_U3.310-Fin inc" xfId="771"/>
    <cellStyle name="_C. Cash 2004_U3.320 Fin exp" xfId="772"/>
    <cellStyle name="_C. Cash 2004_U3.330 Forex" xfId="773"/>
    <cellStyle name="_C. Cash 2004_Баланс" xfId="774"/>
    <cellStyle name="_C. Cash 2004_Копия FS 31 December 2007_Rep Pac 19 Feb" xfId="775"/>
    <cellStyle name="_C. Cash 2004_Ф1_09.07.2010" xfId="776"/>
    <cellStyle name="_C. Cash 2004_Форма2. Прибыля и убытки_01.07.2010_V3" xfId="777"/>
    <cellStyle name="_C. Cash 2004_Форма2. Прибыля и убытки_29.06.2010" xfId="778"/>
    <cellStyle name="_C. Cash 2004_Формы ФО с раскрытиями_реальный сектор_2008" xfId="779"/>
    <cellStyle name="_C.100-Lead" xfId="780"/>
    <cellStyle name="_C.Cash" xfId="781"/>
    <cellStyle name="_C.Cash 12 m 2007" xfId="782"/>
    <cellStyle name="_C.Cash_6m_2008" xfId="3601"/>
    <cellStyle name="_C.Cash_TTG_YE" xfId="783"/>
    <cellStyle name="_C03. A4.100 TS 2007_12m (final)" xfId="784"/>
    <cellStyle name="_Calculations for RPG memo" xfId="785"/>
    <cellStyle name="_Calculations for RPG memo_35. Финансовые дох. и зат." xfId="786"/>
    <cellStyle name="_CAP" xfId="787"/>
    <cellStyle name="_CAP - AIT 16.11.06" xfId="788"/>
    <cellStyle name="_CAP FIOC_2008_v1" xfId="3602"/>
    <cellStyle name="_CAP FIOC_2008_v1 first" xfId="3603"/>
    <cellStyle name="_CAP FIOC_2008_v1-branch" xfId="3604"/>
    <cellStyle name="_CAP FIOC_2008_v1-branch-1008" xfId="3605"/>
    <cellStyle name="_CAP FIOC_2008_v4" xfId="3606"/>
    <cellStyle name="_CAP FIOC_2008_v5" xfId="3607"/>
    <cellStyle name="_CAP FIOC_2008-branch-FF-1000,1001" xfId="3608"/>
    <cellStyle name="_CAP FIOC_2008-branch-G&amp;A-1000" xfId="3609"/>
    <cellStyle name="_CAP FIOC_2008-branch-Sell-1000" xfId="3610"/>
    <cellStyle name="_CAP FIOC_E&amp;Y 2007_2" xfId="3611"/>
    <cellStyle name="_CAP for audit--2008 KOA-summary_-with disclosures 23-sep" xfId="3612"/>
    <cellStyle name="_CAP KCS 2006" xfId="3375"/>
    <cellStyle name="_CAP RIP" xfId="789"/>
    <cellStyle name="_CAP Sazankurak" xfId="3613"/>
    <cellStyle name="_CAP_2007_AES Eki" xfId="790"/>
    <cellStyle name="_CAP_Sagiz" xfId="3614"/>
    <cellStyle name="_CAP_TH KMG 6m 2009" xfId="791"/>
    <cellStyle name="_CAP_TH KMG HO_2007_final" xfId="792"/>
    <cellStyle name="_CAP_TH KMG_2007_KMG Zhayik_260108" xfId="793"/>
    <cellStyle name="_CAP_TH KMG_2007_для клиента" xfId="794"/>
    <cellStyle name="_CAP_TH KMG_2007_для клиента-28.01.08_11-00" xfId="795"/>
    <cellStyle name="_CAP_TH KMG_2007_ТД" xfId="796"/>
    <cellStyle name="_CAP_TH KMG_2007_ТД_07.02.08" xfId="797"/>
    <cellStyle name="_CAP_YE_TTG" xfId="798"/>
    <cellStyle name="_CAP_YE_TХ" xfId="799"/>
    <cellStyle name="_CAP_Ак-Жайык_2007" xfId="800"/>
    <cellStyle name="_CAP-AIT(1)" xfId="801"/>
    <cellStyle name="_CAP-AlmatyGas" xfId="802"/>
    <cellStyle name="_CAP-AlmatyGas_AGK" xfId="803"/>
    <cellStyle name="_CAP-AlmatyGas1АГС-С" xfId="804"/>
    <cellStyle name="_CASH" xfId="805"/>
    <cellStyle name="_Cash &amp; equivalents 5m 2006" xfId="806"/>
    <cellStyle name="_Cash and cash equivalents May 31, 2008" xfId="807"/>
    <cellStyle name="_Cash Disbursement Aug-Sep 2006" xfId="3615"/>
    <cellStyle name="_Cash Flow direct method" xfId="808"/>
    <cellStyle name="_cash flows" xfId="809"/>
    <cellStyle name="_CCEL disclosure" xfId="810"/>
    <cellStyle name="_Cement Semey_06_P_Employees Payables" xfId="811"/>
    <cellStyle name="_Centralizare Buget 2007-8 management valori" xfId="812"/>
    <cellStyle name="_CF1" xfId="3616"/>
    <cellStyle name="_CF2" xfId="3617"/>
    <cellStyle name="_CF3" xfId="3618"/>
    <cellStyle name="_CF4" xfId="3619"/>
    <cellStyle name="_CFS (Движение денег 6мес05)" xfId="813"/>
    <cellStyle name="_CFS consolidated_6m 2010_SUO" xfId="814"/>
    <cellStyle name="_CFS_2005 workings_last" xfId="815"/>
    <cellStyle name="_CFS_2005 workings_last 2" xfId="3620"/>
    <cellStyle name="_CFS_2005 workings_last 3" xfId="3621"/>
    <cellStyle name="_CFS_2005 workings_last_34. Расходы по реализации 2009г." xfId="3622"/>
    <cellStyle name="_CFS_2005 workings_last_34. Расходы по реализации 2009г. 2" xfId="3623"/>
    <cellStyle name="_CFS_2005 workings_last_42" xfId="816"/>
    <cellStyle name="_CFS_2005 workings_last_541" xfId="817"/>
    <cellStyle name="_CFS_2005 workings_last_741" xfId="818"/>
    <cellStyle name="_CFS_2005 workings_last_CFS reconciliation1" xfId="819"/>
    <cellStyle name="_CFS_2005 workings_last_EP KMG and NC KMG_CFS consolidated_12m 2008" xfId="820"/>
    <cellStyle name="_CFS_2005 workings_last_EP KMG_CFS consolidated_6m 2008" xfId="821"/>
    <cellStyle name="_CFS_2005 workings_last_Equity reconciliation1" xfId="822"/>
    <cellStyle name="_CFS_2005 workings_last_FS 30 June 2008" xfId="823"/>
    <cellStyle name="_CFS_2005 workings_last_FS 30 June 2010" xfId="824"/>
    <cellStyle name="_CFS_2005 workings_last_FS 31 Dec 2009" xfId="825"/>
    <cellStyle name="_CFS_2005 workings_last_FS 31 December 2007" xfId="826"/>
    <cellStyle name="_CFS_2005 workings_last_FS 31 December 2007 ARO" xfId="827"/>
    <cellStyle name="_CFS_2005 workings_last_KMG reporting package 6m 2008_rus by EY to client 16.10.08" xfId="828"/>
    <cellStyle name="_CFS_2005 workings_last_NC KMG forms_KMG EP KMG and Subsidiaries_6m 2008" xfId="829"/>
    <cellStyle name="_CFS_2005 workings_last_NC KMG reporting package_31 дек 2008_rus (updated_17.03.09)" xfId="830"/>
    <cellStyle name="_CFS_2005 workings_last_NC KMG_CFS_9m 2008 (working)" xfId="831"/>
    <cellStyle name="_CFS_2005 workings_last_NC KMG_Related Parties Transactions_9m 2008" xfId="832"/>
    <cellStyle name="_CFS_2005 workings_last_OAR" xfId="833"/>
    <cellStyle name="_CFS_2005 workings_last_P&amp;L 5m 2010" xfId="834"/>
    <cellStyle name="_CFS_2005 workings_last_P&amp;L for SUO testing with appendixies" xfId="835"/>
    <cellStyle name="_CFS_2005 workings_last_PL" xfId="836"/>
    <cellStyle name="_CFS_2005 workings_last_RD KMG" xfId="837"/>
    <cellStyle name="_CFS_2005 workings_last_SAP_accounts_12m2009" xfId="838"/>
    <cellStyle name="_CFS_2005 workings_last_TB" xfId="839"/>
    <cellStyle name="_CFS_2005 workings_last_TS" xfId="840"/>
    <cellStyle name="_CFS_2005 workings_last_U2.100 Cons" xfId="841"/>
    <cellStyle name="_CFS_2005 workings_last_U2.100 Opex 5m 2010" xfId="842"/>
    <cellStyle name="_CFS_2005 workings_last_U2.100 Opex 6m 2010" xfId="843"/>
    <cellStyle name="_CFS_2005 workings_last_U2.120-FA sales" xfId="844"/>
    <cellStyle name="_CFS_2005 workings_last_U2.320 CL" xfId="845"/>
    <cellStyle name="_CFS_2005 workings_last_U2.400 Sponsorship" xfId="846"/>
    <cellStyle name="_CFS_2005 workings_last_U2.430 CL" xfId="847"/>
    <cellStyle name="_CFS_2005 workings_last_U2.510 CL " xfId="848"/>
    <cellStyle name="_CFS_2005 workings_last_U2.610 CL" xfId="849"/>
    <cellStyle name="_CFS_2005 workings_last_U3.100-LS" xfId="850"/>
    <cellStyle name="_CFS_2005 workings_last_U3.310-Fin inc" xfId="851"/>
    <cellStyle name="_CFS_2005 workings_last_U3.320 Fin exp" xfId="852"/>
    <cellStyle name="_CFS_2005 workings_last_U3.330 Forex" xfId="853"/>
    <cellStyle name="_CFS_2005 workings_last_Баланс" xfId="854"/>
    <cellStyle name="_CFS_2005 workings_last_Копия FS 31 December 2007_Rep Pac 19 Feb" xfId="855"/>
    <cellStyle name="_CFS_2005 workings_last_Ф1_09.07.2010" xfId="856"/>
    <cellStyle name="_CFS_2005 workings_last_Форма2. Прибыля и убытки_01.07.2010_V3" xfId="857"/>
    <cellStyle name="_CFS_2005 workings_last_Форма2. Прибыля и убытки_29.06.2010" xfId="858"/>
    <cellStyle name="_CFS_2005 workings_last_Формы ФО с раскрытиями_реальный сектор_2008" xfId="859"/>
    <cellStyle name="_Chart VAM vs prev Actuals" xfId="3624"/>
    <cellStyle name="_Cili_2003 Budget Chigen" xfId="860"/>
    <cellStyle name="_CIT" xfId="861"/>
    <cellStyle name="_CIT matching" xfId="862"/>
    <cellStyle name="_Column2" xfId="863"/>
    <cellStyle name="_Comma" xfId="864"/>
    <cellStyle name="_Comma_CSC" xfId="865"/>
    <cellStyle name="_Comma_merger_plans_modified_9_3_1999" xfId="866"/>
    <cellStyle name="_Comparable transactions_Romexterra" xfId="867"/>
    <cellStyle name="_Comparative analysis of PBC reports dd 3 may" xfId="868"/>
    <cellStyle name="_Consolidated disclosures_2007 (restatement)" xfId="869"/>
    <cellStyle name="_Consolidation 2006 check v5" xfId="870"/>
    <cellStyle name="_CONV_FILE_DEC_2006" xfId="871"/>
    <cellStyle name="_CONV_FILE_MAR_2008" xfId="872"/>
    <cellStyle name="_Conversion Maik-West" xfId="873"/>
    <cellStyle name="_Conversion Maik-West ER" xfId="874"/>
    <cellStyle name="_Copy of buget romi cu cifre" xfId="875"/>
    <cellStyle name="_Copy of buget romi cu cifre_IFRS Package J08 DWS " xfId="876"/>
    <cellStyle name="_Copy of buget romi cu cifre_IFRS Package J08 RGR" xfId="877"/>
    <cellStyle name="_Copy of buget romi cu cifre_IFRS Package J08 RML" xfId="878"/>
    <cellStyle name="_Copy of buget romi cu cifre_IFRS Package J08 RPB" xfId="879"/>
    <cellStyle name="_Copy of CFS 2005" xfId="880"/>
    <cellStyle name="_Copy of SMI forms May 11" xfId="881"/>
    <cellStyle name="_COS" xfId="3376"/>
    <cellStyle name="_Cost forms - presentation2" xfId="3625"/>
    <cellStyle name="_Currency" xfId="882"/>
    <cellStyle name="_Currency_CSC" xfId="883"/>
    <cellStyle name="_Currency_DCF Elmec v.04" xfId="884"/>
    <cellStyle name="_Currency_DCF_CanServ_v.03" xfId="885"/>
    <cellStyle name="_Currency_merger_plans_modified_9_3_1999" xfId="886"/>
    <cellStyle name="_Currency_merger_plans_modified_9_3_1999_DCF Elmec v.04" xfId="887"/>
    <cellStyle name="_Currency_merger_plans_modified_9_3_1999_DCF_CanServ_v.03" xfId="888"/>
    <cellStyle name="_Currency_merger_plans_modified_9_3_1999_Rompetrol WACC v3" xfId="889"/>
    <cellStyle name="_Currency_merger_plans_modified_9_3_1999_valuation INTANGIBLES_19_12_2005 adjusted inflation" xfId="890"/>
    <cellStyle name="_Currency_merger_plans_modified_9_3_1999_WACC telecommunications 30-06-2008 EUR" xfId="891"/>
    <cellStyle name="_Currency_Rompetrol WACC v3" xfId="892"/>
    <cellStyle name="_Currency_Senior Notes April 3" xfId="893"/>
    <cellStyle name="_Currency_Senior Notes April 3_03_2_MW_2008 12_IFRS adjustments" xfId="894"/>
    <cellStyle name="_Currency_valuation INTANGIBLES_19_12_2005 adjusted inflation" xfId="895"/>
    <cellStyle name="_Currency_WACC telecommunications 30-06-2008 EUR" xfId="896"/>
    <cellStyle name="_CurrencySpace" xfId="897"/>
    <cellStyle name="_CurrencySpace_CSC" xfId="898"/>
    <cellStyle name="_CurrencySpace_Dutch Comet Dilution Analysis" xfId="899"/>
    <cellStyle name="_CurrencySpace_merger_plans_modified_9_3_1999" xfId="900"/>
    <cellStyle name="_Customer Valuation Model_TIM_compact3" xfId="901"/>
    <cellStyle name="_Data" xfId="902"/>
    <cellStyle name="_DCF Elmec v.04" xfId="903"/>
    <cellStyle name="_DD Site restoration 5MTD2006" xfId="904"/>
    <cellStyle name="_Deferred TTG files 2006" xfId="905"/>
    <cellStyle name="_Deposits" xfId="3626"/>
    <cellStyle name="_Draft Significant_accounts_12.31.2006 Updated" xfId="3627"/>
    <cellStyle name="_E Accounts receivable 1Q 2007" xfId="906"/>
    <cellStyle name="_E&amp;P CAP 31.12.2005" xfId="907"/>
    <cellStyle name="_E&amp;P CAP 31.12.2006" xfId="908"/>
    <cellStyle name="_E&amp;P KMG reporting package 2006_client" xfId="909"/>
    <cellStyle name="_E.130 ARC" xfId="910"/>
    <cellStyle name="_E.650" xfId="911"/>
    <cellStyle name="_E.Receivables_A-Zh_2006" xfId="912"/>
    <cellStyle name="_E.Receivables_RG" xfId="913"/>
    <cellStyle name="_E.Receivables_TTG" xfId="914"/>
    <cellStyle name="_E05. E.Accounts Receivable_12m_2007_KSS" xfId="3628"/>
    <cellStyle name="_E05. Q.Loans_KSS_YE" xfId="3629"/>
    <cellStyle name="_E1.Accounts Receivable" xfId="3630"/>
    <cellStyle name="_E1.Receivables_KMG Alatau" xfId="915"/>
    <cellStyle name="_E1.Receivables_KMG Alatau_YE" xfId="916"/>
    <cellStyle name="_E-100" xfId="3631"/>
    <cellStyle name="_E100_LS_Disclosure" xfId="917"/>
    <cellStyle name="_E130.xlsЕржану" xfId="918"/>
    <cellStyle name="_E2 .Advances paid_KMG Alatau_YE" xfId="919"/>
    <cellStyle name="_E2.Advances paid_KMG Alatau_YE" xfId="920"/>
    <cellStyle name="_E300" xfId="921"/>
    <cellStyle name="_E800" xfId="922"/>
    <cellStyle name="_ECM buget sem II 2006- cd" xfId="923"/>
    <cellStyle name="_ECM IS 2007_valori de trimis" xfId="924"/>
    <cellStyle name="_ECM IS 2007_valori de trimis_IFRS Package J08 DWS " xfId="925"/>
    <cellStyle name="_ECM IS 2007_valori de trimis_IFRS Package J08 RGR" xfId="926"/>
    <cellStyle name="_ECM IS 2007_valori de trimis_IFRS Package J08 RML" xfId="927"/>
    <cellStyle name="_ECM IS 2007_valori de trimis_IFRS Package J08 RPB" xfId="928"/>
    <cellStyle name="_eco_total_plan investitii_buget 2007  (6)" xfId="929"/>
    <cellStyle name="_eco_total_plan investitii_buget 2007  (6)_IFRS Package J08 DWS " xfId="930"/>
    <cellStyle name="_eco_total_plan investitii_buget 2007  (6)_IFRS Package J08 RGR" xfId="931"/>
    <cellStyle name="_eco_total_plan investitii_buget 2007  (6)_IFRS Package J08 RML" xfId="932"/>
    <cellStyle name="_eco_total_plan investitii_buget 2007  (6)_IFRS Package J08 RPB" xfId="933"/>
    <cellStyle name="_Ecomaste  PBC Clienti audit 2006" xfId="934"/>
    <cellStyle name="_Ecomaster PBC Furnizori audit 2006_1" xfId="935"/>
    <cellStyle name="_Eki Conv Jul 07" xfId="936"/>
    <cellStyle name="_Eki_Budget_2006_2007 16 11 05" xfId="937"/>
    <cellStyle name="_Ekibastuz FAS 109 Template 8Nov05" xfId="938"/>
    <cellStyle name="_Elimination" xfId="939"/>
    <cellStyle name="_Elimination 12m 2007" xfId="940"/>
    <cellStyle name="_Elimination 1Q 2008" xfId="941"/>
    <cellStyle name="_Eliminations AES Maik - MW" xfId="942"/>
    <cellStyle name="_Elvira-Payroll_LATEST" xfId="943"/>
    <cellStyle name="_Elvira-Payroll_LATEST 2" xfId="3632"/>
    <cellStyle name="_Elvira-Payroll_LATEST_~4102717" xfId="3633"/>
    <cellStyle name="_EP KMG and NC KMG_CFS consolidated_12m 2008" xfId="944"/>
    <cellStyle name="_EPS Oct01Bud" xfId="945"/>
    <cellStyle name="_EPT (14 feb)" xfId="946"/>
    <cellStyle name="_Equity NC KMG" xfId="947"/>
    <cellStyle name="_Euro" xfId="948"/>
    <cellStyle name="_EuroCenterAstana_O_Salary_2006" xfId="949"/>
    <cellStyle name="_EuroCenterAstana_P_Salary_2006" xfId="950"/>
    <cellStyle name="_Exhibits for CAP BTAI" xfId="951"/>
    <cellStyle name="_EY_Dt-Kt_2008" xfId="3634"/>
    <cellStyle name="_F  Investments 6 m 2005" xfId="952"/>
    <cellStyle name="_F  Investments 6 m 2006" xfId="953"/>
    <cellStyle name="_F. Inventory TH KMG YE 2006" xfId="954"/>
    <cellStyle name="_F. Inventory_RG Group_2006" xfId="955"/>
    <cellStyle name="_F.Inventory Astana YE06" xfId="956"/>
    <cellStyle name="_F_Inventory_KTG_9m_2007" xfId="957"/>
    <cellStyle name="_F1.1 Inventory TH KMG YE 2006" xfId="958"/>
    <cellStyle name="_F3. Inventory for CWIP" xfId="959"/>
    <cellStyle name="_FA addition_disposal test" xfId="960"/>
    <cellStyle name="_FA Adjustment 1999-2003_1" xfId="961"/>
    <cellStyle name="_FA, CIP (3)" xfId="962"/>
    <cellStyle name="_FC Template" xfId="963"/>
    <cellStyle name="_FF-1000-2008-Fioc" xfId="3635"/>
    <cellStyle name="_FFF" xfId="3636"/>
    <cellStyle name="_FFF_17_0" xfId="3637"/>
    <cellStyle name="_FFF_17_0_1" xfId="3638"/>
    <cellStyle name="_FFF_Capex-new" xfId="3639"/>
    <cellStyle name="_FFF_Financial Plan - final_2" xfId="3640"/>
    <cellStyle name="_FFF_Form 01(MB)" xfId="3641"/>
    <cellStyle name="_FFF_Links_NK" xfId="3642"/>
    <cellStyle name="_FFF_N20_5" xfId="3643"/>
    <cellStyle name="_FFF_N20_6" xfId="3644"/>
    <cellStyle name="_FFF_New Form10_2" xfId="3645"/>
    <cellStyle name="_FFF_Nsi" xfId="3646"/>
    <cellStyle name="_FFF_Nsi - last version" xfId="3647"/>
    <cellStyle name="_FFF_Nsi - last version for programming" xfId="3648"/>
    <cellStyle name="_FFF_Nsi - next_last version" xfId="3649"/>
    <cellStyle name="_FFF_Nsi - plan - final" xfId="3650"/>
    <cellStyle name="_FFF_Nsi -super_ last version" xfId="3651"/>
    <cellStyle name="_FFF_Nsi(2)" xfId="3652"/>
    <cellStyle name="_FFF_Nsi_1" xfId="3653"/>
    <cellStyle name="_FFF_Nsi_139" xfId="3654"/>
    <cellStyle name="_FFF_Nsi_140" xfId="3655"/>
    <cellStyle name="_FFF_Nsi_140(Зах)" xfId="3656"/>
    <cellStyle name="_FFF_Nsi_140_mod" xfId="3657"/>
    <cellStyle name="_FFF_Nsi_158" xfId="3658"/>
    <cellStyle name="_FFF_Nsi_Express" xfId="3659"/>
    <cellStyle name="_FFF_Nsi_Jan1" xfId="3660"/>
    <cellStyle name="_FFF_Nsi_test" xfId="3661"/>
    <cellStyle name="_FFF_Nsi2" xfId="3662"/>
    <cellStyle name="_FFF_Nsi-Services" xfId="3663"/>
    <cellStyle name="_FFF_P&amp;L" xfId="3664"/>
    <cellStyle name="_FFF_S0400" xfId="3665"/>
    <cellStyle name="_FFF_S13001" xfId="3666"/>
    <cellStyle name="_FFF_Sheet1" xfId="3667"/>
    <cellStyle name="_FFF_sofi - plan_AP270202ii" xfId="3668"/>
    <cellStyle name="_FFF_sofi - plan_AP270202iii" xfId="3669"/>
    <cellStyle name="_FFF_sofi - plan_AP270202iv" xfId="3670"/>
    <cellStyle name="_FFF_Sofi vs Sobi" xfId="3671"/>
    <cellStyle name="_FFF_Sofi_PBD 27-11-01" xfId="3672"/>
    <cellStyle name="_FFF_SOFI_TEPs_AOK_130902" xfId="3673"/>
    <cellStyle name="_FFF_Sofi145a" xfId="3674"/>
    <cellStyle name="_FFF_Sofi153" xfId="3675"/>
    <cellStyle name="_FFF_Summary" xfId="3676"/>
    <cellStyle name="_FFF_SXXXX_Express_c Links" xfId="3677"/>
    <cellStyle name="_FFF_Tax_form_1кв_3" xfId="3678"/>
    <cellStyle name="_FFF_test_11" xfId="3679"/>
    <cellStyle name="_FFF_БКЭ" xfId="3680"/>
    <cellStyle name="_FFF_для вставки в пакет за 2001" xfId="3681"/>
    <cellStyle name="_FFF_дляГалиныВ" xfId="3682"/>
    <cellStyle name="_FFF_Книга7" xfId="3683"/>
    <cellStyle name="_FFF_Лист1" xfId="3684"/>
    <cellStyle name="_FFF_ОСН. ДЕЯТ." xfId="3685"/>
    <cellStyle name="_FFF_Перечень названий форм" xfId="3686"/>
    <cellStyle name="_FFF_Подразделения" xfId="3687"/>
    <cellStyle name="_FFF_Список тиражирования" xfId="3688"/>
    <cellStyle name="_FFF_Форма 12 last" xfId="3689"/>
    <cellStyle name="_fifo TC1" xfId="964"/>
    <cellStyle name="_Final_Book_010301" xfId="3690"/>
    <cellStyle name="_Final_Book_010301_17_0" xfId="3691"/>
    <cellStyle name="_Final_Book_010301_17_0_1" xfId="3692"/>
    <cellStyle name="_Final_Book_010301_Capex-new" xfId="3693"/>
    <cellStyle name="_Final_Book_010301_Financial Plan - final_2" xfId="3694"/>
    <cellStyle name="_Final_Book_010301_Form 01(MB)" xfId="3695"/>
    <cellStyle name="_Final_Book_010301_Links_NK" xfId="3696"/>
    <cellStyle name="_Final_Book_010301_N20_5" xfId="3697"/>
    <cellStyle name="_Final_Book_010301_N20_6" xfId="3698"/>
    <cellStyle name="_Final_Book_010301_New Form10_2" xfId="3699"/>
    <cellStyle name="_Final_Book_010301_Nsi" xfId="3700"/>
    <cellStyle name="_Final_Book_010301_Nsi - last version" xfId="3701"/>
    <cellStyle name="_Final_Book_010301_Nsi - last version for programming" xfId="3702"/>
    <cellStyle name="_Final_Book_010301_Nsi - next_last version" xfId="3703"/>
    <cellStyle name="_Final_Book_010301_Nsi - plan - final" xfId="3704"/>
    <cellStyle name="_Final_Book_010301_Nsi -super_ last version" xfId="3705"/>
    <cellStyle name="_Final_Book_010301_Nsi(2)" xfId="3706"/>
    <cellStyle name="_Final_Book_010301_Nsi_1" xfId="3707"/>
    <cellStyle name="_Final_Book_010301_Nsi_139" xfId="3708"/>
    <cellStyle name="_Final_Book_010301_Nsi_140" xfId="3709"/>
    <cellStyle name="_Final_Book_010301_Nsi_140(Зах)" xfId="3710"/>
    <cellStyle name="_Final_Book_010301_Nsi_140_mod" xfId="3711"/>
    <cellStyle name="_Final_Book_010301_Nsi_158" xfId="3712"/>
    <cellStyle name="_Final_Book_010301_Nsi_Express" xfId="3713"/>
    <cellStyle name="_Final_Book_010301_Nsi_Jan1" xfId="3714"/>
    <cellStyle name="_Final_Book_010301_Nsi_test" xfId="3715"/>
    <cellStyle name="_Final_Book_010301_Nsi2" xfId="3716"/>
    <cellStyle name="_Final_Book_010301_Nsi-Services" xfId="3717"/>
    <cellStyle name="_Final_Book_010301_P&amp;L" xfId="3718"/>
    <cellStyle name="_Final_Book_010301_S0400" xfId="3719"/>
    <cellStyle name="_Final_Book_010301_S13001" xfId="3720"/>
    <cellStyle name="_Final_Book_010301_Sheet1" xfId="3721"/>
    <cellStyle name="_Final_Book_010301_sofi - plan_AP270202ii" xfId="3722"/>
    <cellStyle name="_Final_Book_010301_sofi - plan_AP270202iii" xfId="3723"/>
    <cellStyle name="_Final_Book_010301_sofi - plan_AP270202iv" xfId="3724"/>
    <cellStyle name="_Final_Book_010301_Sofi vs Sobi" xfId="3725"/>
    <cellStyle name="_Final_Book_010301_Sofi_PBD 27-11-01" xfId="3726"/>
    <cellStyle name="_Final_Book_010301_SOFI_TEPs_AOK_130902" xfId="3727"/>
    <cellStyle name="_Final_Book_010301_Sofi145a" xfId="3728"/>
    <cellStyle name="_Final_Book_010301_Sofi153" xfId="3729"/>
    <cellStyle name="_Final_Book_010301_Summary" xfId="3730"/>
    <cellStyle name="_Final_Book_010301_SXXXX_Express_c Links" xfId="3731"/>
    <cellStyle name="_Final_Book_010301_Tax_form_1кв_3" xfId="3732"/>
    <cellStyle name="_Final_Book_010301_test_11" xfId="3733"/>
    <cellStyle name="_Final_Book_010301_БКЭ" xfId="3734"/>
    <cellStyle name="_Final_Book_010301_для вставки в пакет за 2001" xfId="3735"/>
    <cellStyle name="_Final_Book_010301_дляГалиныВ" xfId="3736"/>
    <cellStyle name="_Final_Book_010301_Книга7" xfId="3737"/>
    <cellStyle name="_Final_Book_010301_Лист1" xfId="3738"/>
    <cellStyle name="_Final_Book_010301_ОСН. ДЕЯТ." xfId="3739"/>
    <cellStyle name="_Final_Book_010301_Перечень названий форм" xfId="3740"/>
    <cellStyle name="_Final_Book_010301_Подразделения" xfId="3741"/>
    <cellStyle name="_Final_Book_010301_Список тиражирования" xfId="3742"/>
    <cellStyle name="_Final_Book_010301_Форма 12 last" xfId="3743"/>
    <cellStyle name="_Financials TRG conso May08" xfId="965"/>
    <cellStyle name="_For Elvira" xfId="966"/>
    <cellStyle name="_Forecast P&amp;L  compared to actual FS (MIS updated 28 11)" xfId="3744"/>
    <cellStyle name="_ForecastToday v4" xfId="967"/>
    <cellStyle name="_Forex H1 2009_KTGA" xfId="3745"/>
    <cellStyle name="_Forex_TTG_2007" xfId="968"/>
    <cellStyle name="_FS" xfId="3746"/>
    <cellStyle name="_FS " xfId="969"/>
    <cellStyle name="_FS 2005 (Сверка с оборотносальдовой)" xfId="970"/>
    <cellStyle name="_FS 30 June 2006" xfId="971"/>
    <cellStyle name="_FS 30 June 2006 (final version)" xfId="972"/>
    <cellStyle name="_FS 30 June 2008" xfId="973"/>
    <cellStyle name="_FS 30 Sept 2008" xfId="974"/>
    <cellStyle name="_FS 30 September 2006 Updated" xfId="975"/>
    <cellStyle name="_FS 31 December 2006" xfId="976"/>
    <cellStyle name="_FS 31 December 2007" xfId="977"/>
    <cellStyle name="_FS 31 December 2007 ARO" xfId="978"/>
    <cellStyle name="_FS and Disclosures" xfId="979"/>
    <cellStyle name="_FS Check List_June 2006 07_Nov_06" xfId="980"/>
    <cellStyle name="_Fu.2006 Inventory Uzen " xfId="981"/>
    <cellStyle name="_Fy.300_YuKPF BRD" xfId="3747"/>
    <cellStyle name="_G. Prepaid expenses and other assets_RG" xfId="982"/>
    <cellStyle name="_G. Prepaid Expenses and other assets_TTG" xfId="983"/>
    <cellStyle name="_G.100_Lead" xfId="3748"/>
    <cellStyle name="_GG-1003" xfId="3749"/>
    <cellStyle name="_GM on Utexam loan" xfId="984"/>
    <cellStyle name="_GM on Utexam loan 2" xfId="3750"/>
    <cellStyle name="_GM on Utexam loan 3" xfId="3751"/>
    <cellStyle name="_GM on Utexam loan_34. Расходы по реализации 2009г." xfId="3752"/>
    <cellStyle name="_GM on Utexam loan_34. Расходы по реализации 2009г. 2" xfId="3753"/>
    <cellStyle name="_GM on Utexam loan_42" xfId="985"/>
    <cellStyle name="_GM on Utexam loan_541" xfId="986"/>
    <cellStyle name="_GM on Utexam loan_CFS reconciliation1" xfId="987"/>
    <cellStyle name="_GM on Utexam loan_EP KMG and NC KMG_CFS consolidated_12m 2008" xfId="988"/>
    <cellStyle name="_GM on Utexam loan_EP KMG_CFS consolidated_6m 2008" xfId="989"/>
    <cellStyle name="_GM on Utexam loan_Equity reconciliation1" xfId="990"/>
    <cellStyle name="_GM on Utexam loan_FS 30 June 2008" xfId="991"/>
    <cellStyle name="_GM on Utexam loan_FS 30 June 2010" xfId="992"/>
    <cellStyle name="_GM on Utexam loan_FS 31 Dec 2009" xfId="993"/>
    <cellStyle name="_GM on Utexam loan_FS 31 December 2007" xfId="994"/>
    <cellStyle name="_GM on Utexam loan_FS 31 December 2007 ARO" xfId="995"/>
    <cellStyle name="_GM on Utexam loan_KMG reporting package 6m 2008_rus by EY to client 16.10.08" xfId="996"/>
    <cellStyle name="_GM on Utexam loan_NC KMG forms_KMG EP KMG and Subsidiaries_6m 2008" xfId="997"/>
    <cellStyle name="_GM on Utexam loan_NC KMG reporting package_31 дек 2008_rus (updated_17.03.09)" xfId="998"/>
    <cellStyle name="_GM on Utexam loan_NC KMG_CFS_9m 2008 (working)" xfId="999"/>
    <cellStyle name="_GM on Utexam loan_NC KMG_Related Parties Transactions_9m 2008" xfId="1000"/>
    <cellStyle name="_GM on Utexam loan_OAR" xfId="1001"/>
    <cellStyle name="_GM on Utexam loan_SAP_accounts_12m2009" xfId="1002"/>
    <cellStyle name="_GM on Utexam loan_TB" xfId="1003"/>
    <cellStyle name="_GM on Utexam loan_TS" xfId="1004"/>
    <cellStyle name="_GM on Utexam loan_U2.100" xfId="1005"/>
    <cellStyle name="_GM on Utexam loan_U2.100 Cons" xfId="1006"/>
    <cellStyle name="_GM on Utexam loan_U2.110 Cons" xfId="1007"/>
    <cellStyle name="_GM on Utexam loan_U2.420 Other" xfId="1008"/>
    <cellStyle name="_GM on Utexam loan_U3.100-LS" xfId="1009"/>
    <cellStyle name="_GM on Utexam loan_U3.Other sales and expenses 12m 2008" xfId="1010"/>
    <cellStyle name="_GM on Utexam loan_U3.Other sales and expenses 1Q 2008" xfId="1011"/>
    <cellStyle name="_GM on Utexam loan_Баланс" xfId="1012"/>
    <cellStyle name="_GM on Utexam loan_Копия FS 31 December 2007_Rep Pac 19 Feb" xfId="1013"/>
    <cellStyle name="_GM on Utexam loan_Ф1_09.07.2010" xfId="1014"/>
    <cellStyle name="_GM on Utexam loan_Формы ФО с раскрытиями_реальный сектор_2008" xfId="1015"/>
    <cellStyle name="_Granbury-F-Machine" xfId="1016"/>
    <cellStyle name="_Granite" xfId="1017"/>
    <cellStyle name="_GRK_06_P_Salary and Payroll taxes_new" xfId="1018"/>
    <cellStyle name="_GRK_06_Payroll and related taxes" xfId="1019"/>
    <cellStyle name="_GRK_2006_P_Salary and Payroll taxes_AiKA" xfId="1020"/>
    <cellStyle name="_GRUP BCR - IFRS 30-06-06 EB v02.08.2006" xfId="1021"/>
    <cellStyle name="_GRUP BCR - IFRS 30-06-06 EB v02.08.2006_DCF Elmec v.04" xfId="1022"/>
    <cellStyle name="_GRUP BCR - IFRS 30-06-06 EB v02.08.2006_DCF Elmec v.04_35. Финансовые дох. и зат." xfId="1023"/>
    <cellStyle name="_GRUP BCR - IFRS 30-06-06 EB v02.08.2006_DCF Elmec v.04_DTL TRG recalculated" xfId="1024"/>
    <cellStyle name="_GRUP BCR - IFRS 30-06-06 EB v02.08.2006_DCF Elmec v.04_reconciliere v4" xfId="1025"/>
    <cellStyle name="_GRUP BCR - IFRS 30-06-06 EB v02.08.2006_DCF Elmec v.04_TH KMG PPE rollforwarfd 2008" xfId="1026"/>
    <cellStyle name="_GRUP BCR - IFRS 30-06-06 EB v02.08.2006_DCF Elmec v.04_TRG NV PPE Nov &amp; Dec 2007" xfId="1027"/>
    <cellStyle name="_GRUP BCR - IFRS 30-06-06 EB v02.08.2006_DCF Elmec v.04_Движение ОС Ромпетрола" xfId="1028"/>
    <cellStyle name="_GRUP BCR - IFRS 30-06-06 EB v02.08.2006_DCF Elmec v.04_Движение ОС Ромпетрола 2007" xfId="1029"/>
    <cellStyle name="_GRUP BCR - IFRS 30-06-06 EB v02.08.2006_DCF_Avicola Brasov_v.01" xfId="1030"/>
    <cellStyle name="_GRUP BCR - IFRS 30-06-06 EB v02.08.2006_DCF_Avicola Brasov_v.01_DTL TRG recalculated" xfId="1031"/>
    <cellStyle name="_GRUP BCR - IFRS 30-06-06 EB v02.08.2006_DCF_Avicola Brasov_v.01_reconciliere v4" xfId="1032"/>
    <cellStyle name="_GRUP BCR - IFRS 30-06-06 EB v02.08.2006_DCF_Avicola Brasov_v.01_TH KMG PPE rollforwarfd 2008" xfId="1033"/>
    <cellStyle name="_GRUP BCR - IFRS 30-06-06 EB v02.08.2006_DCF_Avicola Brasov_v.01_TRG NV PPE Nov &amp; Dec 2007" xfId="1034"/>
    <cellStyle name="_GRUP BCR - IFRS 30-06-06 EB v02.08.2006_DCF_Avicola Brasov_v.01_Движение ОС Ромпетрола" xfId="1035"/>
    <cellStyle name="_GRUP BCR - IFRS 30-06-06 EB v02.08.2006_DCF_Avicola Brasov_v.01_Движение ОС Ромпетрола 2007" xfId="1036"/>
    <cellStyle name="_GRUP BCR - IFRS 30-06-06 EB v02.08.2006_DCF_CanServ_v.02" xfId="1037"/>
    <cellStyle name="_GRUP BCR - IFRS 30-06-06 EB v02.08.2006_ED_template_royalty_research" xfId="1038"/>
    <cellStyle name="_GRUP BCR - IFRS 30-06-06 EB v02.08.2006_ED_template_royalty_research_35. Финансовые дох. и зат." xfId="1039"/>
    <cellStyle name="_GRUP BCR - IFRS 30-06-06 EB v02.08.2006_ED_template_royalty_research_DTL TRG recalculated" xfId="1040"/>
    <cellStyle name="_GRUP BCR - IFRS 30-06-06 EB v02.08.2006_ED_template_royalty_research_reconciliere v4" xfId="1041"/>
    <cellStyle name="_GRUP BCR - IFRS 30-06-06 EB v02.08.2006_ED_template_royalty_research_TH KMG PPE rollforwarfd 2008" xfId="1042"/>
    <cellStyle name="_GRUP BCR - IFRS 30-06-06 EB v02.08.2006_ED_template_royalty_research_TRG NV PPE Nov &amp; Dec 2007" xfId="1043"/>
    <cellStyle name="_GRUP BCR - IFRS 30-06-06 EB v02.08.2006_ED_template_royalty_research_Движение ОС Ромпетрола" xfId="1044"/>
    <cellStyle name="_GRUP BCR - IFRS 30-06-06 EB v02.08.2006_ED_template_royalty_research_Движение ОС Ромпетрола 2007" xfId="1045"/>
    <cellStyle name="_GRUP BCR - IFRS 30-06-06 EB v02.08.2006_Peer Group Financial Data" xfId="1046"/>
    <cellStyle name="_GRUP BCR - IFRS 30-06-06 EB v02.08.2006_Rompetrol WACC v3" xfId="1047"/>
    <cellStyle name="_GRUP BCR - IFRS 30-06-06 EB v02.08.2006_Rompetrol WACC v3_DTL TRG recalculated" xfId="1048"/>
    <cellStyle name="_GRUP BCR - IFRS 30-06-06 EB v02.08.2006_Rompetrol WACC v3_reconciliere v4" xfId="1049"/>
    <cellStyle name="_GRUP BCR - IFRS 30-06-06 EB v02.08.2006_Rompetrol WACC v3_TH KMG PPE rollforwarfd 2008" xfId="1050"/>
    <cellStyle name="_GRUP BCR - IFRS 30-06-06 EB v02.08.2006_Rompetrol WACC v3_TRG NV PPE Nov &amp; Dec 2007" xfId="1051"/>
    <cellStyle name="_GRUP BCR - IFRS 30-06-06 EB v02.08.2006_Rompetrol WACC v3_Движение ОС Ромпетрола" xfId="1052"/>
    <cellStyle name="_GRUP BCR - IFRS 30-06-06 EB v02.08.2006_Rompetrol WACC v3_Движение ОС Ромпетрола 2007" xfId="1053"/>
    <cellStyle name="_GRUP BCR - IFRS 30-06-06 EB v02.08.2006_Valuation_Interbrands_II_12_03_2008_v3" xfId="1054"/>
    <cellStyle name="_GRUP BCR - IFRS 30-06-06 EB v02.08.2006_Valuation_Interbrands_II_12_03_2008_v3_35. Финансовые дох. и зат." xfId="1055"/>
    <cellStyle name="_GRUP BCR - IFRS 30-06-06 EB v02.08.2006_Valuation_Interbrands_II_12_03_2008_v3_DTL TRG recalculated" xfId="1056"/>
    <cellStyle name="_GRUP BCR - IFRS 30-06-06 EB v02.08.2006_Valuation_Interbrands_II_12_03_2008_v3_reconciliere v4" xfId="1057"/>
    <cellStyle name="_GRUP BCR - IFRS 30-06-06 EB v02.08.2006_Valuation_Interbrands_II_12_03_2008_v3_TH KMG PPE rollforwarfd 2008" xfId="1058"/>
    <cellStyle name="_GRUP BCR - IFRS 30-06-06 EB v02.08.2006_Valuation_Interbrands_II_12_03_2008_v3_TRG NV PPE Nov &amp; Dec 2007" xfId="1059"/>
    <cellStyle name="_GRUP BCR - IFRS 30-06-06 EB v02.08.2006_Valuation_Interbrands_II_12_03_2008_v3_Движение ОС Ромпетрола" xfId="1060"/>
    <cellStyle name="_GRUP BCR - IFRS 30-06-06 EB v02.08.2006_Valuation_Interbrands_II_12_03_2008_v3_Движение ОС Ромпетрола 2007" xfId="1061"/>
    <cellStyle name="_GRUP BCR - IFRS 30-06-06 EB v02.08.2006_WACC Electricity Transporters 31.12.2007 v2" xfId="1062"/>
    <cellStyle name="_GRUP BCR - IFRS 30-06-06 EB v02.08.2006_WACC Electricity Transporters 31.12.2007 v2_35. Финансовые дох. и зат." xfId="1063"/>
    <cellStyle name="_GRUP BCR - IFRS 30-06-06 EB v02.08.2006_WACC Electricity Transporters 31.12.2007 v2_DTL TRG recalculated" xfId="1064"/>
    <cellStyle name="_GRUP BCR - IFRS 30-06-06 EB v02.08.2006_WACC Electricity Transporters 31.12.2007 v2_reconciliere v4" xfId="1065"/>
    <cellStyle name="_GRUP BCR - IFRS 30-06-06 EB v02.08.2006_WACC Electricity Transporters 31.12.2007 v2_TH KMG PPE rollforwarfd 2008" xfId="1066"/>
    <cellStyle name="_GRUP BCR - IFRS 30-06-06 EB v02.08.2006_WACC Electricity Transporters 31.12.2007 v2_TRG NV PPE Nov &amp; Dec 2007" xfId="1067"/>
    <cellStyle name="_GRUP BCR - IFRS 30-06-06 EB v02.08.2006_WACC Electricity Transporters 31.12.2007 v2_Движение ОС Ромпетрола" xfId="1068"/>
    <cellStyle name="_GRUP BCR - IFRS 30-06-06 EB v02.08.2006_WACC Electricity Transporters 31.12.2007 v2_Движение ОС Ромпетрола 2007" xfId="1069"/>
    <cellStyle name="_GRUP BCR - IFRS 30-06-06 EB v02.08.2006_WACC Food 30.06.2008 EUR" xfId="1070"/>
    <cellStyle name="_GRUP BCR - IFRS 30-06-06 EB v02.08.2006_WACC Food 30.06.2008 EUR_35. Финансовые дох. и зат." xfId="1071"/>
    <cellStyle name="_GRUP BCR - IFRS 30-06-06 EB v02.08.2006_WACC Food 30.06.2008 EUR_DTL TRG recalculated" xfId="1072"/>
    <cellStyle name="_GRUP BCR - IFRS 30-06-06 EB v02.08.2006_WACC Food 30.06.2008 EUR_reconciliere v4" xfId="1073"/>
    <cellStyle name="_GRUP BCR - IFRS 30-06-06 EB v02.08.2006_WACC Food 30.06.2008 EUR_TH KMG PPE rollforwarfd 2008" xfId="1074"/>
    <cellStyle name="_GRUP BCR - IFRS 30-06-06 EB v02.08.2006_WACC Food 30.06.2008 EUR_TRG NV PPE Nov &amp; Dec 2007" xfId="1075"/>
    <cellStyle name="_GRUP BCR - IFRS 30-06-06 EB v02.08.2006_WACC Food 30.06.2008 EUR_Движение ОС Ромпетрола" xfId="1076"/>
    <cellStyle name="_GRUP BCR - IFRS 30-06-06 EB v02.08.2006_WACC Food 30.06.2008 EUR_Движение ОС Ромпетрола 2007" xfId="1077"/>
    <cellStyle name="_GRUP BCR - IFRS 30-06-06 EB v02.08.2006_WACC telecommunications 30-06-2008 EUR" xfId="1078"/>
    <cellStyle name="_GRUP BCR - IFRS 30-06-06 EB v02.08.2006_WACC telecommunications 30-06-2008 EUR_35. Финансовые дох. и зат." xfId="1079"/>
    <cellStyle name="_GRUP BCR - IFRS 30-06-06 EB v02.08.2006_WACC telecommunications 30-06-2008 EUR_DTL TRG recalculated" xfId="1080"/>
    <cellStyle name="_GRUP BCR - IFRS 30-06-06 EB v02.08.2006_WACC telecommunications 30-06-2008 EUR_reconciliere v4" xfId="1081"/>
    <cellStyle name="_GRUP BCR - IFRS 30-06-06 EB v02.08.2006_WACC telecommunications 30-06-2008 EUR_TH KMG PPE rollforwarfd 2008" xfId="1082"/>
    <cellStyle name="_GRUP BCR - IFRS 30-06-06 EB v02.08.2006_WACC telecommunications 30-06-2008 EUR_TRG NV PPE Nov &amp; Dec 2007" xfId="1083"/>
    <cellStyle name="_GRUP BCR - IFRS 30-06-06 EB v02.08.2006_WACC telecommunications 30-06-2008 EUR_Движение ОС Ромпетрола" xfId="1084"/>
    <cellStyle name="_GRUP BCR - IFRS 30-06-06 EB v02.08.2006_WACC telecommunications 30-06-2008 EUR_Движение ОС Ромпетрола 2007" xfId="1085"/>
    <cellStyle name="_GRUP BCR - IFRS 30-06-06 EB v02.08.2006_WACC Zim june 2008 EUR.v01" xfId="1086"/>
    <cellStyle name="_Gulliay Dec4" xfId="1087"/>
    <cellStyle name="_H Investment in associates 2005" xfId="1088"/>
    <cellStyle name="_H.100 Lead" xfId="1089"/>
    <cellStyle name="_H_Intangibles_6m_2008" xfId="1090"/>
    <cellStyle name="_H1 U1.Finance income-costs" xfId="1091"/>
    <cellStyle name="_H1. Investments 1Q 2007" xfId="1092"/>
    <cellStyle name="_H1. Investments 6m 2007" xfId="1093"/>
    <cellStyle name="_H1.405 Fin Inv (AFS)" xfId="1094"/>
    <cellStyle name="_H1_P09.Significant accounts scope_KTO" xfId="1095"/>
    <cellStyle name="_Header" xfId="1096"/>
    <cellStyle name="_header_grey" xfId="3754"/>
    <cellStyle name="_header_italic" xfId="3755"/>
    <cellStyle name="_header_vertical" xfId="3756"/>
    <cellStyle name="_Heading" xfId="1097"/>
    <cellStyle name="_Highlight" xfId="1098"/>
    <cellStyle name="_HQ buget 2007_lucru" xfId="1099"/>
    <cellStyle name="_HQ buget 2007_lucru_IFRS Package J08 DWS " xfId="1100"/>
    <cellStyle name="_HQ buget 2007_lucru_IFRS Package J08 RGR" xfId="1101"/>
    <cellStyle name="_HQ buget 2007_lucru_IFRS Package J08 RML" xfId="1102"/>
    <cellStyle name="_HQ buget 2007_lucru_IFRS Package J08 RPB" xfId="1103"/>
    <cellStyle name="_ic_FOREX" xfId="1104"/>
    <cellStyle name="_ICA 12 A4.100 TS 2006 FS 27 01 07" xfId="1105"/>
    <cellStyle name="_IFRS 2001-2006 6mnth_Sept_15_2006 unshared" xfId="1106"/>
    <cellStyle name="_Industry Margin % BCR" xfId="1107"/>
    <cellStyle name="_Industry Margin % BCR_Final" xfId="1108"/>
    <cellStyle name="_Interest income received (2)" xfId="1109"/>
    <cellStyle name="_Intracompany Settlements" xfId="1110"/>
    <cellStyle name="_Inventory" xfId="1111"/>
    <cellStyle name="_Inventory reserve-PBC" xfId="1112"/>
    <cellStyle name="_Inventory_CAP FIOC_" xfId="3757"/>
    <cellStyle name="_Ironwood" xfId="1113"/>
    <cellStyle name="_Ironwood_LB36a" xfId="1114"/>
    <cellStyle name="_IS-DELETE" xfId="1115"/>
    <cellStyle name="_J. Long-term loan to related parties_31.12.2007_Reviewed by TAK 070308" xfId="1116"/>
    <cellStyle name="_J.100 - Fin Aid, Loans" xfId="1117"/>
    <cellStyle name="_JV Accounting 12m 2007 JE posted" xfId="1118"/>
    <cellStyle name="_K Property, plant and equipment 2005_07.03.06" xfId="1119"/>
    <cellStyle name="_K. PP&amp;E 2006 (RG) - 7 May" xfId="1120"/>
    <cellStyle name="_K. PP&amp;E 2006 (TTG) - 7 May" xfId="1121"/>
    <cellStyle name="_K. PP&amp;E cost model_2002-2004" xfId="1122"/>
    <cellStyle name="_K.10_BS_Etalon" xfId="1123"/>
    <cellStyle name="_K.100_PP&amp;E note_consolidated" xfId="1124"/>
    <cellStyle name="_K.100_TRG_PPA_13 Feb'09" xfId="1125"/>
    <cellStyle name="_K.2. PPE movemement disclosure 2005" xfId="1126"/>
    <cellStyle name="_K.300" xfId="1127"/>
    <cellStyle name="_K.410" xfId="1128"/>
    <cellStyle name="_K.PPE (YE_2007)" xfId="1129"/>
    <cellStyle name="_K_CIP_6m_2008" xfId="1130"/>
    <cellStyle name="_K_CIP_6m_2009" xfId="1131"/>
    <cellStyle name="_K_PPE_6m_2008" xfId="1132"/>
    <cellStyle name="_Karamai plus reporting package 1-2008" xfId="1133"/>
    <cellStyle name="_Karamay plus June 2008" xfId="1134"/>
    <cellStyle name="_KBM BS" xfId="1135"/>
    <cellStyle name="_KMG reporting package 2008_для ДК_March 11 2009_check" xfId="1136"/>
    <cellStyle name="_KMG reporting package 6m 2008_rus by EY to client 16.10.08" xfId="1137"/>
    <cellStyle name="_KMG reporting package Q1'2009" xfId="1138"/>
    <cellStyle name="_KMG reporting package Q1'2009 (2)" xfId="1139"/>
    <cellStyle name="_KMG-Alatau reporting package 1-2008" xfId="1140"/>
    <cellStyle name="_KMG-Alatau reporting package 2007 (new)" xfId="1141"/>
    <cellStyle name="_KMG-Astana reporting package 1-2008" xfId="1142"/>
    <cellStyle name="_KMG-Astana reporting package 2007 (new)" xfId="1143"/>
    <cellStyle name="_KMG-Zhayik reporting package 1-2008" xfId="1144"/>
    <cellStyle name="_KPI-5" xfId="3758"/>
    <cellStyle name="_KPI-5_Form 01(MB)" xfId="3759"/>
    <cellStyle name="_KPI-5_Links_NK" xfId="3760"/>
    <cellStyle name="_KPI-5_Nsi" xfId="3761"/>
    <cellStyle name="_KPI-5_Nsi(2)" xfId="3762"/>
    <cellStyle name="_KPI-5_Nsi_158" xfId="3763"/>
    <cellStyle name="_KPI-5_Nsi_Express" xfId="3764"/>
    <cellStyle name="_KPI-5_Nsi_test" xfId="3765"/>
    <cellStyle name="_KPI-5_Nsi-Services" xfId="3766"/>
    <cellStyle name="_KPI-5_Performance new" xfId="3767"/>
    <cellStyle name="_KPI-5_S0400" xfId="3768"/>
    <cellStyle name="_KPI-5_S13001" xfId="3769"/>
    <cellStyle name="_KPI-5_SOFI_TEPs_AOK_130902" xfId="3770"/>
    <cellStyle name="_KPI-5_SOFI_TEPs_AOK_130902_Dogovora" xfId="3771"/>
    <cellStyle name="_KPI-5_SOFI_TEPs_AOK_130902_S14206_Akt_sverki" xfId="3772"/>
    <cellStyle name="_KPI-5_SOFI_TEPs_AOK_130902_S14206_Akt_sverki_S11111_Akt_sverki" xfId="3773"/>
    <cellStyle name="_KPI-5_SOFI_TEPs_AOK_130902_S14206_Akt_sverki_Договора_Express_4m2003_new" xfId="3774"/>
    <cellStyle name="_KPI-5_SOFI_TEPs_AOK_130902_S15202_Akt_sverki" xfId="3775"/>
    <cellStyle name="_KPI-5_SOFI_TEPs_AOK_130902_S15202_Akt_sverki_S11111_Akt_sverki" xfId="3776"/>
    <cellStyle name="_KPI-5_SOFI_TEPs_AOK_130902_S15202_Akt_sverki_Договора_Express_4m2003_new" xfId="3777"/>
    <cellStyle name="_KPI-5_SOFI_TEPs_AOK_130902_Договора_Express_4m2003_new" xfId="3778"/>
    <cellStyle name="_KPI-5_SOFI_TEPs_AOK_130902_Книга1" xfId="3779"/>
    <cellStyle name="_KPI-5_Sofi145a" xfId="3780"/>
    <cellStyle name="_KPI-5_Sofi153" xfId="3781"/>
    <cellStyle name="_KPI-5_SXXXX_Express_c Links" xfId="3782"/>
    <cellStyle name="_KPI-5_test_11" xfId="3783"/>
    <cellStyle name="_KPI-5_для вставки в пакет за 2001" xfId="3784"/>
    <cellStyle name="_KPI-5_дляГалиныВ" xfId="3785"/>
    <cellStyle name="_KPI-5_Лист1" xfId="3786"/>
    <cellStyle name="_KPI-5_Подразделения" xfId="3787"/>
    <cellStyle name="_KPI-5_Список тиражирования" xfId="3788"/>
    <cellStyle name="_KPI-5_Форма 12 last" xfId="3789"/>
    <cellStyle name="_KSS Client Assistance Package - 2007" xfId="3790"/>
    <cellStyle name="_KSS Client Assistance Package - 6m 2008" xfId="3791"/>
    <cellStyle name="_KSS reporting package 2008_eng_YeK" xfId="3792"/>
    <cellStyle name="_KTG consolidation H1 2006 (PBC)" xfId="1145"/>
    <cellStyle name="_KTG_06_2007" xfId="1146"/>
    <cellStyle name="_KTG_07_2007" xfId="1147"/>
    <cellStyle name="_KTG_09_2007_Consol_Fin" xfId="1148"/>
    <cellStyle name="_KZ Combined May 2007 IAS Zoya' form" xfId="1149"/>
    <cellStyle name="_L Intangible assets 2005" xfId="1150"/>
    <cellStyle name="_LAST Информация для АУДИТА за 9 месяцев 2007 года-22.10.07 rustem" xfId="1151"/>
    <cellStyle name="_lista conturi bancare" xfId="1152"/>
    <cellStyle name="_MAEK_05_J_Inventory" xfId="1153"/>
    <cellStyle name="_Maik_2008_05_1.TB_01_07_08" xfId="1154"/>
    <cellStyle name="_Maikuben West - AJE#9" xfId="1155"/>
    <cellStyle name="_Market multiples_31 October" xfId="1156"/>
    <cellStyle name="_Market multiples_31 October_DCF Elmec v.04" xfId="1157"/>
    <cellStyle name="_Market multiples_31 October_DCF Elmec v.04_DTL TRG recalculated" xfId="1158"/>
    <cellStyle name="_Market multiples_31 October_DCF Elmec v.04_reconciliere v4" xfId="1159"/>
    <cellStyle name="_Market multiples_31 October_DCF Elmec v.04_TH KMG PPE rollforwarfd 2008" xfId="1160"/>
    <cellStyle name="_Market multiples_31 October_DCF Elmec v.04_TRG NV PPE Nov &amp; Dec 2007" xfId="1161"/>
    <cellStyle name="_Market multiples_31 October_DCF Elmec v.04_Движение ОС Ромпетрола" xfId="1162"/>
    <cellStyle name="_Market multiples_31 October_DCF Elmec v.04_Движение ОС Ромпетрола 2007" xfId="1163"/>
    <cellStyle name="_Market multiples_31 October_DCF_Avicola Brasov_v.01" xfId="1164"/>
    <cellStyle name="_Market multiples_31 October_DCF_Avicola Brasov_v.01_DTL TRG recalculated" xfId="1165"/>
    <cellStyle name="_Market multiples_31 October_DCF_Avicola Brasov_v.01_reconciliere v4" xfId="1166"/>
    <cellStyle name="_Market multiples_31 October_DCF_Avicola Brasov_v.01_TH KMG PPE rollforwarfd 2008" xfId="1167"/>
    <cellStyle name="_Market multiples_31 October_DCF_Avicola Brasov_v.01_TRG NV PPE Nov &amp; Dec 2007" xfId="1168"/>
    <cellStyle name="_Market multiples_31 October_DCF_Avicola Brasov_v.01_Движение ОС Ромпетрола" xfId="1169"/>
    <cellStyle name="_Market multiples_31 October_DCF_Avicola Brasov_v.01_Движение ОС Ромпетрола 2007" xfId="1170"/>
    <cellStyle name="_Market multiples_31 October_DCF_CanServ_v.02" xfId="1171"/>
    <cellStyle name="_Market multiples_31 October_Rompetrol WACC v3" xfId="1172"/>
    <cellStyle name="_Market multiples_31 October_Rompetrol WACC v3_DTL TRG recalculated" xfId="1173"/>
    <cellStyle name="_Market multiples_31 October_Rompetrol WACC v3_reconciliere v4" xfId="1174"/>
    <cellStyle name="_Market multiples_31 October_Rompetrol WACC v3_TH KMG PPE rollforwarfd 2008" xfId="1175"/>
    <cellStyle name="_Market multiples_31 October_Rompetrol WACC v3_TRG NV PPE Nov &amp; Dec 2007" xfId="1176"/>
    <cellStyle name="_Market multiples_31 October_Rompetrol WACC v3_Движение ОС Ромпетрола" xfId="1177"/>
    <cellStyle name="_Market multiples_31 October_Rompetrol WACC v3_Движение ОС Ромпетрола 2007" xfId="1178"/>
    <cellStyle name="_Market multiples_31 October_updated" xfId="1179"/>
    <cellStyle name="_Market multiples_31 October_updated_DCF Elmec v.04" xfId="1180"/>
    <cellStyle name="_Market multiples_31 October_updated_DCF Elmec v.04_DTL TRG recalculated" xfId="1181"/>
    <cellStyle name="_Market multiples_31 October_updated_DCF Elmec v.04_reconciliere v4" xfId="1182"/>
    <cellStyle name="_Market multiples_31 October_updated_DCF Elmec v.04_TH KMG PPE rollforwarfd 2008" xfId="1183"/>
    <cellStyle name="_Market multiples_31 October_updated_DCF Elmec v.04_TRG NV PPE Nov &amp; Dec 2007" xfId="1184"/>
    <cellStyle name="_Market multiples_31 October_updated_DCF Elmec v.04_Движение ОС Ромпетрола" xfId="1185"/>
    <cellStyle name="_Market multiples_31 October_updated_DCF Elmec v.04_Движение ОС Ромпетрола 2007" xfId="1186"/>
    <cellStyle name="_Market multiples_31 October_updated_DCF_Avicola Brasov_v.01" xfId="1187"/>
    <cellStyle name="_Market multiples_31 October_updated_DCF_Avicola Brasov_v.01_DTL TRG recalculated" xfId="1188"/>
    <cellStyle name="_Market multiples_31 October_updated_DCF_Avicola Brasov_v.01_reconciliere v4" xfId="1189"/>
    <cellStyle name="_Market multiples_31 October_updated_DCF_Avicola Brasov_v.01_TH KMG PPE rollforwarfd 2008" xfId="1190"/>
    <cellStyle name="_Market multiples_31 October_updated_DCF_Avicola Brasov_v.01_TRG NV PPE Nov &amp; Dec 2007" xfId="1191"/>
    <cellStyle name="_Market multiples_31 October_updated_DCF_Avicola Brasov_v.01_Движение ОС Ромпетрола" xfId="1192"/>
    <cellStyle name="_Market multiples_31 October_updated_DCF_Avicola Brasov_v.01_Движение ОС Ромпетрола 2007" xfId="1193"/>
    <cellStyle name="_Market multiples_31 October_updated_DCF_CanServ_v.02" xfId="1194"/>
    <cellStyle name="_Market multiples_31 October_updated_Rompetrol WACC v3" xfId="1195"/>
    <cellStyle name="_Market multiples_31 October_updated_Rompetrol WACC v3_DTL TRG recalculated" xfId="1196"/>
    <cellStyle name="_Market multiples_31 October_updated_Rompetrol WACC v3_reconciliere v4" xfId="1197"/>
    <cellStyle name="_Market multiples_31 October_updated_Rompetrol WACC v3_TH KMG PPE rollforwarfd 2008" xfId="1198"/>
    <cellStyle name="_Market multiples_31 October_updated_Rompetrol WACC v3_TRG NV PPE Nov &amp; Dec 2007" xfId="1199"/>
    <cellStyle name="_Market multiples_31 October_updated_Rompetrol WACC v3_Движение ОС Ромпетрола" xfId="1200"/>
    <cellStyle name="_Market multiples_31 October_updated_Rompetrol WACC v3_Движение ОС Ромпетрола 2007" xfId="1201"/>
    <cellStyle name="_Market multiples_31 October_updated_WACC telecommunications 30-06-2008 EUR" xfId="1202"/>
    <cellStyle name="_Market multiples_31 October_updated_WACC telecommunications 30-06-2008 EUR_DTL TRG recalculated" xfId="1203"/>
    <cellStyle name="_Market multiples_31 October_updated_WACC telecommunications 30-06-2008 EUR_reconciliere v4" xfId="1204"/>
    <cellStyle name="_Market multiples_31 October_updated_WACC telecommunications 30-06-2008 EUR_TH KMG PPE rollforwarfd 2008" xfId="1205"/>
    <cellStyle name="_Market multiples_31 October_updated_WACC telecommunications 30-06-2008 EUR_TRG NV PPE Nov &amp; Dec 2007" xfId="1206"/>
    <cellStyle name="_Market multiples_31 October_updated_WACC telecommunications 30-06-2008 EUR_Движение ОС Ромпетрола" xfId="1207"/>
    <cellStyle name="_Market multiples_31 October_updated_WACC telecommunications 30-06-2008 EUR_Движение ОС Ромпетрола 2007" xfId="1208"/>
    <cellStyle name="_Market multiples_31 October_WACC telecommunications 30-06-2008 EUR" xfId="1209"/>
    <cellStyle name="_Market multiples_31 October_WACC telecommunications 30-06-2008 EUR_DTL TRG recalculated" xfId="1210"/>
    <cellStyle name="_Market multiples_31 October_WACC telecommunications 30-06-2008 EUR_reconciliere v4" xfId="1211"/>
    <cellStyle name="_Market multiples_31 October_WACC telecommunications 30-06-2008 EUR_TH KMG PPE rollforwarfd 2008" xfId="1212"/>
    <cellStyle name="_Market multiples_31 October_WACC telecommunications 30-06-2008 EUR_TRG NV PPE Nov &amp; Dec 2007" xfId="1213"/>
    <cellStyle name="_Market multiples_31 October_WACC telecommunications 30-06-2008 EUR_Движение ОС Ромпетрола" xfId="1214"/>
    <cellStyle name="_Market multiples_31 October_WACC telecommunications 30-06-2008 EUR_Движение ОС Ромпетрола 2007" xfId="1215"/>
    <cellStyle name="_marketa brand related income convergence" xfId="1216"/>
    <cellStyle name="_marketa brand related income convergence_DCF Elmec v.04" xfId="1217"/>
    <cellStyle name="_marketa brand related income convergence_DCF Elmec v.04_DTL TRG recalculated" xfId="1218"/>
    <cellStyle name="_marketa brand related income convergence_DCF Elmec v.04_reconciliere v4" xfId="1219"/>
    <cellStyle name="_marketa brand related income convergence_DCF Elmec v.04_TH KMG PPE rollforwarfd 2008" xfId="1220"/>
    <cellStyle name="_marketa brand related income convergence_DCF Elmec v.04_TRG NV PPE Nov &amp; Dec 2007" xfId="1221"/>
    <cellStyle name="_marketa brand related income convergence_DCF Elmec v.04_Движение ОС Ромпетрола" xfId="1222"/>
    <cellStyle name="_marketa brand related income convergence_DCF Elmec v.04_Движение ОС Ромпетрола 2007" xfId="1223"/>
    <cellStyle name="_marketa brand related income convergence_DCF_Avicola Brasov_v.01" xfId="1224"/>
    <cellStyle name="_marketa brand related income convergence_DCF_Avicola Brasov_v.01_DTL TRG recalculated" xfId="1225"/>
    <cellStyle name="_marketa brand related income convergence_DCF_Avicola Brasov_v.01_reconciliere v4" xfId="1226"/>
    <cellStyle name="_marketa brand related income convergence_DCF_Avicola Brasov_v.01_TH KMG PPE rollforwarfd 2008" xfId="1227"/>
    <cellStyle name="_marketa brand related income convergence_DCF_Avicola Brasov_v.01_TRG NV PPE Nov &amp; Dec 2007" xfId="1228"/>
    <cellStyle name="_marketa brand related income convergence_DCF_Avicola Brasov_v.01_Движение ОС Ромпетрола" xfId="1229"/>
    <cellStyle name="_marketa brand related income convergence_DCF_Avicola Brasov_v.01_Движение ОС Ромпетрола 2007" xfId="1230"/>
    <cellStyle name="_marketa brand related income convergence_DCF_CanServ_v.02" xfId="1231"/>
    <cellStyle name="_marketa brand related income convergence_Rompetrol WACC v3" xfId="1232"/>
    <cellStyle name="_marketa brand related income convergence_Rompetrol WACC v3_DTL TRG recalculated" xfId="1233"/>
    <cellStyle name="_marketa brand related income convergence_Rompetrol WACC v3_reconciliere v4" xfId="1234"/>
    <cellStyle name="_marketa brand related income convergence_Rompetrol WACC v3_TH KMG PPE rollforwarfd 2008" xfId="1235"/>
    <cellStyle name="_marketa brand related income convergence_Rompetrol WACC v3_TRG NV PPE Nov &amp; Dec 2007" xfId="1236"/>
    <cellStyle name="_marketa brand related income convergence_Rompetrol WACC v3_Движение ОС Ромпетрола" xfId="1237"/>
    <cellStyle name="_marketa brand related income convergence_Rompetrol WACC v3_Движение ОС Ромпетрола 2007" xfId="1238"/>
    <cellStyle name="_marketa brand related income convergence_WACC telecommunications 30-06-2008 EUR" xfId="1239"/>
    <cellStyle name="_marketa brand related income convergence_WACC telecommunications 30-06-2008 EUR_DTL TRG recalculated" xfId="1240"/>
    <cellStyle name="_marketa brand related income convergence_WACC telecommunications 30-06-2008 EUR_reconciliere v4" xfId="1241"/>
    <cellStyle name="_marketa brand related income convergence_WACC telecommunications 30-06-2008 EUR_TH KMG PPE rollforwarfd 2008" xfId="1242"/>
    <cellStyle name="_marketa brand related income convergence_WACC telecommunications 30-06-2008 EUR_TRG NV PPE Nov &amp; Dec 2007" xfId="1243"/>
    <cellStyle name="_marketa brand related income convergence_WACC telecommunications 30-06-2008 EUR_Движение ОС Ромпетрола" xfId="1244"/>
    <cellStyle name="_marketa brand related income convergence_WACC telecommunications 30-06-2008 EUR_Движение ОС Ромпетрола 2007" xfId="1245"/>
    <cellStyle name="_Materiali_12.2009_ИИ" xfId="3793"/>
    <cellStyle name="_Materiality calculation 2q2007" xfId="3794"/>
    <cellStyle name="_Materiality matrix" xfId="1246"/>
    <cellStyle name="_Maykuben WEST - TS reconciliation_9.09.09" xfId="1247"/>
    <cellStyle name="_MFR_June 08_Maik_NL" xfId="1248"/>
    <cellStyle name="_Model_PPA_Romtelecom_Final Vers 1-07-2004_bus" xfId="1249"/>
    <cellStyle name="_Model_PPA_Romtelecom_Final Vers 1-07-2004_res_life" xfId="1250"/>
    <cellStyle name="_Multiple" xfId="1251"/>
    <cellStyle name="_Multiple_CSC" xfId="1252"/>
    <cellStyle name="_Multiple_merger_plans_modified_9_3_1999" xfId="1253"/>
    <cellStyle name="_MultipleSpace" xfId="1254"/>
    <cellStyle name="_MultipleSpace_CSC" xfId="1255"/>
    <cellStyle name="_MultipleSpace_merger_plans_modified_9_3_1999" xfId="1256"/>
    <cellStyle name="_MW_2008-09 19_12_07_resubmit" xfId="1257"/>
    <cellStyle name="_N.3 Employee Liabilities" xfId="1258"/>
    <cellStyle name="_N.310_unused_vacation" xfId="3795"/>
    <cellStyle name="_N.320_unused_vacation" xfId="3796"/>
    <cellStyle name="_N.Payables_(HO)_30.06.08" xfId="3797"/>
    <cellStyle name="_N1.(HO)_Other Payables_30.06.08" xfId="3798"/>
    <cellStyle name="_N1.200_ES" xfId="3799"/>
    <cellStyle name="_N1.Payables" xfId="1259"/>
    <cellStyle name="_N1.Payables_KMG Alatau_YE" xfId="1260"/>
    <cellStyle name="_N-100" xfId="3800"/>
    <cellStyle name="_N2.400-2007" xfId="1261"/>
    <cellStyle name="_N2.802 Contracts fulfilment " xfId="1262"/>
    <cellStyle name="_N2.803-AMEC internal UMG" xfId="1263"/>
    <cellStyle name="_N3.804-AMEC internal EMG" xfId="1264"/>
    <cellStyle name="_NA_IS" xfId="1265"/>
    <cellStyle name="_New Microsoft Excel Worksheet" xfId="1266"/>
    <cellStyle name="_New_Sofi" xfId="3801"/>
    <cellStyle name="_New_Sofi_17_0" xfId="3802"/>
    <cellStyle name="_New_Sofi_17_0_1" xfId="3803"/>
    <cellStyle name="_New_Sofi_Capex-new" xfId="3804"/>
    <cellStyle name="_New_Sofi_FFF" xfId="3805"/>
    <cellStyle name="_New_Sofi_Financial Plan - final_2" xfId="3806"/>
    <cellStyle name="_New_Sofi_Form 01(MB)" xfId="3807"/>
    <cellStyle name="_New_Sofi_Links_NK" xfId="3808"/>
    <cellStyle name="_New_Sofi_N20_5" xfId="3809"/>
    <cellStyle name="_New_Sofi_N20_6" xfId="3810"/>
    <cellStyle name="_New_Sofi_New Form10_2" xfId="3811"/>
    <cellStyle name="_New_Sofi_Nsi" xfId="3812"/>
    <cellStyle name="_New_Sofi_Nsi - last version" xfId="3813"/>
    <cellStyle name="_New_Sofi_Nsi - last version for programming" xfId="3814"/>
    <cellStyle name="_New_Sofi_Nsi - next_last version" xfId="3815"/>
    <cellStyle name="_New_Sofi_Nsi - plan - final" xfId="3816"/>
    <cellStyle name="_New_Sofi_Nsi -super_ last version" xfId="3817"/>
    <cellStyle name="_New_Sofi_Nsi(2)" xfId="3818"/>
    <cellStyle name="_New_Sofi_Nsi_1" xfId="3819"/>
    <cellStyle name="_New_Sofi_Nsi_139" xfId="3820"/>
    <cellStyle name="_New_Sofi_Nsi_140" xfId="3821"/>
    <cellStyle name="_New_Sofi_Nsi_140(Зах)" xfId="3822"/>
    <cellStyle name="_New_Sofi_Nsi_140_mod" xfId="3823"/>
    <cellStyle name="_New_Sofi_Nsi_158" xfId="3824"/>
    <cellStyle name="_New_Sofi_Nsi_Express" xfId="3825"/>
    <cellStyle name="_New_Sofi_Nsi_Jan1" xfId="3826"/>
    <cellStyle name="_New_Sofi_Nsi_test" xfId="3827"/>
    <cellStyle name="_New_Sofi_Nsi2" xfId="3828"/>
    <cellStyle name="_New_Sofi_Nsi-Services" xfId="3829"/>
    <cellStyle name="_New_Sofi_P&amp;L" xfId="3830"/>
    <cellStyle name="_New_Sofi_S0400" xfId="3831"/>
    <cellStyle name="_New_Sofi_S13001" xfId="3832"/>
    <cellStyle name="_New_Sofi_Sheet1" xfId="3833"/>
    <cellStyle name="_New_Sofi_sofi - plan_AP270202ii" xfId="3834"/>
    <cellStyle name="_New_Sofi_sofi - plan_AP270202iii" xfId="3835"/>
    <cellStyle name="_New_Sofi_sofi - plan_AP270202iv" xfId="3836"/>
    <cellStyle name="_New_Sofi_Sofi vs Sobi" xfId="3837"/>
    <cellStyle name="_New_Sofi_Sofi_PBD 27-11-01" xfId="3838"/>
    <cellStyle name="_New_Sofi_SOFI_TEPs_AOK_130902" xfId="3839"/>
    <cellStyle name="_New_Sofi_Sofi145a" xfId="3840"/>
    <cellStyle name="_New_Sofi_Sofi153" xfId="3841"/>
    <cellStyle name="_New_Sofi_Summary" xfId="3842"/>
    <cellStyle name="_New_Sofi_SXXXX_Express_c Links" xfId="3843"/>
    <cellStyle name="_New_Sofi_Tax_form_1кв_3" xfId="3844"/>
    <cellStyle name="_New_Sofi_test_11" xfId="3845"/>
    <cellStyle name="_New_Sofi_БКЭ" xfId="3846"/>
    <cellStyle name="_New_Sofi_для вставки в пакет за 2001" xfId="3847"/>
    <cellStyle name="_New_Sofi_дляГалиныВ" xfId="3848"/>
    <cellStyle name="_New_Sofi_Книга7" xfId="3849"/>
    <cellStyle name="_New_Sofi_Лист1" xfId="3850"/>
    <cellStyle name="_New_Sofi_ОСН. ДЕЯТ." xfId="3851"/>
    <cellStyle name="_New_Sofi_Перечень названий форм" xfId="3852"/>
    <cellStyle name="_New_Sofi_Подразделения" xfId="3853"/>
    <cellStyle name="_New_Sofi_Список тиражирования" xfId="3854"/>
    <cellStyle name="_New_Sofi_Форма 12 last" xfId="3855"/>
    <cellStyle name="_normální" xfId="1267"/>
    <cellStyle name="_Notes - NPV and movement in 9 month 2007 - Tesmek" xfId="3856"/>
    <cellStyle name="_Nsi" xfId="3857"/>
    <cellStyle name="_O Deferred tax ActarisMadina" xfId="1268"/>
    <cellStyle name="_O. Taxes -02 Yassy" xfId="1269"/>
    <cellStyle name="_O. Taxes 2006 (TTG)_CIT_DT_AN revised" xfId="1270"/>
    <cellStyle name="_O. Taxes TH KMG_YE'07" xfId="1271"/>
    <cellStyle name="_O. Taxes_KMG Zhayik'07" xfId="1272"/>
    <cellStyle name="_O.100_LS" xfId="1273"/>
    <cellStyle name="_O.404_Tax declarations" xfId="1274"/>
    <cellStyle name="_O.Taxes" xfId="1275"/>
    <cellStyle name="_O.Taxes 2004" xfId="1276"/>
    <cellStyle name="_O.Taxes 2005" xfId="1277"/>
    <cellStyle name="_O.Taxes ATS 04" xfId="1278"/>
    <cellStyle name="_O.Taxes KTO" xfId="1279"/>
    <cellStyle name="_O.Taxes_04" xfId="3858"/>
    <cellStyle name="_O.Taxes_2005" xfId="1280"/>
    <cellStyle name="_O.Taxes_A4.TS 2006" xfId="1281"/>
    <cellStyle name="_O.Taxes_CIT" xfId="1282"/>
    <cellStyle name="_O.Taxes_O. Taxes_31.12.2004" xfId="1283"/>
    <cellStyle name="_O.Taxes_O.Taxes KMG HO" xfId="1284"/>
    <cellStyle name="_O.Taxes_O.Taxes KMG HO1" xfId="1285"/>
    <cellStyle name="_O.Taxes_O.Taxes_2005" xfId="1286"/>
    <cellStyle name="_O.Taxes-MT_2" xfId="1287"/>
    <cellStyle name="_O.Taxes-MT_2_A4.TS 2006" xfId="1288"/>
    <cellStyle name="_O.Taxes-MT_2_CIT" xfId="1289"/>
    <cellStyle name="_O.Taxes-MT_2_O. Taxes_31.12.2004" xfId="1290"/>
    <cellStyle name="_O.Taxes-MT_2_O.Taxes KMG HO" xfId="1291"/>
    <cellStyle name="_O.Taxes-MT_2_O.Taxes KMG HO1" xfId="1292"/>
    <cellStyle name="_O.Taxes-MT_2_O.Taxes_2005" xfId="1293"/>
    <cellStyle name="_O1_TTG 2007_DT 3" xfId="3859"/>
    <cellStyle name="_O2. Other Taxes 2006 (TTG)_20may" xfId="1294"/>
    <cellStyle name="_OAR" xfId="1295"/>
    <cellStyle name="_OAR_EP KMG_2006" xfId="1296"/>
    <cellStyle name="_OBOROT4411" xfId="1297"/>
    <cellStyle name="_Oman_1Q 2007" xfId="1298"/>
    <cellStyle name="_OMF_1752_ECM_2006_var_2" xfId="1299"/>
    <cellStyle name="_On_Balance_Jan-June2009" xfId="3860"/>
    <cellStyle name="_OPEX 12m 2003" xfId="3861"/>
    <cellStyle name="_OPEX analysis" xfId="1300"/>
    <cellStyle name="_OSV Maykuben" xfId="1301"/>
    <cellStyle name="_O-Taxes_Final_03" xfId="1302"/>
    <cellStyle name="_O-Taxes_TH KMG_03" xfId="1303"/>
    <cellStyle name="_Other Income" xfId="3862"/>
    <cellStyle name="_Other Income_AnR" xfId="3863"/>
    <cellStyle name="_Other Income_AR" xfId="3864"/>
    <cellStyle name="_Other_Assumptions_for_audit.new" xfId="3865"/>
    <cellStyle name="_Other_data022802" xfId="1304"/>
    <cellStyle name="_Others Adjustment 1999-2003" xfId="1305"/>
    <cellStyle name="_Output" xfId="1306"/>
    <cellStyle name="_Outstandings list" xfId="1307"/>
    <cellStyle name="_P 09. Automatika's Group PM" xfId="3866"/>
    <cellStyle name="_P&amp;L 5m 2010" xfId="1308"/>
    <cellStyle name="_P&amp;L Eliminations" xfId="1309"/>
    <cellStyle name="_P&amp;L for December" xfId="1310"/>
    <cellStyle name="_P&amp;L for SUO testing with appendixies" xfId="1311"/>
    <cellStyle name="_P.08_PM, SA, Scope 2007_MASTER v4" xfId="1312"/>
    <cellStyle name="_P.ARO 1Q 2007" xfId="1313"/>
    <cellStyle name="_P_Employee Benefits" xfId="1314"/>
    <cellStyle name="_P01. Work allocation_G-Media" xfId="1315"/>
    <cellStyle name="_Payroll" xfId="1316"/>
    <cellStyle name="_Payroll1" xfId="3867"/>
    <cellStyle name="_PBC Consolidated forms 14_apr_2006" xfId="1317"/>
    <cellStyle name="_pbc_Ak-Zhaik_CAP" xfId="1318"/>
    <cellStyle name="_PEM buget 2007" xfId="1319"/>
    <cellStyle name="_Percent" xfId="1320"/>
    <cellStyle name="_Percent_CSC" xfId="1321"/>
    <cellStyle name="_Percent_merger_plans_modified_9_3_1999" xfId="1322"/>
    <cellStyle name="_PercentSpace" xfId="1323"/>
    <cellStyle name="_PercentSpace_CSC" xfId="1324"/>
    <cellStyle name="_PercentSpace_merger_plans_modified_9_3_1999" xfId="1325"/>
    <cellStyle name="_Performance new" xfId="3868"/>
    <cellStyle name="_PERSONAL" xfId="1326"/>
    <cellStyle name="_PERSONAL_1" xfId="1327"/>
    <cellStyle name="_PERSONAL_1_CON" xfId="1328"/>
    <cellStyle name="_PKOP reporting package 1-2008" xfId="1329"/>
    <cellStyle name="_PKOP Reporting package Q1_Y2008 (final)" xfId="1330"/>
    <cellStyle name="_PL2" xfId="3869"/>
    <cellStyle name="_Plan Sep" xfId="1331"/>
    <cellStyle name="_PP&amp;E rolforward" xfId="1332"/>
    <cellStyle name="_ppe recon 5mtd20061" xfId="1333"/>
    <cellStyle name="_PPE Roll-Fwd" xfId="1334"/>
    <cellStyle name="_Presentation OB 2006-2005" xfId="1335"/>
    <cellStyle name="_PRICE_1C" xfId="1336"/>
    <cellStyle name="_Prices Summary" xfId="3870"/>
    <cellStyle name="_Projected BS" xfId="1337"/>
    <cellStyle name="_Projected BS_35. Финансовые дох. и зат." xfId="1338"/>
    <cellStyle name="_Projected BS_A4.116_Environmental liability" xfId="1339"/>
    <cellStyle name="_Projected BS_DTL TRG recalculated" xfId="1340"/>
    <cellStyle name="_Projected BS_FA allocation including RUL" xfId="1341"/>
    <cellStyle name="_Projected BS_Financials TRG conso Dec07 08-04-08 for BoD report" xfId="1342"/>
    <cellStyle name="_Projected BS_Financials TRG conso Dec07 audit" xfId="1343"/>
    <cellStyle name="_Projected BS_Financials TRG conso Dec07 DT3" xfId="1344"/>
    <cellStyle name="_Projected BS_IFRS Package D07 RML" xfId="1345"/>
    <cellStyle name="_Projected BS_IFRS Package J08 DWS " xfId="1346"/>
    <cellStyle name="_Projected BS_IFRS Package J08 RGR" xfId="1347"/>
    <cellStyle name="_Projected BS_IFRS Package J08 RML" xfId="1348"/>
    <cellStyle name="_Projected BS_IFRS Package J08 RPB" xfId="1349"/>
    <cellStyle name="_Projected BS_K.100_PP&amp;E note_consolidated" xfId="1350"/>
    <cellStyle name="_Projected BS_PKOP Finance reporting package2008" xfId="1351"/>
    <cellStyle name="_Projected BS_TH KMG PPE rollforwarfd 2008" xfId="1352"/>
    <cellStyle name="_Projected BS_TRG NV PPE Nov &amp; Dec 2007" xfId="1353"/>
    <cellStyle name="_Projected BS_Движение ОС Ромпетрола" xfId="1354"/>
    <cellStyle name="_Projected BS_Движение ОС Ромпетрола 2007" xfId="1355"/>
    <cellStyle name="_Proton v1senz" xfId="1356"/>
    <cellStyle name="_Proton v1senz_DTL TRG recalculated" xfId="1357"/>
    <cellStyle name="_Proton v1senz_TH KMG PPE rollforwarfd 2008" xfId="1358"/>
    <cellStyle name="_Proton v1senz_Движение ОС Ромпетрола" xfId="1359"/>
    <cellStyle name="_Proton v1senz_Движение ОС Ромпетрола 2007" xfId="1360"/>
    <cellStyle name="_Q. Borrowings 1Q 2007" xfId="1361"/>
    <cellStyle name="_Q.100_Borrowings note" xfId="1362"/>
    <cellStyle name="_Q.100_Borrowings note_35. Финансовые дох. и зат." xfId="1363"/>
    <cellStyle name="_Q.1000_TTG_Lease (31.12.2007)_final in GAMx" xfId="3871"/>
    <cellStyle name="_Q.300" xfId="1364"/>
    <cellStyle name="_Q.500.Pledged assets" xfId="1365"/>
    <cellStyle name="_Q.HO.Loans_30.06.2008" xfId="3872"/>
    <cellStyle name="_Q.Loans" xfId="1366"/>
    <cellStyle name="_Q.Loans_TTG_YE" xfId="1367"/>
    <cellStyle name="_Q1.1 Loans and interest expense TH KMG YE 2007" xfId="1368"/>
    <cellStyle name="_Q100 Lead" xfId="1369"/>
    <cellStyle name="_Q-100,Q-102-2008" xfId="3873"/>
    <cellStyle name="_R_Salary" xfId="1370"/>
    <cellStyle name="_RAS_DKY1-2" xfId="1371"/>
    <cellStyle name="_Reconciliation of fin and prelim fs" xfId="1372"/>
    <cellStyle name="_Refinery_O.Taxes_my version" xfId="1373"/>
    <cellStyle name="_Related parties" xfId="1374"/>
    <cellStyle name="_Reporting package 2008" xfId="1375"/>
    <cellStyle name="_Results 2003 (Tabl)" xfId="3874"/>
    <cellStyle name="_Retreive RP template November NS" xfId="1376"/>
    <cellStyle name="_Revised Transformation schedule_2005_04 June" xfId="1377"/>
    <cellStyle name="_revizuit_eco_total_plan investitii_buget 2007" xfId="1378"/>
    <cellStyle name="_revizuit_eco_total_plan investitii_buget 2007_IFRS Package J08 DWS " xfId="1379"/>
    <cellStyle name="_revizuit_eco_total_plan investitii_buget 2007_IFRS Package J08 RGR" xfId="1380"/>
    <cellStyle name="_revizuit_eco_total_plan investitii_buget 2007_IFRS Package J08 RML" xfId="1381"/>
    <cellStyle name="_revizuit_eco_total_plan investitii_buget 2007_IFRS Package J08 RPB" xfId="1382"/>
    <cellStyle name="_RJE" xfId="1383"/>
    <cellStyle name="_Romconseng Valuation model.v05" xfId="1384"/>
    <cellStyle name="_Rompetrol at date of acquisition" xfId="1385"/>
    <cellStyle name="_Rompetrol at date of acquisition_35. Финансовые дох. и зат." xfId="1386"/>
    <cellStyle name="_Rompetrol Net Debt Dec07" xfId="1387"/>
    <cellStyle name="_Rompetrol Net Debt Sep07" xfId="1388"/>
    <cellStyle name="_Rompetrol Net Debt September 2008" xfId="1389"/>
    <cellStyle name="_Rompetrol reporting package 2007 (at acquisition date)" xfId="1390"/>
    <cellStyle name="_Rompetrol reporting package 2007 at acquisition date 16-04-08" xfId="1391"/>
    <cellStyle name="_Rompetrol reporting package 2007 at acquisition date 16-04-08_35. Финансовые дох. и зат." xfId="1392"/>
    <cellStyle name="_Rompetrol WACC v3" xfId="1393"/>
    <cellStyle name="_Rosa CAP 2006" xfId="3875"/>
    <cellStyle name="_Rosa CAP 2006 2" xfId="3876"/>
    <cellStyle name="_Rosa CAP 2006_~7322701" xfId="3877"/>
    <cellStyle name="_Rosa CAP 2006_~8512629" xfId="3878"/>
    <cellStyle name="_S0279" xfId="3879"/>
    <cellStyle name="_SAD" xfId="1394"/>
    <cellStyle name="_SAD KMM 30.06.08" xfId="3880"/>
    <cellStyle name="_SAD_draft 3" xfId="3881"/>
    <cellStyle name="_SAD_KMG Consolidated 2005" xfId="1395"/>
    <cellStyle name="_Salary" xfId="1396"/>
    <cellStyle name="_Salary and related taxes" xfId="1397"/>
    <cellStyle name="_Salary payable Test" xfId="1398"/>
    <cellStyle name="_Salary payable Test 2" xfId="3882"/>
    <cellStyle name="_Salary payable Test 3" xfId="3883"/>
    <cellStyle name="_Salary payable Test_~4102717" xfId="3884"/>
    <cellStyle name="_Salary payable Test_34. Расходы по реализации 2009г." xfId="3885"/>
    <cellStyle name="_Salary payable Test_34. Расходы по реализации 2009г. 2" xfId="3886"/>
    <cellStyle name="_Salary payable Test_35. Финансовые дох. и зат." xfId="1399"/>
    <cellStyle name="_Salary payable Test_42" xfId="1400"/>
    <cellStyle name="_Salary payable Test_541" xfId="1401"/>
    <cellStyle name="_Salary payable Test_741" xfId="1402"/>
    <cellStyle name="_Salary payable Test_C1_Деньги, депозиты_6_2010" xfId="3887"/>
    <cellStyle name="_Salary payable Test_CAP 6 2010" xfId="3888"/>
    <cellStyle name="_Salary payable Test_CAP 6 2010 2" xfId="3889"/>
    <cellStyle name="_Salary payable Test_CAP PNHZ_6_2010 (2)" xfId="3890"/>
    <cellStyle name="_Salary payable Test_CAP PNHZ_6_2010 (2) 2" xfId="3891"/>
    <cellStyle name="_Salary payable Test_CFS reconciliation1" xfId="1403"/>
    <cellStyle name="_Salary payable Test_Dt svod i sverka ГК_6_2010" xfId="3892"/>
    <cellStyle name="_Salary payable Test_Dt-Kt_6_2010_Гайни" xfId="3893"/>
    <cellStyle name="_Salary payable Test_Dt-Kt_6_2010_Гайни 2" xfId="3894"/>
    <cellStyle name="_Salary payable Test_Dt-Kt_6_2010_ОА" xfId="3895"/>
    <cellStyle name="_Salary payable Test_Dt-Kt_6_2010_ОА 2" xfId="3896"/>
    <cellStyle name="_Salary payable Test_Dt-Kt_6_2010_СП" xfId="3897"/>
    <cellStyle name="_Salary payable Test_Dt-Kt_6_2010_СП 2" xfId="3898"/>
    <cellStyle name="_Salary payable Test_Dt-Kt_6_2010_ЦП" xfId="3899"/>
    <cellStyle name="_Salary payable Test_Dt-Kt_6_2010_ЦП 2" xfId="3900"/>
    <cellStyle name="_Salary payable Test_EP KMG and NC KMG_CFS consolidated_12m 2008" xfId="1404"/>
    <cellStyle name="_Salary payable Test_EP KMG_CFS consolidated_6m 2008" xfId="1405"/>
    <cellStyle name="_Salary payable Test_Equity reconciliation1" xfId="1406"/>
    <cellStyle name="_Salary payable Test_FS 30 June 2008" xfId="1407"/>
    <cellStyle name="_Salary payable Test_FS 30 June 2010" xfId="1408"/>
    <cellStyle name="_Salary payable Test_FS 31 Dec 2009" xfId="1409"/>
    <cellStyle name="_Salary payable Test_FS 31 December 2007" xfId="1410"/>
    <cellStyle name="_Salary payable Test_FS 31 December 2007 ARO" xfId="1411"/>
    <cellStyle name="_Salary payable Test_KMG reporting package 6m 2008_rus by EY to client 16.10.08" xfId="1412"/>
    <cellStyle name="_Salary payable Test_Kt svod i sverka ГК_6_2010" xfId="3901"/>
    <cellStyle name="_Salary payable Test_Materiali_12.2009_ИИ" xfId="3902"/>
    <cellStyle name="_Salary payable Test_NC KMG forms_KMG EP KMG and Subsidiaries_6m 2008" xfId="1413"/>
    <cellStyle name="_Salary payable Test_NC KMG reporting package_31 дек 2008_rus (updated_17.03.09)" xfId="1414"/>
    <cellStyle name="_Salary payable Test_NC KMG_CFS_9m 2008 (working)" xfId="1415"/>
    <cellStyle name="_Salary payable Test_NC KMG_Related Parties Transactions_9m 2008" xfId="1416"/>
    <cellStyle name="_Salary payable Test_№ 2 Кредит.задол." xfId="3903"/>
    <cellStyle name="_Salary payable Test_№ 2 Кредит.задол. 2" xfId="3904"/>
    <cellStyle name="_Salary payable Test_OAR" xfId="1417"/>
    <cellStyle name="_Salary payable Test_P&amp;L 5m 2010" xfId="1418"/>
    <cellStyle name="_Salary payable Test_P&amp;L for SUO testing with appendixies" xfId="1419"/>
    <cellStyle name="_Salary payable Test_PL" xfId="1420"/>
    <cellStyle name="_Salary payable Test_Q1_Займы_6_2010_Фино" xfId="3905"/>
    <cellStyle name="_Salary payable Test_RD KMG" xfId="1421"/>
    <cellStyle name="_Salary payable Test_SAP_accounts_12m2009" xfId="1422"/>
    <cellStyle name="_Salary payable Test_TB" xfId="1423"/>
    <cellStyle name="_Salary payable Test_TS" xfId="1424"/>
    <cellStyle name="_Salary payable Test_U2.100 Cons" xfId="1425"/>
    <cellStyle name="_Salary payable Test_U2.100 Opex 5m 2010" xfId="1426"/>
    <cellStyle name="_Salary payable Test_U2.100 Opex 6m 2010" xfId="1427"/>
    <cellStyle name="_Salary payable Test_U2.120-FA sales" xfId="1428"/>
    <cellStyle name="_Salary payable Test_U2.320 CL" xfId="1429"/>
    <cellStyle name="_Salary payable Test_U2.400 Sponsorship" xfId="1430"/>
    <cellStyle name="_Salary payable Test_U2.430 CL" xfId="1431"/>
    <cellStyle name="_Salary payable Test_U2.510 CL " xfId="1432"/>
    <cellStyle name="_Salary payable Test_U2.610 CL" xfId="1433"/>
    <cellStyle name="_Salary payable Test_U3.100-LS" xfId="1434"/>
    <cellStyle name="_Salary payable Test_U3.310-Fin inc" xfId="1435"/>
    <cellStyle name="_Salary payable Test_U3.320 Fin exp" xfId="1436"/>
    <cellStyle name="_Salary payable Test_U3.330 Forex" xfId="1437"/>
    <cellStyle name="_Salary payable Test_Баланс" xfId="1438"/>
    <cellStyle name="_Salary payable Test_ГК_2010 рабоч" xfId="3906"/>
    <cellStyle name="_Salary payable Test_Движение ТМЦ_6_2010" xfId="3907"/>
    <cellStyle name="_Salary payable Test_Движение ТМЦ_6_2010 2" xfId="3908"/>
    <cellStyle name="_Salary payable Test_Доход от реализации_6_2010" xfId="3909"/>
    <cellStyle name="_Salary payable Test_Е Е2 2 -Деб. задолж." xfId="3910"/>
    <cellStyle name="_Salary payable Test_Е Е2 2 -Деб. задолж. 2" xfId="3911"/>
    <cellStyle name="_Salary payable Test_Книга6" xfId="3912"/>
    <cellStyle name="_Salary payable Test_Копия FS 31 December 2007_Rep Pac 19 Feb" xfId="1439"/>
    <cellStyle name="_Salary payable Test_ОС, НМА_6_2010" xfId="3913"/>
    <cellStyle name="_Salary payable Test_Расходы периода721_6_2010" xfId="3914"/>
    <cellStyle name="_Salary payable Test_Расходы по реализации711_6_2010_ЛХ" xfId="3915"/>
    <cellStyle name="_Salary payable Test_Резерв на  01.01.2010г" xfId="3916"/>
    <cellStyle name="_Salary payable Test_Резерв на  01.01.2010г 2" xfId="3917"/>
    <cellStyle name="_Salary payable Test_Себестоимость_6_2010" xfId="3918"/>
    <cellStyle name="_Salary payable Test_Таблицы_6_2010_ГД" xfId="3919"/>
    <cellStyle name="_Salary payable Test_Ф1_09.07.2010" xfId="1440"/>
    <cellStyle name="_Salary payable Test_Форма2. Прибыля и убытки_01.07.2010_V3" xfId="1441"/>
    <cellStyle name="_Salary payable Test_Форма2. Прибыля и убытки_29.06.2010" xfId="1442"/>
    <cellStyle name="_Salary payable Test_формы для аудит 6 мес  2010г(1)" xfId="3920"/>
    <cellStyle name="_Salary payable Test_Формы ФО с раскрытиями_реальный сектор_2008" xfId="1443"/>
    <cellStyle name="_SalaryGRKSubsidiaries" xfId="1444"/>
    <cellStyle name="_Sales vouching IK" xfId="1445"/>
    <cellStyle name="_SAP_accounts_12m2009" xfId="1446"/>
    <cellStyle name="_Scope and SCOT for Kazakhstan_PST 2008" xfId="3921"/>
    <cellStyle name="_SeaWest2005-07-16 (Ellen Sun)" xfId="1447"/>
    <cellStyle name="_Sheet1" xfId="1448"/>
    <cellStyle name="_Sheet1 2" xfId="3922"/>
    <cellStyle name="_Sheet1_09.Cash_5months2006" xfId="1449"/>
    <cellStyle name="_Sheet1_1" xfId="1450"/>
    <cellStyle name="_Sheet1_A4. TS 30 June 2006" xfId="1451"/>
    <cellStyle name="_Sheet1_A4. TS 30 June 2006 2" xfId="3923"/>
    <cellStyle name="_Sheet1_A4. TS 30 June 2006 3" xfId="3924"/>
    <cellStyle name="_Sheet1_A4. TS 30 June 2006_34. Расходы по реализации 2009г." xfId="3925"/>
    <cellStyle name="_Sheet1_A4. TS 30 June 2006_34. Расходы по реализации 2009г. 2" xfId="3926"/>
    <cellStyle name="_Sheet1_A4. TS 30 June 2006_42" xfId="1452"/>
    <cellStyle name="_Sheet1_A4. TS 30 June 2006_541" xfId="1453"/>
    <cellStyle name="_Sheet1_A4. TS 30 June 2006_741" xfId="1454"/>
    <cellStyle name="_Sheet1_A4. TS 30 June 2006_CFS reconciliation1" xfId="1455"/>
    <cellStyle name="_Sheet1_A4. TS 30 June 2006_EP KMG and NC KMG_CFS consolidated_12m 2008" xfId="1456"/>
    <cellStyle name="_Sheet1_A4. TS 30 June 2006_EP KMG_CFS consolidated_6m 2008" xfId="1457"/>
    <cellStyle name="_Sheet1_A4. TS 30 June 2006_Equity reconciliation1" xfId="1458"/>
    <cellStyle name="_Sheet1_A4. TS 30 June 2006_FS 30 June 2008" xfId="1459"/>
    <cellStyle name="_Sheet1_A4. TS 30 June 2006_FS 30 June 2010" xfId="1460"/>
    <cellStyle name="_Sheet1_A4. TS 30 June 2006_FS 31 Dec 2009" xfId="1461"/>
    <cellStyle name="_Sheet1_A4. TS 30 June 2006_FS 31 December 2007" xfId="1462"/>
    <cellStyle name="_Sheet1_A4. TS 30 June 2006_FS 31 December 2007 ARO" xfId="1463"/>
    <cellStyle name="_Sheet1_A4. TS 30 June 2006_KMG reporting package 6m 2008_rus by EY to client 16.10.08" xfId="1464"/>
    <cellStyle name="_Sheet1_A4. TS 30 June 2006_NC KMG forms_KMG EP KMG and Subsidiaries_6m 2008" xfId="1465"/>
    <cellStyle name="_Sheet1_A4. TS 30 June 2006_NC KMG reporting package_31 дек 2008_rus (updated_17.03.09)" xfId="1466"/>
    <cellStyle name="_Sheet1_A4. TS 30 June 2006_NC KMG_CFS_9m 2008 (working)" xfId="1467"/>
    <cellStyle name="_Sheet1_A4. TS 30 June 2006_NC KMG_Related Parties Transactions_9m 2008" xfId="1468"/>
    <cellStyle name="_Sheet1_A4. TS 30 June 2006_OAR" xfId="1469"/>
    <cellStyle name="_Sheet1_A4. TS 30 June 2006_P&amp;L 5m 2010" xfId="1470"/>
    <cellStyle name="_Sheet1_A4. TS 30 June 2006_P&amp;L for SUO testing with appendixies" xfId="1471"/>
    <cellStyle name="_Sheet1_A4. TS 30 June 2006_PL" xfId="1472"/>
    <cellStyle name="_Sheet1_A4. TS 30 June 2006_RD KMG" xfId="1473"/>
    <cellStyle name="_Sheet1_A4. TS 30 June 2006_SAP_accounts_12m2009" xfId="1474"/>
    <cellStyle name="_Sheet1_A4. TS 30 June 2006_TB" xfId="1475"/>
    <cellStyle name="_Sheet1_A4. TS 30 June 2006_TS" xfId="1476"/>
    <cellStyle name="_Sheet1_A4. TS 30 June 2006_U2.100 Cons" xfId="1477"/>
    <cellStyle name="_Sheet1_A4. TS 30 June 2006_U2.100 Opex 5m 2010" xfId="1478"/>
    <cellStyle name="_Sheet1_A4. TS 30 June 2006_U2.100 Opex 6m 2010" xfId="1479"/>
    <cellStyle name="_Sheet1_A4. TS 30 June 2006_U2.120-FA sales" xfId="1480"/>
    <cellStyle name="_Sheet1_A4. TS 30 June 2006_U2.320 CL" xfId="1481"/>
    <cellStyle name="_Sheet1_A4. TS 30 June 2006_U2.400 Sponsorship" xfId="1482"/>
    <cellStyle name="_Sheet1_A4. TS 30 June 2006_U2.430 CL" xfId="1483"/>
    <cellStyle name="_Sheet1_A4. TS 30 June 2006_U2.510 CL " xfId="1484"/>
    <cellStyle name="_Sheet1_A4. TS 30 June 2006_U2.610 CL" xfId="1485"/>
    <cellStyle name="_Sheet1_A4. TS 30 June 2006_U3.100-LS" xfId="1486"/>
    <cellStyle name="_Sheet1_A4. TS 30 June 2006_U3.310-Fin inc" xfId="1487"/>
    <cellStyle name="_Sheet1_A4. TS 30 June 2006_U3.320 Fin exp" xfId="1488"/>
    <cellStyle name="_Sheet1_A4. TS 30 June 2006_U3.330 Forex" xfId="1489"/>
    <cellStyle name="_Sheet1_A4. TS 30 June 2006_Баланс" xfId="1490"/>
    <cellStyle name="_Sheet1_A4. TS 30 June 2006_Копия FS 31 December 2007_Rep Pac 19 Feb" xfId="1491"/>
    <cellStyle name="_Sheet1_A4. TS 30 June 2006_Ф1_09.07.2010" xfId="1492"/>
    <cellStyle name="_Sheet1_A4. TS 30 June 2006_Форма2. Прибыля и убытки_01.07.2010_V3" xfId="1493"/>
    <cellStyle name="_Sheet1_A4. TS 30 June 2006_Форма2. Прибыля и убытки_29.06.2010" xfId="1494"/>
    <cellStyle name="_Sheet1_A4. TS 30 June 2006_Формы ФО с раскрытиями_реальный сектор_2008" xfId="1495"/>
    <cellStyle name="_Sheet1_A4.1.TS HO_31.12.2007" xfId="1496"/>
    <cellStyle name="_Sheet1_A4_TS_AltynTas_31-Dec-08" xfId="3927"/>
    <cellStyle name="_Sheet1_CAP 1" xfId="1497"/>
    <cellStyle name="_Sheet1_CAP 1 2" xfId="3928"/>
    <cellStyle name="_Sheet1_CAP 1 3" xfId="3929"/>
    <cellStyle name="_Sheet1_CAP 1_34. Расходы по реализации 2009г." xfId="3930"/>
    <cellStyle name="_Sheet1_CAP 1_34. Расходы по реализации 2009г. 2" xfId="3931"/>
    <cellStyle name="_Sheet1_CAP 1_42" xfId="1498"/>
    <cellStyle name="_Sheet1_CAP 1_541" xfId="1499"/>
    <cellStyle name="_Sheet1_CAP 1_741" xfId="1500"/>
    <cellStyle name="_Sheet1_CAP 1_CFS reconciliation1" xfId="1501"/>
    <cellStyle name="_Sheet1_CAP 1_EP KMG and NC KMG_CFS consolidated_12m 2008" xfId="1502"/>
    <cellStyle name="_Sheet1_CAP 1_EP KMG_CFS consolidated_6m 2008" xfId="1503"/>
    <cellStyle name="_Sheet1_CAP 1_Equity reconciliation1" xfId="1504"/>
    <cellStyle name="_Sheet1_CAP 1_FS 30 June 2008" xfId="1505"/>
    <cellStyle name="_Sheet1_CAP 1_FS 30 June 2010" xfId="1506"/>
    <cellStyle name="_Sheet1_CAP 1_FS 31 Dec 2009" xfId="1507"/>
    <cellStyle name="_Sheet1_CAP 1_FS 31 December 2007" xfId="1508"/>
    <cellStyle name="_Sheet1_CAP 1_FS 31 December 2007 ARO" xfId="1509"/>
    <cellStyle name="_Sheet1_CAP 1_KMG reporting package 6m 2008_rus by EY to client 16.10.08" xfId="1510"/>
    <cellStyle name="_Sheet1_CAP 1_NC KMG forms_KMG EP KMG and Subsidiaries_6m 2008" xfId="1511"/>
    <cellStyle name="_Sheet1_CAP 1_NC KMG reporting package_31 дек 2008_rus (updated_17.03.09)" xfId="1512"/>
    <cellStyle name="_Sheet1_CAP 1_NC KMG_CFS_9m 2008 (working)" xfId="1513"/>
    <cellStyle name="_Sheet1_CAP 1_NC KMG_Related Parties Transactions_9m 2008" xfId="1514"/>
    <cellStyle name="_Sheet1_CAP 1_OAR" xfId="1515"/>
    <cellStyle name="_Sheet1_CAP 1_P&amp;L 5m 2010" xfId="1516"/>
    <cellStyle name="_Sheet1_CAP 1_P&amp;L for SUO testing with appendixies" xfId="1517"/>
    <cellStyle name="_Sheet1_CAP 1_PL" xfId="1518"/>
    <cellStyle name="_Sheet1_CAP 1_RD KMG" xfId="1519"/>
    <cellStyle name="_Sheet1_CAP 1_SAP_accounts_12m2009" xfId="1520"/>
    <cellStyle name="_Sheet1_CAP 1_TB" xfId="1521"/>
    <cellStyle name="_Sheet1_CAP 1_TS" xfId="1522"/>
    <cellStyle name="_Sheet1_CAP 1_U2.100 Cons" xfId="1523"/>
    <cellStyle name="_Sheet1_CAP 1_U2.100 Opex 5m 2010" xfId="1524"/>
    <cellStyle name="_Sheet1_CAP 1_U2.100 Opex 6m 2010" xfId="1525"/>
    <cellStyle name="_Sheet1_CAP 1_U2.120-FA sales" xfId="1526"/>
    <cellStyle name="_Sheet1_CAP 1_U2.320 CL" xfId="1527"/>
    <cellStyle name="_Sheet1_CAP 1_U2.400 Sponsorship" xfId="1528"/>
    <cellStyle name="_Sheet1_CAP 1_U2.430 CL" xfId="1529"/>
    <cellStyle name="_Sheet1_CAP 1_U2.510 CL " xfId="1530"/>
    <cellStyle name="_Sheet1_CAP 1_U2.610 CL" xfId="1531"/>
    <cellStyle name="_Sheet1_CAP 1_U3.100-LS" xfId="1532"/>
    <cellStyle name="_Sheet1_CAP 1_U3.310-Fin inc" xfId="1533"/>
    <cellStyle name="_Sheet1_CAP 1_U3.320 Fin exp" xfId="1534"/>
    <cellStyle name="_Sheet1_CAP 1_U3.330 Forex" xfId="1535"/>
    <cellStyle name="_Sheet1_CAP 1_Баланс" xfId="1536"/>
    <cellStyle name="_Sheet1_CAP 1_Копия FS 31 December 2007_Rep Pac 19 Feb" xfId="1537"/>
    <cellStyle name="_Sheet1_CAP 1_Ф1_09.07.2010" xfId="1538"/>
    <cellStyle name="_Sheet1_CAP 1_Форма2. Прибыля и убытки_01.07.2010_V3" xfId="1539"/>
    <cellStyle name="_Sheet1_CAP 1_Форма2. Прибыля и убытки_29.06.2010" xfId="1540"/>
    <cellStyle name="_Sheet1_CAP 1_Формы ФО с раскрытиями_реальный сектор_2008" xfId="1541"/>
    <cellStyle name="_Sheet1_CAP_TH KMG_2007_для клиента" xfId="1542"/>
    <cellStyle name="_Sheet1_CAP_TH KMG_2007_ТД" xfId="1543"/>
    <cellStyle name="_Sheet1_Elimination entries check" xfId="1544"/>
    <cellStyle name="_Sheet1_Elimination entries check 2" xfId="3932"/>
    <cellStyle name="_Sheet1_Elimination entries check 3" xfId="3933"/>
    <cellStyle name="_Sheet1_Elimination entries check_34. Расходы по реализации 2009г." xfId="3934"/>
    <cellStyle name="_Sheet1_Elimination entries check_34. Расходы по реализации 2009г. 2" xfId="3935"/>
    <cellStyle name="_Sheet1_Elimination entries check_42" xfId="1545"/>
    <cellStyle name="_Sheet1_Elimination entries check_541" xfId="1546"/>
    <cellStyle name="_Sheet1_Elimination entries check_741" xfId="1547"/>
    <cellStyle name="_Sheet1_Elimination entries check_CFS reconciliation1" xfId="1548"/>
    <cellStyle name="_Sheet1_Elimination entries check_EP KMG and NC KMG_CFS consolidated_12m 2008" xfId="1549"/>
    <cellStyle name="_Sheet1_Elimination entries check_EP KMG_CFS consolidated_6m 2008" xfId="1550"/>
    <cellStyle name="_Sheet1_Elimination entries check_Equity reconciliation1" xfId="1551"/>
    <cellStyle name="_Sheet1_Elimination entries check_FS 30 June 2008" xfId="1552"/>
    <cellStyle name="_Sheet1_Elimination entries check_FS 30 June 2010" xfId="1553"/>
    <cellStyle name="_Sheet1_Elimination entries check_FS 31 Dec 2009" xfId="1554"/>
    <cellStyle name="_Sheet1_Elimination entries check_FS 31 December 2007" xfId="1555"/>
    <cellStyle name="_Sheet1_Elimination entries check_FS 31 December 2007 ARO" xfId="1556"/>
    <cellStyle name="_Sheet1_Elimination entries check_KMG reporting package 6m 2008_rus by EY to client 16.10.08" xfId="1557"/>
    <cellStyle name="_Sheet1_Elimination entries check_NC KMG forms_KMG EP KMG and Subsidiaries_6m 2008" xfId="1558"/>
    <cellStyle name="_Sheet1_Elimination entries check_NC KMG reporting package_31 дек 2008_rus (updated_17.03.09)" xfId="1559"/>
    <cellStyle name="_Sheet1_Elimination entries check_NC KMG_CFS_9m 2008 (working)" xfId="1560"/>
    <cellStyle name="_Sheet1_Elimination entries check_NC KMG_Related Parties Transactions_9m 2008" xfId="1561"/>
    <cellStyle name="_Sheet1_Elimination entries check_OAR" xfId="1562"/>
    <cellStyle name="_Sheet1_Elimination entries check_P&amp;L 5m 2010" xfId="1563"/>
    <cellStyle name="_Sheet1_Elimination entries check_P&amp;L for SUO testing with appendixies" xfId="1564"/>
    <cellStyle name="_Sheet1_Elimination entries check_PL" xfId="1565"/>
    <cellStyle name="_Sheet1_Elimination entries check_RD KMG" xfId="1566"/>
    <cellStyle name="_Sheet1_Elimination entries check_SAP_accounts_12m2009" xfId="1567"/>
    <cellStyle name="_Sheet1_Elimination entries check_TB" xfId="1568"/>
    <cellStyle name="_Sheet1_Elimination entries check_TS" xfId="1569"/>
    <cellStyle name="_Sheet1_Elimination entries check_U2.100 Cons" xfId="1570"/>
    <cellStyle name="_Sheet1_Elimination entries check_U2.100 Opex 5m 2010" xfId="1571"/>
    <cellStyle name="_Sheet1_Elimination entries check_U2.100 Opex 6m 2010" xfId="1572"/>
    <cellStyle name="_Sheet1_Elimination entries check_U2.120-FA sales" xfId="1573"/>
    <cellStyle name="_Sheet1_Elimination entries check_U2.320 CL" xfId="1574"/>
    <cellStyle name="_Sheet1_Elimination entries check_U2.400 Sponsorship" xfId="1575"/>
    <cellStyle name="_Sheet1_Elimination entries check_U2.430 CL" xfId="1576"/>
    <cellStyle name="_Sheet1_Elimination entries check_U2.510 CL " xfId="1577"/>
    <cellStyle name="_Sheet1_Elimination entries check_U2.610 CL" xfId="1578"/>
    <cellStyle name="_Sheet1_Elimination entries check_U3.100-LS" xfId="1579"/>
    <cellStyle name="_Sheet1_Elimination entries check_U3.310-Fin inc" xfId="1580"/>
    <cellStyle name="_Sheet1_Elimination entries check_U3.320 Fin exp" xfId="1581"/>
    <cellStyle name="_Sheet1_Elimination entries check_U3.330 Forex" xfId="1582"/>
    <cellStyle name="_Sheet1_Elimination entries check_Баланс" xfId="1583"/>
    <cellStyle name="_Sheet1_Elimination entries check_Копия FS 31 December 2007_Rep Pac 19 Feb" xfId="1584"/>
    <cellStyle name="_Sheet1_Elimination entries check_Ф1_09.07.2010" xfId="1585"/>
    <cellStyle name="_Sheet1_Elimination entries check_Форма2. Прибыля и убытки_01.07.2010_V3" xfId="1586"/>
    <cellStyle name="_Sheet1_Elimination entries check_Форма2. Прибыля и убытки_29.06.2010" xfId="1587"/>
    <cellStyle name="_Sheet1_Elimination entries check_Формы ФО с раскрытиями_реальный сектор_2008" xfId="1588"/>
    <cellStyle name="_Sheet1_fin inc_exp template" xfId="1589"/>
    <cellStyle name="_Sheet1_fin inc_exp template 2" xfId="3936"/>
    <cellStyle name="_Sheet1_fin inc_exp template 3" xfId="3937"/>
    <cellStyle name="_Sheet1_fin inc_exp template_34. Расходы по реализации 2009г." xfId="3938"/>
    <cellStyle name="_Sheet1_fin inc_exp template_34. Расходы по реализации 2009г. 2" xfId="3939"/>
    <cellStyle name="_Sheet1_fin inc_exp template_42" xfId="1590"/>
    <cellStyle name="_Sheet1_fin inc_exp template_541" xfId="1591"/>
    <cellStyle name="_Sheet1_fin inc_exp template_741" xfId="1592"/>
    <cellStyle name="_Sheet1_fin inc_exp template_CFS reconciliation1" xfId="1593"/>
    <cellStyle name="_Sheet1_fin inc_exp template_EP KMG and NC KMG_CFS consolidated_12m 2008" xfId="1594"/>
    <cellStyle name="_Sheet1_fin inc_exp template_EP KMG_CFS consolidated_6m 2008" xfId="1595"/>
    <cellStyle name="_Sheet1_fin inc_exp template_Equity reconciliation1" xfId="1596"/>
    <cellStyle name="_Sheet1_fin inc_exp template_FS 30 June 2008" xfId="1597"/>
    <cellStyle name="_Sheet1_fin inc_exp template_FS 30 June 2010" xfId="1598"/>
    <cellStyle name="_Sheet1_fin inc_exp template_FS 31 Dec 2009" xfId="1599"/>
    <cellStyle name="_Sheet1_fin inc_exp template_FS 31 December 2007" xfId="1600"/>
    <cellStyle name="_Sheet1_fin inc_exp template_FS 31 December 2007 ARO" xfId="1601"/>
    <cellStyle name="_Sheet1_fin inc_exp template_KMG reporting package 6m 2008_rus by EY to client 16.10.08" xfId="1602"/>
    <cellStyle name="_Sheet1_fin inc_exp template_NC KMG forms_KMG EP KMG and Subsidiaries_6m 2008" xfId="1603"/>
    <cellStyle name="_Sheet1_fin inc_exp template_NC KMG reporting package_31 дек 2008_rus (updated_17.03.09)" xfId="1604"/>
    <cellStyle name="_Sheet1_fin inc_exp template_NC KMG_CFS_9m 2008 (working)" xfId="1605"/>
    <cellStyle name="_Sheet1_fin inc_exp template_NC KMG_Related Parties Transactions_9m 2008" xfId="1606"/>
    <cellStyle name="_Sheet1_fin inc_exp template_OAR" xfId="1607"/>
    <cellStyle name="_Sheet1_fin inc_exp template_P&amp;L 5m 2010" xfId="1608"/>
    <cellStyle name="_Sheet1_fin inc_exp template_P&amp;L for SUO testing with appendixies" xfId="1609"/>
    <cellStyle name="_Sheet1_fin inc_exp template_PL" xfId="1610"/>
    <cellStyle name="_Sheet1_fin inc_exp template_RD KMG" xfId="1611"/>
    <cellStyle name="_Sheet1_fin inc_exp template_SAP_accounts_12m2009" xfId="1612"/>
    <cellStyle name="_Sheet1_fin inc_exp template_TB" xfId="1613"/>
    <cellStyle name="_Sheet1_fin inc_exp template_TS" xfId="1614"/>
    <cellStyle name="_Sheet1_fin inc_exp template_U2.100 Cons" xfId="1615"/>
    <cellStyle name="_Sheet1_fin inc_exp template_U2.100 Opex 5m 2010" xfId="1616"/>
    <cellStyle name="_Sheet1_fin inc_exp template_U2.100 Opex 6m 2010" xfId="1617"/>
    <cellStyle name="_Sheet1_fin inc_exp template_U2.120-FA sales" xfId="1618"/>
    <cellStyle name="_Sheet1_fin inc_exp template_U2.320 CL" xfId="1619"/>
    <cellStyle name="_Sheet1_fin inc_exp template_U2.400 Sponsorship" xfId="1620"/>
    <cellStyle name="_Sheet1_fin inc_exp template_U2.430 CL" xfId="1621"/>
    <cellStyle name="_Sheet1_fin inc_exp template_U2.510 CL " xfId="1622"/>
    <cellStyle name="_Sheet1_fin inc_exp template_U2.610 CL" xfId="1623"/>
    <cellStyle name="_Sheet1_fin inc_exp template_U3.100-LS" xfId="1624"/>
    <cellStyle name="_Sheet1_fin inc_exp template_U3.310-Fin inc" xfId="1625"/>
    <cellStyle name="_Sheet1_fin inc_exp template_U3.320 Fin exp" xfId="1626"/>
    <cellStyle name="_Sheet1_fin inc_exp template_U3.330 Forex" xfId="1627"/>
    <cellStyle name="_Sheet1_fin inc_exp template_Баланс" xfId="1628"/>
    <cellStyle name="_Sheet1_fin inc_exp template_Копия FS 31 December 2007_Rep Pac 19 Feb" xfId="1629"/>
    <cellStyle name="_Sheet1_fin inc_exp template_Ф1_09.07.2010" xfId="1630"/>
    <cellStyle name="_Sheet1_fin inc_exp template_Форма2. Прибыля и убытки_01.07.2010_V3" xfId="1631"/>
    <cellStyle name="_Sheet1_fin inc_exp template_Форма2. Прибыля и убытки_29.06.2010" xfId="1632"/>
    <cellStyle name="_Sheet1_fin inc_exp template_Формы ФО с раскрытиями_реальный сектор_2008" xfId="1633"/>
    <cellStyle name="_Sheet1_KMG-Astana reporting package 1-2008" xfId="1634"/>
    <cellStyle name="_Sheet1_KMG-Astana reporting package 2007 (new)" xfId="1635"/>
    <cellStyle name="_Sheet1_O. Taxes TH KMG_YE'07" xfId="1636"/>
    <cellStyle name="_Sheet1_O. Taxes_KMG Zhayik'07" xfId="1637"/>
    <cellStyle name="_Sheet1_O1_TTG 2007_DT 3" xfId="3940"/>
    <cellStyle name="_Sheet1_OPEX analysis" xfId="1638"/>
    <cellStyle name="_Sheet1_Q.HO.Loans_30.06.2008" xfId="3941"/>
    <cellStyle name="_Sheet1_Sheet2" xfId="1639"/>
    <cellStyle name="_Sheet1_U1.380" xfId="1640"/>
    <cellStyle name="_Sheet1_U1.380 2" xfId="3942"/>
    <cellStyle name="_Sheet1_U1.380 3" xfId="3943"/>
    <cellStyle name="_Sheet1_U1.380_34. Расходы по реализации 2009г." xfId="3944"/>
    <cellStyle name="_Sheet1_U1.380_34. Расходы по реализации 2009г. 2" xfId="3945"/>
    <cellStyle name="_Sheet1_U1.380_42" xfId="1641"/>
    <cellStyle name="_Sheet1_U1.380_541" xfId="1642"/>
    <cellStyle name="_Sheet1_U1.380_741" xfId="1643"/>
    <cellStyle name="_Sheet1_U1.380_CFS reconciliation1" xfId="1644"/>
    <cellStyle name="_Sheet1_U1.380_EP KMG and NC KMG_CFS consolidated_12m 2008" xfId="1645"/>
    <cellStyle name="_Sheet1_U1.380_EP KMG_CFS consolidated_6m 2008" xfId="1646"/>
    <cellStyle name="_Sheet1_U1.380_Equity reconciliation1" xfId="1647"/>
    <cellStyle name="_Sheet1_U1.380_FS 30 June 2008" xfId="1648"/>
    <cellStyle name="_Sheet1_U1.380_FS 30 June 2010" xfId="1649"/>
    <cellStyle name="_Sheet1_U1.380_FS 31 Dec 2009" xfId="1650"/>
    <cellStyle name="_Sheet1_U1.380_FS 31 December 2007" xfId="1651"/>
    <cellStyle name="_Sheet1_U1.380_FS 31 December 2007 ARO" xfId="1652"/>
    <cellStyle name="_Sheet1_U1.380_KMG reporting package 6m 2008_rus by EY to client 16.10.08" xfId="1653"/>
    <cellStyle name="_Sheet1_U1.380_NC KMG forms_KMG EP KMG and Subsidiaries_6m 2008" xfId="1654"/>
    <cellStyle name="_Sheet1_U1.380_NC KMG reporting package_31 дек 2008_rus (updated_17.03.09)" xfId="1655"/>
    <cellStyle name="_Sheet1_U1.380_NC KMG_CFS_9m 2008 (working)" xfId="1656"/>
    <cellStyle name="_Sheet1_U1.380_NC KMG_Related Parties Transactions_9m 2008" xfId="1657"/>
    <cellStyle name="_Sheet1_U1.380_OAR" xfId="1658"/>
    <cellStyle name="_Sheet1_U1.380_P&amp;L 5m 2010" xfId="1659"/>
    <cellStyle name="_Sheet1_U1.380_P&amp;L for SUO testing with appendixies" xfId="1660"/>
    <cellStyle name="_Sheet1_U1.380_PL" xfId="1661"/>
    <cellStyle name="_Sheet1_U1.380_RD KMG" xfId="1662"/>
    <cellStyle name="_Sheet1_U1.380_SAP_accounts_12m2009" xfId="1663"/>
    <cellStyle name="_Sheet1_U1.380_TB" xfId="1664"/>
    <cellStyle name="_Sheet1_U1.380_TS" xfId="1665"/>
    <cellStyle name="_Sheet1_U1.380_U2.100 Cons" xfId="1666"/>
    <cellStyle name="_Sheet1_U1.380_U2.100 Opex 5m 2010" xfId="1667"/>
    <cellStyle name="_Sheet1_U1.380_U2.100 Opex 6m 2010" xfId="1668"/>
    <cellStyle name="_Sheet1_U1.380_U2.120-FA sales" xfId="1669"/>
    <cellStyle name="_Sheet1_U1.380_U2.320 CL" xfId="1670"/>
    <cellStyle name="_Sheet1_U1.380_U2.400 Sponsorship" xfId="1671"/>
    <cellStyle name="_Sheet1_U1.380_U2.430 CL" xfId="1672"/>
    <cellStyle name="_Sheet1_U1.380_U2.510 CL " xfId="1673"/>
    <cellStyle name="_Sheet1_U1.380_U2.610 CL" xfId="1674"/>
    <cellStyle name="_Sheet1_U1.380_U3.100-LS" xfId="1675"/>
    <cellStyle name="_Sheet1_U1.380_U3.310-Fin inc" xfId="1676"/>
    <cellStyle name="_Sheet1_U1.380_U3.320 Fin exp" xfId="1677"/>
    <cellStyle name="_Sheet1_U1.380_U3.330 Forex" xfId="1678"/>
    <cellStyle name="_Sheet1_U1.380_Баланс" xfId="1679"/>
    <cellStyle name="_Sheet1_U1.380_Копия FS 31 December 2007_Rep Pac 19 Feb" xfId="1680"/>
    <cellStyle name="_Sheet1_U1.380_Ф1_09.07.2010" xfId="1681"/>
    <cellStyle name="_Sheet1_U1.380_Форма2. Прибыля и убытки_01.07.2010_V3" xfId="1682"/>
    <cellStyle name="_Sheet1_U1.380_Форма2. Прибыля и убытки_29.06.2010" xfId="1683"/>
    <cellStyle name="_Sheet1_U1.380_Формы ФО с раскрытиями_реальный сектор_2008" xfId="1684"/>
    <cellStyle name="_Sheet1_X9_KMG Astana reporting package 6m 2008" xfId="1685"/>
    <cellStyle name="_Sheet1_Вознаграждение по депозитам" xfId="1686"/>
    <cellStyle name="_Sheet1_движение ОС ТД 2-2009 пр.5" xfId="1687"/>
    <cellStyle name="_Sheet1_Динара аудиторы 24 01 08" xfId="1688"/>
    <cellStyle name="_Sheet1_Запрос (LLP's)" xfId="1689"/>
    <cellStyle name="_Sheet1_Запрос (LLP's) 2" xfId="3946"/>
    <cellStyle name="_Sheet1_Запрос (LLP's) 3" xfId="3947"/>
    <cellStyle name="_Sheet1_Запрос (LLP's)_34. Расходы по реализации 2009г." xfId="3948"/>
    <cellStyle name="_Sheet1_Запрос (LLP's)_34. Расходы по реализации 2009г. 2" xfId="3949"/>
    <cellStyle name="_Sheet1_Запрос (LLP's)_42" xfId="1690"/>
    <cellStyle name="_Sheet1_Запрос (LLP's)_541" xfId="1691"/>
    <cellStyle name="_Sheet1_Запрос (LLP's)_741" xfId="1692"/>
    <cellStyle name="_Sheet1_Запрос (LLP's)_CFS reconciliation1" xfId="1693"/>
    <cellStyle name="_Sheet1_Запрос (LLP's)_EP KMG and NC KMG_CFS consolidated_12m 2008" xfId="1694"/>
    <cellStyle name="_Sheet1_Запрос (LLP's)_EP KMG_CFS consolidated_6m 2008" xfId="1695"/>
    <cellStyle name="_Sheet1_Запрос (LLP's)_Equity reconciliation1" xfId="1696"/>
    <cellStyle name="_Sheet1_Запрос (LLP's)_FS 30 June 2008" xfId="1697"/>
    <cellStyle name="_Sheet1_Запрос (LLP's)_FS 30 June 2010" xfId="1698"/>
    <cellStyle name="_Sheet1_Запрос (LLP's)_FS 31 Dec 2009" xfId="1699"/>
    <cellStyle name="_Sheet1_Запрос (LLP's)_FS 31 December 2007" xfId="1700"/>
    <cellStyle name="_Sheet1_Запрос (LLP's)_FS 31 December 2007 ARO" xfId="1701"/>
    <cellStyle name="_Sheet1_Запрос (LLP's)_KMG reporting package 6m 2008_rus by EY to client 16.10.08" xfId="1702"/>
    <cellStyle name="_Sheet1_Запрос (LLP's)_NC KMG forms_KMG EP KMG and Subsidiaries_6m 2008" xfId="1703"/>
    <cellStyle name="_Sheet1_Запрос (LLP's)_NC KMG reporting package_31 дек 2008_rus (updated_17.03.09)" xfId="1704"/>
    <cellStyle name="_Sheet1_Запрос (LLP's)_NC KMG_CFS_9m 2008 (working)" xfId="1705"/>
    <cellStyle name="_Sheet1_Запрос (LLP's)_NC KMG_Related Parties Transactions_9m 2008" xfId="1706"/>
    <cellStyle name="_Sheet1_Запрос (LLP's)_OAR" xfId="1707"/>
    <cellStyle name="_Sheet1_Запрос (LLP's)_P&amp;L 5m 2010" xfId="1708"/>
    <cellStyle name="_Sheet1_Запрос (LLP's)_P&amp;L for SUO testing with appendixies" xfId="1709"/>
    <cellStyle name="_Sheet1_Запрос (LLP's)_PL" xfId="1710"/>
    <cellStyle name="_Sheet1_Запрос (LLP's)_RD KMG" xfId="1711"/>
    <cellStyle name="_Sheet1_Запрос (LLP's)_SAP_accounts_12m2009" xfId="1712"/>
    <cellStyle name="_Sheet1_Запрос (LLP's)_TB" xfId="1713"/>
    <cellStyle name="_Sheet1_Запрос (LLP's)_TS" xfId="1714"/>
    <cellStyle name="_Sheet1_Запрос (LLP's)_U2.100 Cons" xfId="1715"/>
    <cellStyle name="_Sheet1_Запрос (LLP's)_U2.100 Opex 5m 2010" xfId="1716"/>
    <cellStyle name="_Sheet1_Запрос (LLP's)_U2.100 Opex 6m 2010" xfId="1717"/>
    <cellStyle name="_Sheet1_Запрос (LLP's)_U2.120-FA sales" xfId="1718"/>
    <cellStyle name="_Sheet1_Запрос (LLP's)_U2.320 CL" xfId="1719"/>
    <cellStyle name="_Sheet1_Запрос (LLP's)_U2.400 Sponsorship" xfId="1720"/>
    <cellStyle name="_Sheet1_Запрос (LLP's)_U2.430 CL" xfId="1721"/>
    <cellStyle name="_Sheet1_Запрос (LLP's)_U2.510 CL " xfId="1722"/>
    <cellStyle name="_Sheet1_Запрос (LLP's)_U2.610 CL" xfId="1723"/>
    <cellStyle name="_Sheet1_Запрос (LLP's)_U3.100-LS" xfId="1724"/>
    <cellStyle name="_Sheet1_Запрос (LLP's)_U3.310-Fin inc" xfId="1725"/>
    <cellStyle name="_Sheet1_Запрос (LLP's)_U3.320 Fin exp" xfId="1726"/>
    <cellStyle name="_Sheet1_Запрос (LLP's)_U3.330 Forex" xfId="1727"/>
    <cellStyle name="_Sheet1_Запрос (LLP's)_Баланс" xfId="1728"/>
    <cellStyle name="_Sheet1_Запрос (LLP's)_Копия FS 31 December 2007_Rep Pac 19 Feb" xfId="1729"/>
    <cellStyle name="_Sheet1_Запрос (LLP's)_Ф1_09.07.2010" xfId="1730"/>
    <cellStyle name="_Sheet1_Запрос (LLP's)_Форма2. Прибыля и убытки_01.07.2010_V3" xfId="1731"/>
    <cellStyle name="_Sheet1_Запрос (LLP's)_Форма2. Прибыля и убытки_29.06.2010" xfId="1732"/>
    <cellStyle name="_Sheet1_Запрос (LLP's)_Формы ФО с раскрытиями_реальный сектор_2008" xfId="1733"/>
    <cellStyle name="_Sheet1_КМГ-Астана reporting package 1-2009" xfId="1734"/>
    <cellStyle name="_Sheet1_КМГ-Астана reporting package 2008" xfId="1735"/>
    <cellStyle name="_Sheet1_КМГ-Астана июнь 2008" xfId="1736"/>
    <cellStyle name="_Sheet1_Книга1" xfId="1737"/>
    <cellStyle name="_Sheet1_Книга1_541" xfId="1738"/>
    <cellStyle name="_Sheet1_Книга1_741" xfId="1739"/>
    <cellStyle name="_Sheet1_Книга1_CFS consolidated_6m 2010_SUO" xfId="1740"/>
    <cellStyle name="_Sheet1_Книга1_EP KMG and NC KMG_CFS consolidated_12m 2008" xfId="1741"/>
    <cellStyle name="_Sheet1_Книга1_FS 31 December 2007" xfId="1742"/>
    <cellStyle name="_Sheet1_Книга1_FS subsidiaries_12m 2007" xfId="1743"/>
    <cellStyle name="_Sheet1_Книга1_P&amp;L 5m 2010" xfId="1744"/>
    <cellStyle name="_Sheet1_Книга1_PL" xfId="1745"/>
    <cellStyle name="_Sheet1_Книга1_RD KMG" xfId="1746"/>
    <cellStyle name="_Sheet1_Книга1_SAP_accounts_12m2009" xfId="1747"/>
    <cellStyle name="_Sheet1_Книга1_TB" xfId="1748"/>
    <cellStyle name="_Sheet1_Книга1_TS" xfId="1749"/>
    <cellStyle name="_Sheet1_Книга1_U2.100 Cons" xfId="1750"/>
    <cellStyle name="_Sheet1_Книга1_U2.120-FA sales" xfId="1751"/>
    <cellStyle name="_Sheet1_Книга1_U2.320 CL" xfId="1752"/>
    <cellStyle name="_Sheet1_Книга1_U2.400 Sponsorship" xfId="1753"/>
    <cellStyle name="_Sheet1_Книга1_U2.430 CL" xfId="1754"/>
    <cellStyle name="_Sheet1_Книга1_U2.510 CL " xfId="1755"/>
    <cellStyle name="_Sheet1_Книга1_U2.610 CL" xfId="1756"/>
    <cellStyle name="_Sheet1_Книга1_U3.100-LS" xfId="1757"/>
    <cellStyle name="_Sheet1_Книга1_U3.310-Fin inc" xfId="1758"/>
    <cellStyle name="_Sheet1_Книга1_U3.320 Fin exp" xfId="1759"/>
    <cellStyle name="_Sheet1_Книга1_U3.330 Forex" xfId="1760"/>
    <cellStyle name="_Sheet1_Книга1_Баланс" xfId="1761"/>
    <cellStyle name="_Sheet1_Книга1_Формы ФО с раскрытиями_реальный сектор_с 49 раскрытием" xfId="1762"/>
    <cellStyle name="_Sheet1_Презентация доходов на нетто основе" xfId="1763"/>
    <cellStyle name="_Sheet1_Презентация доходов на нетто основе 2-2009" xfId="1764"/>
    <cellStyle name="_Sheet1_Приложение 2 (2)" xfId="1765"/>
    <cellStyle name="_Sheet1_Проводки по Эталону(ЭрнстЭндЯнг)" xfId="1766"/>
    <cellStyle name="_Sheet1_ТД reporting package 2007" xfId="1767"/>
    <cellStyle name="_Sheet1_ТД reporting package 2007 (обновлен) separate" xfId="1768"/>
    <cellStyle name="_Sheet1_Трансформация в САР" xfId="1769"/>
    <cellStyle name="_Sheet1_ТТ 2- 2009 ТД (10.07.09 г.) в1" xfId="1770"/>
    <cellStyle name="_Sheet1_финотчетность ТД за 2-2009" xfId="1771"/>
    <cellStyle name="_Sheet2" xfId="1772"/>
    <cellStyle name="_Sheet2_1" xfId="1773"/>
    <cellStyle name="_Sheet3" xfId="1774"/>
    <cellStyle name="_Sheet5" xfId="1775"/>
    <cellStyle name="_Sibir Staffing_Scheduling_Form_FY10" xfId="3950"/>
    <cellStyle name="_SMC" xfId="3951"/>
    <cellStyle name="_sobi_020807_blank_ds" xfId="3952"/>
    <cellStyle name="_sobi_rf_020715_blank" xfId="3953"/>
    <cellStyle name="_Social sphere objects Emba" xfId="1776"/>
    <cellStyle name="_SOFI_TEPs_AOK_130902" xfId="3954"/>
    <cellStyle name="_SOFI_TEPs_AOK_130902_Dogovora" xfId="3955"/>
    <cellStyle name="_SOFI_TEPs_AOK_130902_S14206_Akt_sverki" xfId="3956"/>
    <cellStyle name="_SOFI_TEPs_AOK_130902_S14206_Akt_sverki_S11111_Akt_sverki" xfId="3957"/>
    <cellStyle name="_SOFI_TEPs_AOK_130902_S14206_Akt_sverki_Договора_Express_4m2003_new" xfId="3958"/>
    <cellStyle name="_SOFI_TEPs_AOK_130902_S15202_Akt_sverki" xfId="3959"/>
    <cellStyle name="_SOFI_TEPs_AOK_130902_S15202_Akt_sverki_S11111_Akt_sverki" xfId="3960"/>
    <cellStyle name="_SOFI_TEPs_AOK_130902_S15202_Akt_sverki_Договора_Express_4m2003_new" xfId="3961"/>
    <cellStyle name="_SOFI_TEPs_AOK_130902_Договора_Express_4m2003_new" xfId="3962"/>
    <cellStyle name="_SOFI_TEPs_AOK_130902_Книга1" xfId="3963"/>
    <cellStyle name="_SubHeading" xfId="1777"/>
    <cellStyle name="_support for adj" xfId="1778"/>
    <cellStyle name="_Svod_THK-BP_3006" xfId="3964"/>
    <cellStyle name="_Table" xfId="1779"/>
    <cellStyle name="_Table 2" xfId="4457"/>
    <cellStyle name="_Table 3" xfId="4458"/>
    <cellStyle name="_Table 4" xfId="4459"/>
    <cellStyle name="_Table 5" xfId="4460"/>
    <cellStyle name="_Table 6" xfId="4461"/>
    <cellStyle name="_Table for CAPEX Caculation" xfId="1780"/>
    <cellStyle name="_Table_Contribution Analysis" xfId="1781"/>
    <cellStyle name="_Table_DTL TRG recalculated" xfId="1782"/>
    <cellStyle name="_Table_DTL TRG recalculated 2" xfId="4462"/>
    <cellStyle name="_Table_DTL TRG recalculated 3" xfId="4463"/>
    <cellStyle name="_Table_DTL TRG recalculated 4" xfId="4464"/>
    <cellStyle name="_Table_DTL TRG recalculated 5" xfId="4465"/>
    <cellStyle name="_Table_DTL TRG recalculated 6" xfId="4466"/>
    <cellStyle name="_Table_Roll-Up v7" xfId="1783"/>
    <cellStyle name="_Table_TH KMG PPE rollforwarfd 2008" xfId="1784"/>
    <cellStyle name="_Table_TH KMG PPE rollforwarfd 2008 2" xfId="4467"/>
    <cellStyle name="_Table_TH KMG PPE rollforwarfd 2008 3" xfId="4468"/>
    <cellStyle name="_Table_TH KMG PPE rollforwarfd 2008 4" xfId="4469"/>
    <cellStyle name="_Table_TH KMG PPE rollforwarfd 2008 5" xfId="4470"/>
    <cellStyle name="_Table_TH KMG PPE rollforwarfd 2008 6" xfId="4471"/>
    <cellStyle name="_Table_Движение ОС Ромпетрола" xfId="1785"/>
    <cellStyle name="_Table_Движение ОС Ромпетрола 2" xfId="4472"/>
    <cellStyle name="_Table_Движение ОС Ромпетрола 2007" xfId="1786"/>
    <cellStyle name="_Table_Движение ОС Ромпетрола 2007 2" xfId="4473"/>
    <cellStyle name="_Table_Движение ОС Ромпетрола 2007 3" xfId="4474"/>
    <cellStyle name="_Table_Движение ОС Ромпетрола 2007 4" xfId="4475"/>
    <cellStyle name="_Table_Движение ОС Ромпетрола 2007 5" xfId="4476"/>
    <cellStyle name="_Table_Движение ОС Ромпетрола 2007 6" xfId="4477"/>
    <cellStyle name="_Table_Движение ОС Ромпетрола 3" xfId="4478"/>
    <cellStyle name="_Table_Движение ОС Ромпетрола 4" xfId="4479"/>
    <cellStyle name="_Table_Движение ОС Ромпетрола 5" xfId="4480"/>
    <cellStyle name="_Table_Движение ОС Ромпетрола 6" xfId="4481"/>
    <cellStyle name="_TableHead" xfId="1787"/>
    <cellStyle name="_TableHead_DTL TRG recalculated" xfId="1788"/>
    <cellStyle name="_TableHead_TH KMG PPE rollforwarfd 2008" xfId="1789"/>
    <cellStyle name="_TableHead_Движение ОС Ромпетрола" xfId="1790"/>
    <cellStyle name="_TableHead_Движение ОС Ромпетрола 2007" xfId="1791"/>
    <cellStyle name="_TableRowBorder" xfId="1792"/>
    <cellStyle name="_TableRowBorder_DTL TRG recalculated" xfId="1793"/>
    <cellStyle name="_TableRowBorder_TH KMG PPE rollforwarfd 2008" xfId="1794"/>
    <cellStyle name="_TableRowBorder_Движение ОС Ромпетрола" xfId="1795"/>
    <cellStyle name="_TableRowBorder_Движение ОС Ромпетрола 2007" xfId="1796"/>
    <cellStyle name="_TableRowHead" xfId="1797"/>
    <cellStyle name="_TableSuperHead" xfId="1798"/>
    <cellStyle name="_TableSuperHead_Contribution Analysis" xfId="1799"/>
    <cellStyle name="_TableSuperHead_Roll-Up v7" xfId="1800"/>
    <cellStyle name="_TAX CAP 2006_VAT table" xfId="1801"/>
    <cellStyle name="_Tax MW" xfId="1802"/>
    <cellStyle name="_TAXES (branches)" xfId="1803"/>
    <cellStyle name="_Taxes 25-Jan-07 vs 1" xfId="3965"/>
    <cellStyle name="_Taxes_aktaris 06 2" xfId="1804"/>
    <cellStyle name="_Taxes_aktaris 06 2 2" xfId="3966"/>
    <cellStyle name="_TB" xfId="1805"/>
    <cellStyle name="_TH KMG HO SAD_12m 2007" xfId="1806"/>
    <cellStyle name="_TH KMG NV reporting package 2007 (new)" xfId="1807"/>
    <cellStyle name="_TH KMG NV reporting package June 2008" xfId="1808"/>
    <cellStyle name="_TH KMG NV RepPack_6m 2008_Borrowing Note" xfId="1809"/>
    <cellStyle name="_TH KMG NV_пакет отчетности за 1 полугодие 2009" xfId="1810"/>
    <cellStyle name="_TH KMG PPE rollforwarfd 2008" xfId="1811"/>
    <cellStyle name="_TH KMG reporting package 2007 at acquisition date_eng DT4_30.04.08" xfId="1812"/>
    <cellStyle name="_TH KMG reporting package 2007 at acquisition date_eng DT4_30.04.08_35. Финансовые дох. и зат." xfId="1813"/>
    <cellStyle name="_TH KMG reporting package 2007 at acquisition date_eng v2" xfId="1814"/>
    <cellStyle name="_TH KMG reporting package 2007 at acquisition date_eng v2_35. Финансовые дох. и зат." xfId="1815"/>
    <cellStyle name="_TH KMG reporting package 9m 2008_Oct 30" xfId="1816"/>
    <cellStyle name="_TH NV reporting  package 2008" xfId="1817"/>
    <cellStyle name="_Tier 1 draft" xfId="1818"/>
    <cellStyle name="_TOC" xfId="3967"/>
    <cellStyle name="_total buget sem II 2006- cu gros margin v4" xfId="1819"/>
    <cellStyle name="_Transaction multiples" xfId="1820"/>
    <cellStyle name="_Transaction multiples_DCF Elmec v.04" xfId="1821"/>
    <cellStyle name="_Transaction multiples_DCF Elmec v.04_DTL TRG recalculated" xfId="1822"/>
    <cellStyle name="_Transaction multiples_DCF Elmec v.04_reconciliere v4" xfId="1823"/>
    <cellStyle name="_Transaction multiples_DCF Elmec v.04_TH KMG PPE rollforwarfd 2008" xfId="1824"/>
    <cellStyle name="_Transaction multiples_DCF Elmec v.04_TRG NV PPE Nov &amp; Dec 2007" xfId="1825"/>
    <cellStyle name="_Transaction multiples_DCF Elmec v.04_Движение ОС Ромпетрола" xfId="1826"/>
    <cellStyle name="_Transaction multiples_DCF Elmec v.04_Движение ОС Ромпетрола 2007" xfId="1827"/>
    <cellStyle name="_Transaction multiples_DCF_Avicola Brasov_v.01" xfId="1828"/>
    <cellStyle name="_Transaction multiples_DCF_Avicola Brasov_v.01_DTL TRG recalculated" xfId="1829"/>
    <cellStyle name="_Transaction multiples_DCF_Avicola Brasov_v.01_reconciliere v4" xfId="1830"/>
    <cellStyle name="_Transaction multiples_DCF_Avicola Brasov_v.01_TH KMG PPE rollforwarfd 2008" xfId="1831"/>
    <cellStyle name="_Transaction multiples_DCF_Avicola Brasov_v.01_TRG NV PPE Nov &amp; Dec 2007" xfId="1832"/>
    <cellStyle name="_Transaction multiples_DCF_Avicola Brasov_v.01_Движение ОС Ромпетрола" xfId="1833"/>
    <cellStyle name="_Transaction multiples_DCF_Avicola Brasov_v.01_Движение ОС Ромпетрола 2007" xfId="1834"/>
    <cellStyle name="_Transaction multiples_DCF_CanServ_v.02" xfId="1835"/>
    <cellStyle name="_Transaction multiples_Rompetrol WACC v3" xfId="1836"/>
    <cellStyle name="_Transaction multiples_Rompetrol WACC v3_DTL TRG recalculated" xfId="1837"/>
    <cellStyle name="_Transaction multiples_Rompetrol WACC v3_reconciliere v4" xfId="1838"/>
    <cellStyle name="_Transaction multiples_Rompetrol WACC v3_TH KMG PPE rollforwarfd 2008" xfId="1839"/>
    <cellStyle name="_Transaction multiples_Rompetrol WACC v3_TRG NV PPE Nov &amp; Dec 2007" xfId="1840"/>
    <cellStyle name="_Transaction multiples_Rompetrol WACC v3_Движение ОС Ромпетрола" xfId="1841"/>
    <cellStyle name="_Transaction multiples_Rompetrol WACC v3_Движение ОС Ромпетрола 2007" xfId="1842"/>
    <cellStyle name="_Transaction multiples_WACC telecommunications 30-06-2008 EUR" xfId="1843"/>
    <cellStyle name="_Transaction multiples_WACC telecommunications 30-06-2008 EUR_DTL TRG recalculated" xfId="1844"/>
    <cellStyle name="_Transaction multiples_WACC telecommunications 30-06-2008 EUR_reconciliere v4" xfId="1845"/>
    <cellStyle name="_Transaction multiples_WACC telecommunications 30-06-2008 EUR_TH KMG PPE rollforwarfd 2008" xfId="1846"/>
    <cellStyle name="_Transaction multiples_WACC telecommunications 30-06-2008 EUR_TRG NV PPE Nov &amp; Dec 2007" xfId="1847"/>
    <cellStyle name="_Transaction multiples_WACC telecommunications 30-06-2008 EUR_Движение ОС Ромпетрола" xfId="1848"/>
    <cellStyle name="_Transaction multiples_WACC telecommunications 30-06-2008 EUR_Движение ОС Ромпетрола 2007" xfId="1849"/>
    <cellStyle name="_Transfer Berik O. Taxes KRG" xfId="1850"/>
    <cellStyle name="_TRG Rating Financial info" xfId="1851"/>
    <cellStyle name="_TRG Rating Financial info_35. Финансовые дох. и зат." xfId="1852"/>
    <cellStyle name="_TRG Rating Financial info_A4.116_Environmental liability" xfId="1853"/>
    <cellStyle name="_TRG Rating Financial info_DTL TRG recalculated" xfId="1854"/>
    <cellStyle name="_TRG Rating Financial info_FA allocation including RUL" xfId="1855"/>
    <cellStyle name="_TRG Rating Financial info_Financials TRG conso Dec07 08-04-08 for BoD report" xfId="1856"/>
    <cellStyle name="_TRG Rating Financial info_Financials TRG conso Dec07 audit" xfId="1857"/>
    <cellStyle name="_TRG Rating Financial info_Financials TRG conso Dec07 DT3" xfId="1858"/>
    <cellStyle name="_TRG Rating Financial info_IFRS Package D07 RML" xfId="1859"/>
    <cellStyle name="_TRG Rating Financial info_IFRS Package J08 DWS " xfId="1860"/>
    <cellStyle name="_TRG Rating Financial info_IFRS Package J08 RGR" xfId="1861"/>
    <cellStyle name="_TRG Rating Financial info_IFRS Package J08 RML" xfId="1862"/>
    <cellStyle name="_TRG Rating Financial info_IFRS Package J08 RPB" xfId="1863"/>
    <cellStyle name="_TRG Rating Financial info_K.100_PP&amp;E note_consolidated" xfId="1864"/>
    <cellStyle name="_TRG Rating Financial info_PKOP Finance reporting package2008" xfId="1865"/>
    <cellStyle name="_TRG Rating Financial info_TH KMG PPE rollforwarfd 2008" xfId="1866"/>
    <cellStyle name="_TRG Rating Financial info_TRG NV PPE Nov &amp; Dec 2007" xfId="1867"/>
    <cellStyle name="_TRG Rating Financial info_Движение ОС Ромпетрола" xfId="1868"/>
    <cellStyle name="_TRG Rating Financial info_Движение ОС Ромпетрола 2007" xfId="1869"/>
    <cellStyle name="_Trial Balance Vector Energy AG Dec 31, 2007 provisional" xfId="1870"/>
    <cellStyle name="_Trial Balance Vector Energy AG Nov 30, 2007" xfId="1871"/>
    <cellStyle name="_TS" xfId="1872"/>
    <cellStyle name="_TS AJE 2004 with supporting cal'ns_FINAL" xfId="1873"/>
    <cellStyle name="_U CWIP 5MTD2006" xfId="1874"/>
    <cellStyle name="_U Fixed Assets 5MTD2006" xfId="1875"/>
    <cellStyle name="_U Property, plant and equipment 5MTD2006" xfId="1876"/>
    <cellStyle name="_U1. Revenues 1Q 2006" xfId="1877"/>
    <cellStyle name="_U1.1 Revenue TH KMG YE 2006 " xfId="1878"/>
    <cellStyle name="_U1.200" xfId="1879"/>
    <cellStyle name="_U1.300_Analysis" xfId="1880"/>
    <cellStyle name="_U1.330-Other" xfId="1881"/>
    <cellStyle name="_U1.400_Analysis" xfId="1882"/>
    <cellStyle name="_U1.700 - Disclosure" xfId="1883"/>
    <cellStyle name="_U1.Revenue 2006" xfId="1884"/>
    <cellStyle name="_U1.Revenue_Ak-Zh" xfId="1885"/>
    <cellStyle name="_U1.Revenue_RG" xfId="1886"/>
    <cellStyle name="_U1.Revenue_TTG&amp;TTC_YE" xfId="1887"/>
    <cellStyle name="_U1.Revenues" xfId="1888"/>
    <cellStyle name="_U2.1 Payroll" xfId="1889"/>
    <cellStyle name="_U2.100" xfId="1890"/>
    <cellStyle name="_U2.100 Cons" xfId="1891"/>
    <cellStyle name="_U2.100 Opex 5m 2010" xfId="1892"/>
    <cellStyle name="_U2.100 Opex 6m 2010" xfId="1893"/>
    <cellStyle name="_U2.110 Cons" xfId="1894"/>
    <cellStyle name="_U2.310 Transportation" xfId="1895"/>
    <cellStyle name="_U2.320 Empl ben comparison" xfId="1896"/>
    <cellStyle name="_U2.321 Empl ben COP" xfId="1897"/>
    <cellStyle name="_U2.321 Empl ben G&amp;A" xfId="1898"/>
    <cellStyle name="_U2.420 Other" xfId="1899"/>
    <cellStyle name="_U2.700  Payroll testing" xfId="1900"/>
    <cellStyle name="_U2.950 Payroll expenses YE" xfId="1901"/>
    <cellStyle name="_U2.BT payroll analytics" xfId="1902"/>
    <cellStyle name="_U2.BT payroll analytics 2" xfId="3968"/>
    <cellStyle name="_U2.BT payroll analytics 3" xfId="3969"/>
    <cellStyle name="_U2.BT payroll analytics_~4102717" xfId="3970"/>
    <cellStyle name="_U2.BT payroll analytics_34. Расходы по реализации 2009г." xfId="3971"/>
    <cellStyle name="_U2.BT payroll analytics_34. Расходы по реализации 2009г. 2" xfId="3972"/>
    <cellStyle name="_U2.BT payroll analytics_35. Финансовые дох. и зат." xfId="1903"/>
    <cellStyle name="_U2.BT payroll analytics_42" xfId="1904"/>
    <cellStyle name="_U2.BT payroll analytics_541" xfId="1905"/>
    <cellStyle name="_U2.BT payroll analytics_741" xfId="1906"/>
    <cellStyle name="_U2.BT payroll analytics_C1_Деньги, депозиты_6_2010" xfId="3973"/>
    <cellStyle name="_U2.BT payroll analytics_CAP 6 2010" xfId="3974"/>
    <cellStyle name="_U2.BT payroll analytics_CAP 6 2010 2" xfId="3975"/>
    <cellStyle name="_U2.BT payroll analytics_CAP PNHZ_6_2010 (2)" xfId="3976"/>
    <cellStyle name="_U2.BT payroll analytics_CAP PNHZ_6_2010 (2) 2" xfId="3977"/>
    <cellStyle name="_U2.BT payroll analytics_CFS reconciliation1" xfId="1907"/>
    <cellStyle name="_U2.BT payroll analytics_Dt svod i sverka ГК_6_2010" xfId="3978"/>
    <cellStyle name="_U2.BT payroll analytics_Dt-Kt_6_2010_Гайни" xfId="3979"/>
    <cellStyle name="_U2.BT payroll analytics_Dt-Kt_6_2010_Гайни 2" xfId="3980"/>
    <cellStyle name="_U2.BT payroll analytics_Dt-Kt_6_2010_ОА" xfId="3981"/>
    <cellStyle name="_U2.BT payroll analytics_Dt-Kt_6_2010_ОА 2" xfId="3982"/>
    <cellStyle name="_U2.BT payroll analytics_Dt-Kt_6_2010_СП" xfId="3983"/>
    <cellStyle name="_U2.BT payroll analytics_Dt-Kt_6_2010_СП 2" xfId="3984"/>
    <cellStyle name="_U2.BT payroll analytics_Dt-Kt_6_2010_ЦП" xfId="3985"/>
    <cellStyle name="_U2.BT payroll analytics_Dt-Kt_6_2010_ЦП 2" xfId="3986"/>
    <cellStyle name="_U2.BT payroll analytics_EP KMG and NC KMG_CFS consolidated_12m 2008" xfId="1908"/>
    <cellStyle name="_U2.BT payroll analytics_EP KMG_CFS consolidated_6m 2008" xfId="1909"/>
    <cellStyle name="_U2.BT payroll analytics_Equity reconciliation1" xfId="1910"/>
    <cellStyle name="_U2.BT payroll analytics_FS 30 June 2008" xfId="1911"/>
    <cellStyle name="_U2.BT payroll analytics_FS 30 June 2010" xfId="1912"/>
    <cellStyle name="_U2.BT payroll analytics_FS 31 Dec 2009" xfId="1913"/>
    <cellStyle name="_U2.BT payroll analytics_FS 31 December 2007" xfId="1914"/>
    <cellStyle name="_U2.BT payroll analytics_FS 31 December 2007 ARO" xfId="1915"/>
    <cellStyle name="_U2.BT payroll analytics_KMG reporting package 6m 2008_rus by EY to client 16.10.08" xfId="1916"/>
    <cellStyle name="_U2.BT payroll analytics_Kt svod i sverka ГК_6_2010" xfId="3987"/>
    <cellStyle name="_U2.BT payroll analytics_Materiali_12.2009_ИИ" xfId="3988"/>
    <cellStyle name="_U2.BT payroll analytics_NC KMG forms_KMG EP KMG and Subsidiaries_6m 2008" xfId="1917"/>
    <cellStyle name="_U2.BT payroll analytics_NC KMG reporting package_31 дек 2008_rus (updated_17.03.09)" xfId="1918"/>
    <cellStyle name="_U2.BT payroll analytics_NC KMG_CFS_9m 2008 (working)" xfId="1919"/>
    <cellStyle name="_U2.BT payroll analytics_NC KMG_Related Parties Transactions_9m 2008" xfId="1920"/>
    <cellStyle name="_U2.BT payroll analytics_№ 2 Кредит.задол." xfId="3989"/>
    <cellStyle name="_U2.BT payroll analytics_№ 2 Кредит.задол. 2" xfId="3990"/>
    <cellStyle name="_U2.BT payroll analytics_OAR" xfId="1921"/>
    <cellStyle name="_U2.BT payroll analytics_P&amp;L 5m 2010" xfId="1922"/>
    <cellStyle name="_U2.BT payroll analytics_P&amp;L for SUO testing with appendixies" xfId="1923"/>
    <cellStyle name="_U2.BT payroll analytics_PL" xfId="1924"/>
    <cellStyle name="_U2.BT payroll analytics_Q1_Займы_6_2010_Фино" xfId="3991"/>
    <cellStyle name="_U2.BT payroll analytics_RD KMG" xfId="1925"/>
    <cellStyle name="_U2.BT payroll analytics_SAP_accounts_12m2009" xfId="1926"/>
    <cellStyle name="_U2.BT payroll analytics_TB" xfId="1927"/>
    <cellStyle name="_U2.BT payroll analytics_TS" xfId="1928"/>
    <cellStyle name="_U2.BT payroll analytics_U2.100 Cons" xfId="1929"/>
    <cellStyle name="_U2.BT payroll analytics_U2.100 Opex 5m 2010" xfId="1930"/>
    <cellStyle name="_U2.BT payroll analytics_U2.100 Opex 6m 2010" xfId="1931"/>
    <cellStyle name="_U2.BT payroll analytics_U2.120-FA sales" xfId="1932"/>
    <cellStyle name="_U2.BT payroll analytics_U2.320 CL" xfId="1933"/>
    <cellStyle name="_U2.BT payroll analytics_U2.400 Sponsorship" xfId="1934"/>
    <cellStyle name="_U2.BT payroll analytics_U2.430 CL" xfId="1935"/>
    <cellStyle name="_U2.BT payroll analytics_U2.510 CL " xfId="1936"/>
    <cellStyle name="_U2.BT payroll analytics_U2.610 CL" xfId="1937"/>
    <cellStyle name="_U2.BT payroll analytics_U3.100-LS" xfId="1938"/>
    <cellStyle name="_U2.BT payroll analytics_U3.310-Fin inc" xfId="1939"/>
    <cellStyle name="_U2.BT payroll analytics_U3.320 Fin exp" xfId="1940"/>
    <cellStyle name="_U2.BT payroll analytics_U3.330 Forex" xfId="1941"/>
    <cellStyle name="_U2.BT payroll analytics_Баланс" xfId="1942"/>
    <cellStyle name="_U2.BT payroll analytics_ГК_2010 рабоч" xfId="3992"/>
    <cellStyle name="_U2.BT payroll analytics_Движение ТМЦ_6_2010" xfId="3993"/>
    <cellStyle name="_U2.BT payroll analytics_Движение ТМЦ_6_2010 2" xfId="3994"/>
    <cellStyle name="_U2.BT payroll analytics_Доход от реализации_6_2010" xfId="3995"/>
    <cellStyle name="_U2.BT payroll analytics_Е Е2 2 -Деб. задолж." xfId="3996"/>
    <cellStyle name="_U2.BT payroll analytics_Е Е2 2 -Деб. задолж. 2" xfId="3997"/>
    <cellStyle name="_U2.BT payroll analytics_Книга6" xfId="3998"/>
    <cellStyle name="_U2.BT payroll analytics_Копия FS 31 December 2007_Rep Pac 19 Feb" xfId="1943"/>
    <cellStyle name="_U2.BT payroll analytics_ОС, НМА_6_2010" xfId="3999"/>
    <cellStyle name="_U2.BT payroll analytics_Расходы периода721_6_2010" xfId="4000"/>
    <cellStyle name="_U2.BT payroll analytics_Расходы по реализации711_6_2010_ЛХ" xfId="4001"/>
    <cellStyle name="_U2.BT payroll analytics_Резерв на  01.01.2010г" xfId="4002"/>
    <cellStyle name="_U2.BT payroll analytics_Резерв на  01.01.2010г 2" xfId="4003"/>
    <cellStyle name="_U2.BT payroll analytics_Себестоимость_6_2010" xfId="4004"/>
    <cellStyle name="_U2.BT payroll analytics_Таблицы_6_2010_ГД" xfId="4005"/>
    <cellStyle name="_U2.BT payroll analytics_Ф1_09.07.2010" xfId="1944"/>
    <cellStyle name="_U2.BT payroll analytics_Форма2. Прибыля и убытки_01.07.2010_V3" xfId="1945"/>
    <cellStyle name="_U2.BT payroll analytics_Форма2. Прибыля и убытки_29.06.2010" xfId="1946"/>
    <cellStyle name="_U2.BT payroll analytics_формы для аудит 6 мес  2010г(1)" xfId="4006"/>
    <cellStyle name="_U2.BT payroll analytics_Формы ФО с раскрытиями_реальный сектор_2008" xfId="1947"/>
    <cellStyle name="_U2.BT.COS_31.12.06" xfId="1948"/>
    <cellStyle name="_U2.Cost of Sales" xfId="1949"/>
    <cellStyle name="_U2.Payroll" xfId="1950"/>
    <cellStyle name="_U2-110-SubLead" xfId="1951"/>
    <cellStyle name="_U2-300" xfId="1952"/>
    <cellStyle name="_U3.100-LS" xfId="1953"/>
    <cellStyle name="_U3.310-Fin inc" xfId="1954"/>
    <cellStyle name="_U3.320 Fin exp" xfId="1955"/>
    <cellStyle name="_U3.330 Forex" xfId="1956"/>
    <cellStyle name="_U3.Other sales and expenses 12m 2007" xfId="1957"/>
    <cellStyle name="_U6.FOREX (YE_2007)" xfId="1958"/>
    <cellStyle name="_U6.Other Income &amp; Expenses 12m2006" xfId="1959"/>
    <cellStyle name="_UA.110.Disclosure " xfId="4007"/>
    <cellStyle name="_UB. Other Income_TTG" xfId="1960"/>
    <cellStyle name="_UB.100_Lead" xfId="4008"/>
    <cellStyle name="_UB.200_ES" xfId="4009"/>
    <cellStyle name="_UB.300_Deposits" xfId="4010"/>
    <cellStyle name="_UB.700. Disclosure" xfId="1961"/>
    <cellStyle name="_UB.Forex 2007" xfId="4011"/>
    <cellStyle name="_UB1.Forex_6m_2008" xfId="4012"/>
    <cellStyle name="_VA.Cost of sales_RG as of 10.05.07" xfId="1962"/>
    <cellStyle name="_Vacation Provision" xfId="1963"/>
    <cellStyle name="_Valsera reporting 2008" xfId="1964"/>
    <cellStyle name="_valuation INTANGIBLES_19_12_2005 adjusted inflation" xfId="1965"/>
    <cellStyle name="_Valuation Prima TV 10-05-2005" xfId="1966"/>
    <cellStyle name="_VB.Payroll_TTG" xfId="4013"/>
    <cellStyle name="_VD.100_Lead" xfId="4014"/>
    <cellStyle name="_VD.100_LS_AKZ" xfId="4015"/>
    <cellStyle name="_VD.100_LS_TH" xfId="4016"/>
    <cellStyle name="_VD.G&amp;A_OnZhas&amp;ZGM_31-Dec-08" xfId="4017"/>
    <cellStyle name="_VEC TB Nov2007" xfId="1967"/>
    <cellStyle name="_VGA SGA buget 2007_lucru" xfId="1968"/>
    <cellStyle name="_VGA SGA buget 2007_lucru_IFRS Package J08 DWS " xfId="1969"/>
    <cellStyle name="_VGA SGA buget 2007_lucru_IFRS Package J08 RGR" xfId="1970"/>
    <cellStyle name="_VGA SGA buget 2007_lucru_IFRS Package J08 RML" xfId="1971"/>
    <cellStyle name="_VGA SGA buget 2007_lucru_IFRS Package J08 RPB" xfId="1972"/>
    <cellStyle name="_Volvo valuation model.v01" xfId="1973"/>
    <cellStyle name="_WACC telecommunications 30-06-2008 EUR" xfId="1974"/>
    <cellStyle name="_WACC_Romconseng_30.06.2005" xfId="1975"/>
    <cellStyle name="_WC 1H v2" xfId="4018"/>
    <cellStyle name="_WC 1H v3" xfId="4019"/>
    <cellStyle name="_wc_TNK_BP_CONS for Roma" xfId="4020"/>
    <cellStyle name="_WHT" xfId="1976"/>
    <cellStyle name="_Working capital_ Сентябрь для Ромы" xfId="4021"/>
    <cellStyle name="_Worksheet in (C) 2267 Consolidation_CHAR_DANK_9m_06-Charaltyn  JSC stand alone FS (PBC)" xfId="1977"/>
    <cellStyle name="_Worksheet in (C) 8510 Forex testing 9 months 2006" xfId="1978"/>
    <cellStyle name="_Worksheet in 2235 AES EKIBASTUZ _ IFRS 2003-2005" xfId="1979"/>
    <cellStyle name="_Worksheet in 2260 Consolidation_CHAR_DANK_9m_06 received from Ainash (PBC)" xfId="1980"/>
    <cellStyle name="_Worksheet in 2263 IFRS transfromation check Deloitte AES EKIBASTUZ updated August 17, 2006" xfId="1981"/>
    <cellStyle name="_Worksheet in 5320 AR aging" xfId="1982"/>
    <cellStyle name="_Worksheet in 5542 Development costs Dank - 9 m 2006" xfId="1983"/>
    <cellStyle name="_Worksheet in 5646 Reclass Depr" xfId="1984"/>
    <cellStyle name="_Worksheet in Фрагмент (7)" xfId="1985"/>
    <cellStyle name="_X Intangible assets 5MTD2005" xfId="1986"/>
    <cellStyle name="_X1.100_ PKOP finance reporting package June 30 2008 KMG" xfId="1987"/>
    <cellStyle name="_X1.1000 Reconciliation of taxes" xfId="1988"/>
    <cellStyle name="_X1.1000 Reconciliation of taxes (TS 34)" xfId="1989"/>
    <cellStyle name="_X12_Karamay plus June 2008" xfId="1990"/>
    <cellStyle name="_X2.100_ KZT_PKOP Investment reporting package June 30 2008 KMG" xfId="1991"/>
    <cellStyle name="_X3.100_PKOP reporting package 6m 2008" xfId="1992"/>
    <cellStyle name="_X6_TH KMG NV reporting package 2-2008" xfId="1993"/>
    <cellStyle name="_X7_Rompetrol reporting package 2-2008" xfId="1994"/>
    <cellStyle name="_X7_Rompetrol reporting package 2-2008 v2" xfId="1995"/>
    <cellStyle name="_X7_Rompetrol reporting package 2-2008_35. Финансовые дох. и зат." xfId="1996"/>
    <cellStyle name="_X8_Reporting package_KMG Alatau" xfId="1997"/>
    <cellStyle name="_X9_KMG Astana reporting package 6m 2008" xfId="1998"/>
    <cellStyle name="_X-rates" xfId="1999"/>
    <cellStyle name="_YE CIT and DT" xfId="2000"/>
    <cellStyle name="_YE O. Taxes KMGD" xfId="2001"/>
    <cellStyle name="_Z. Forex_TH KMF (YE_07)_reviewed by TAK as of 22 Feb'08" xfId="2002"/>
    <cellStyle name="_Z.7_Rompetrol_reporting package 2007 at acquisition date_eng DT_16.04.08" xfId="2003"/>
    <cellStyle name="_Z.7_Rompetrol_reporting package 2007 at acquisition date_eng DT_16.04.08_35. Финансовые дох. и зат." xfId="2004"/>
    <cellStyle name="_Z4.1.1_off-balance_YE" xfId="2005"/>
    <cellStyle name="_Zapasnoi COS" xfId="2006"/>
    <cellStyle name="_zatrY811-1" xfId="2007"/>
    <cellStyle name="_ZDEBKRE1-2007" xfId="2008"/>
    <cellStyle name="_А Основные средства 6 месяцев 2006 года (1)" xfId="2009"/>
    <cellStyle name="_А Основные средства 6 месяцев 2006 года (1)1" xfId="2010"/>
    <cellStyle name="_Анализы счетов по НМА" xfId="2011"/>
    <cellStyle name="_АНУ" xfId="4022"/>
    <cellStyle name="_АСУ сравнить" xfId="4023"/>
    <cellStyle name="_АФ ЦАУ" xfId="2012"/>
    <cellStyle name="_Б.план 2003 г.изм.6, 26.09.02" xfId="4024"/>
    <cellStyle name="_Б_КазМортрансфлот_4 without Teniz Service_2005" xfId="2013"/>
    <cellStyle name="_Баланс" xfId="2014"/>
    <cellStyle name="_Баланс  по МСФОс за 1 полугодие" xfId="4025"/>
    <cellStyle name="_Баланс  по МСФОс за 10 месяцев" xfId="4026"/>
    <cellStyle name="_Баланс  по МСФОс за 11 месяцев 2006 года фактический" xfId="4027"/>
    <cellStyle name="_Баланс  по МСФОс за 7 месяцев" xfId="4028"/>
    <cellStyle name="_Баланс  по МСФОс за 7 месяцев 2006" xfId="4029"/>
    <cellStyle name="_Баланс  по МСФОс за 8  месяцев" xfId="4030"/>
    <cellStyle name="_Баланс  по МСФОс за 9 месяцев" xfId="4031"/>
    <cellStyle name="_Баланс  по МСФОс за 9 месяцев 2006 года" xfId="4032"/>
    <cellStyle name="_Баланс 1 полугодие  2009_ахмедина" xfId="2015"/>
    <cellStyle name="_Баланс за 2005 год окончательный" xfId="2016"/>
    <cellStyle name="_Баланс за 9месяцев   2006г МСФО 16.10.2006" xfId="4033"/>
    <cellStyle name="_Баланс_NC KMG_CFS_9m 2008 (working)" xfId="2017"/>
    <cellStyle name="_Баланс_NC KMG_Related Parties Transactions_9m 2008" xfId="2018"/>
    <cellStyle name="_Баланс1 1 полугодие  2009" xfId="2019"/>
    <cellStyle name="_баланс-2кв 06г.Акыл" xfId="4034"/>
    <cellStyle name="_БалНф" xfId="4035"/>
    <cellStyle name="_ББК  5.08.02" xfId="4036"/>
    <cellStyle name="_БИЗНЕС   2003" xfId="4037"/>
    <cellStyle name="_Бюдж.формы ЗАО АГ" xfId="2020"/>
    <cellStyle name="_Бюджет 2005 к защите" xfId="2021"/>
    <cellStyle name="_Бюджет 2007" xfId="2022"/>
    <cellStyle name="_Бюджет АМАНГЕЛЬДЫ ГАЗ на 2006 год (Заке 190705)" xfId="2023"/>
    <cellStyle name="_бюджет АО АПК на 2007 2" xfId="2024"/>
    <cellStyle name="_Бюджет на 2006г 07.07.05(утв.)" xfId="4038"/>
    <cellStyle name="_Бюджет на 2007 pto" xfId="4039"/>
    <cellStyle name="_Бюджет на 2007 г (проект)" xfId="4040"/>
    <cellStyle name="_Бюджетная заявка СИТ  на 2008" xfId="2025"/>
    <cellStyle name="_Вариант 1 24.05.02 электр.наш" xfId="4041"/>
    <cellStyle name="_ВГО 2007 год для КТГ" xfId="2026"/>
    <cellStyle name="_ВГО за 10 мес (для КТГ)" xfId="2027"/>
    <cellStyle name="_Ведомость" xfId="2028"/>
    <cellStyle name="_Ведомость (2)" xfId="2029"/>
    <cellStyle name="_ВнутгрРД" xfId="2030"/>
    <cellStyle name="_Внутрегруповой деб. и кред за 2005г." xfId="2031"/>
    <cellStyle name="_Внутригр_расш_ПР 2007 для отправки КТГ (24.08.07) " xfId="2032"/>
    <cellStyle name="_Внутригр_расш_ПР 8-10" xfId="2033"/>
    <cellStyle name="_Внутригрупповые" xfId="4042"/>
    <cellStyle name="_Вознаграждение по депозитам" xfId="2034"/>
    <cellStyle name="_Выполнение ОТМ Декабрь 2006" xfId="2035"/>
    <cellStyle name="_Вычеты по налогам 19 02 08" xfId="4043"/>
    <cellStyle name="_Вычеты по налогам 20 02 08" xfId="4044"/>
    <cellStyle name="_ГК_2010 рабоч" xfId="4045"/>
    <cellStyle name="_ГК_EY_2008" xfId="4046"/>
    <cellStyle name="_ГОД" xfId="2036"/>
    <cellStyle name="_Движение НМА ТД 2-2009 (2)" xfId="2037"/>
    <cellStyle name="_Движение ОС ПКОПа на 30.06.09" xfId="2038"/>
    <cellStyle name="_Движение ОС ПКОПа на 31.12.2008xls" xfId="2039"/>
    <cellStyle name="_Движение ОС Ромпетрола" xfId="2040"/>
    <cellStyle name="_Движение ОС Ромпетрола 2007" xfId="2041"/>
    <cellStyle name="_движение ОС ТД 2-2009 пр.5" xfId="2042"/>
    <cellStyle name="_Движение по основным средствам2" xfId="2043"/>
    <cellStyle name="_Движение ТМЦ_6_2010" xfId="4047"/>
    <cellStyle name="_дебит кредт задолженность" xfId="2044"/>
    <cellStyle name="_Динара аудиторы 24 01 08" xfId="2045"/>
    <cellStyle name="_для бюджетников" xfId="2046"/>
    <cellStyle name="_Для элиминирования" xfId="2047"/>
    <cellStyle name="_Для элиминирования 3 кв" xfId="2048"/>
    <cellStyle name="_добыча" xfId="4048"/>
    <cellStyle name="_Договора для аудиторов" xfId="2049"/>
    <cellStyle name="_Дочки BS-за 2004г. и 6-м.05г MT" xfId="2050"/>
    <cellStyle name="_Е120-130 свод" xfId="2051"/>
    <cellStyle name="_жаикКПН" xfId="2052"/>
    <cellStyle name="_За I полугодие 2008г" xfId="2053"/>
    <cellStyle name="_Займы выданные за 2007 год СЗК" xfId="4049"/>
    <cellStyle name="_Запрос (LLP's)" xfId="2054"/>
    <cellStyle name="_Запрос КПН за 2007г." xfId="2055"/>
    <cellStyle name="_Изменение ФГЗ форм1" xfId="2056"/>
    <cellStyle name="_Инв, отсроч налоги, налоги, ОДДС" xfId="2057"/>
    <cellStyle name="_Инфо по деньгам 14.11." xfId="2058"/>
    <cellStyle name="_Исп КВЛ 1 кварт 07 (02.05.07)" xfId="2059"/>
    <cellStyle name="_ИЦА 79 новая модель_c  увеличением затрат" xfId="2060"/>
    <cellStyle name="_ИЦА 79 новая модель_c  увеличением затрат по МСФО" xfId="2061"/>
    <cellStyle name="_Капитал 2005 г. неконсол." xfId="2062"/>
    <cellStyle name="_Капы с расшифровками" xfId="4050"/>
    <cellStyle name="_КВЛ 2007-2011ДОГМ" xfId="2063"/>
    <cellStyle name="_КВЛ 2007-2011ДОГМ_Свод 1 квартал 2008 для КТГ" xfId="2064"/>
    <cellStyle name="_КВЛ ТЗ-07-11" xfId="2065"/>
    <cellStyle name="_КВЛ ТЗ-07-11_Свод 1 квартал 2008 для КТГ" xfId="2066"/>
    <cellStyle name="_КМГ Алатау пакет отчетности  1 полугодие 2009" xfId="2067"/>
    <cellStyle name="_КМГ Астана пакет отчетность за 1 полугодие 2009" xfId="2068"/>
    <cellStyle name="_КМГ Жайык пакет отчетности за 1 полугодие 2009" xfId="2069"/>
    <cellStyle name="_КМГ-Алатау июнь 2008" xfId="2070"/>
    <cellStyle name="_КМГ-Алатау Фин. отчетность за 2005" xfId="2071"/>
    <cellStyle name="_КМГ-Астана reporting package 2008" xfId="2072"/>
    <cellStyle name="_КМГ-Астана июнь 2008" xfId="2073"/>
    <cellStyle name="_КМГ-Жайык reporting package 2007 (обновл)" xfId="2074"/>
    <cellStyle name="_КМГ-Жайык июнь 2008" xfId="2075"/>
    <cellStyle name="_Книга1" xfId="2076"/>
    <cellStyle name="_Книга2" xfId="2077"/>
    <cellStyle name="_Книга2 10" xfId="4051"/>
    <cellStyle name="_Книга2 11" xfId="4052"/>
    <cellStyle name="_Книга2 12" xfId="4053"/>
    <cellStyle name="_Книга2 13" xfId="4054"/>
    <cellStyle name="_Книга2 13 2" xfId="4055"/>
    <cellStyle name="_Книга2 13 2 2" xfId="4056"/>
    <cellStyle name="_Книга2 13 2 3" xfId="4057"/>
    <cellStyle name="_Книга2 13 3" xfId="4058"/>
    <cellStyle name="_Книга2 14" xfId="4059"/>
    <cellStyle name="_Книга2 15" xfId="4060"/>
    <cellStyle name="_Книга2 16" xfId="4061"/>
    <cellStyle name="_Книга2 17" xfId="4062"/>
    <cellStyle name="_Книга2 18" xfId="4063"/>
    <cellStyle name="_Книга2 19" xfId="4064"/>
    <cellStyle name="_Книга2 2" xfId="4065"/>
    <cellStyle name="_Книга2 2 2" xfId="4066"/>
    <cellStyle name="_Книга2 2 2 2" xfId="4067"/>
    <cellStyle name="_Книга2 2 2 2 2" xfId="4068"/>
    <cellStyle name="_Книга2 2 2 2 2 2" xfId="4069"/>
    <cellStyle name="_Книга2 2 2 2 2 3" xfId="4070"/>
    <cellStyle name="_Книга2 2 2 2 3" xfId="4071"/>
    <cellStyle name="_Книга2 2 2 3" xfId="4072"/>
    <cellStyle name="_Книга2 2 2 4" xfId="4073"/>
    <cellStyle name="_Книга2 2 2 5" xfId="4074"/>
    <cellStyle name="_Книга2 2 2 6" xfId="4075"/>
    <cellStyle name="_Книга2 2 3" xfId="4076"/>
    <cellStyle name="_Книга2 2 3 2" xfId="4077"/>
    <cellStyle name="_Книга2 2 3 2 2" xfId="4078"/>
    <cellStyle name="_Книга2 2 3 2 3" xfId="4079"/>
    <cellStyle name="_Книга2 2 3 3" xfId="4080"/>
    <cellStyle name="_Книга2 2 4" xfId="4081"/>
    <cellStyle name="_Книга2 2 5" xfId="4082"/>
    <cellStyle name="_Книга2 2 6" xfId="4083"/>
    <cellStyle name="_Книга2 20" xfId="4084"/>
    <cellStyle name="_Книга2 3" xfId="4085"/>
    <cellStyle name="_Книга2 4" xfId="4086"/>
    <cellStyle name="_Книга2 5" xfId="4087"/>
    <cellStyle name="_Книга2 6" xfId="4088"/>
    <cellStyle name="_Книга2 7" xfId="4089"/>
    <cellStyle name="_Книга2 8" xfId="4090"/>
    <cellStyle name="_Книга2 9" xfId="4091"/>
    <cellStyle name="_Книга2_Консолидация_0 для составления отчетности" xfId="2078"/>
    <cellStyle name="_Книга3" xfId="4092"/>
    <cellStyle name="_Книга3_17_0" xfId="4093"/>
    <cellStyle name="_Книга3_17_0_1" xfId="4094"/>
    <cellStyle name="_Книга3_Capex-new" xfId="4095"/>
    <cellStyle name="_Книга3_Financial Plan - final_2" xfId="4096"/>
    <cellStyle name="_Книга3_Form 01(MB)" xfId="4097"/>
    <cellStyle name="_Книга3_Links_NK" xfId="4098"/>
    <cellStyle name="_Книга3_N20_5" xfId="4099"/>
    <cellStyle name="_Книга3_N20_6" xfId="4100"/>
    <cellStyle name="_Книга3_New Form10_2" xfId="4101"/>
    <cellStyle name="_Книга3_Nsi" xfId="4102"/>
    <cellStyle name="_Книга3_Nsi - last version" xfId="4103"/>
    <cellStyle name="_Книга3_Nsi - last version for programming" xfId="4104"/>
    <cellStyle name="_Книга3_Nsi - next_last version" xfId="4105"/>
    <cellStyle name="_Книга3_Nsi - plan - final" xfId="4106"/>
    <cellStyle name="_Книга3_Nsi -super_ last version" xfId="4107"/>
    <cellStyle name="_Книга3_Nsi(2)" xfId="4108"/>
    <cellStyle name="_Книга3_Nsi_1" xfId="4109"/>
    <cellStyle name="_Книга3_Nsi_139" xfId="4110"/>
    <cellStyle name="_Книга3_Nsi_140" xfId="4111"/>
    <cellStyle name="_Книга3_Nsi_140(Зах)" xfId="4112"/>
    <cellStyle name="_Книга3_Nsi_140_mod" xfId="4113"/>
    <cellStyle name="_Книга3_Nsi_158" xfId="4114"/>
    <cellStyle name="_Книга3_Nsi_Express" xfId="4115"/>
    <cellStyle name="_Книга3_Nsi_Jan1" xfId="4116"/>
    <cellStyle name="_Книга3_Nsi_test" xfId="4117"/>
    <cellStyle name="_Книга3_Nsi2" xfId="4118"/>
    <cellStyle name="_Книга3_Nsi-Services" xfId="4119"/>
    <cellStyle name="_Книга3_P&amp;L" xfId="4120"/>
    <cellStyle name="_Книга3_S0400" xfId="4121"/>
    <cellStyle name="_Книга3_S13001" xfId="4122"/>
    <cellStyle name="_Книга3_Sheet1" xfId="4123"/>
    <cellStyle name="_Книга3_sofi - plan_AP270202ii" xfId="4124"/>
    <cellStyle name="_Книга3_sofi - plan_AP270202iii" xfId="4125"/>
    <cellStyle name="_Книга3_sofi - plan_AP270202iv" xfId="4126"/>
    <cellStyle name="_Книга3_Sofi vs Sobi" xfId="4127"/>
    <cellStyle name="_Книга3_Sofi_PBD 27-11-01" xfId="4128"/>
    <cellStyle name="_Книга3_SOFI_TEPs_AOK_130902" xfId="4129"/>
    <cellStyle name="_Книга3_Sofi145a" xfId="4130"/>
    <cellStyle name="_Книга3_Sofi153" xfId="4131"/>
    <cellStyle name="_Книга3_Summary" xfId="4132"/>
    <cellStyle name="_Книга3_SXXXX_Express_c Links" xfId="4133"/>
    <cellStyle name="_Книга3_Tax_form_1кв_3" xfId="4134"/>
    <cellStyle name="_Книга3_test_11" xfId="4135"/>
    <cellStyle name="_Книга3_БКЭ" xfId="4136"/>
    <cellStyle name="_Книга3_для вставки в пакет за 2001" xfId="4137"/>
    <cellStyle name="_Книга3_дляГалиныВ" xfId="4138"/>
    <cellStyle name="_Книга3_Книга7" xfId="4139"/>
    <cellStyle name="_Книга3_Лист1" xfId="4140"/>
    <cellStyle name="_Книга3_ОСН. ДЕЯТ." xfId="4141"/>
    <cellStyle name="_Книга3_Перечень названий форм" xfId="4142"/>
    <cellStyle name="_Книга3_Подразделения" xfId="4143"/>
    <cellStyle name="_Книга3_Список тиражирования" xfId="4144"/>
    <cellStyle name="_Книга3_Форма 12 last" xfId="4145"/>
    <cellStyle name="_Книга6" xfId="4146"/>
    <cellStyle name="_Книга7" xfId="4147"/>
    <cellStyle name="_Книга7_17_0" xfId="4148"/>
    <cellStyle name="_Книга7_17_0_1" xfId="4149"/>
    <cellStyle name="_Книга7_Capex-new" xfId="4150"/>
    <cellStyle name="_Книга7_Financial Plan - final_2" xfId="4151"/>
    <cellStyle name="_Книга7_Form 01(MB)" xfId="4152"/>
    <cellStyle name="_Книга7_Links_NK" xfId="4153"/>
    <cellStyle name="_Книга7_N20_5" xfId="4154"/>
    <cellStyle name="_Книга7_N20_6" xfId="4155"/>
    <cellStyle name="_Книга7_New Form10_2" xfId="4156"/>
    <cellStyle name="_Книга7_Nsi" xfId="4157"/>
    <cellStyle name="_Книга7_Nsi - last version" xfId="4158"/>
    <cellStyle name="_Книга7_Nsi - last version for programming" xfId="4159"/>
    <cellStyle name="_Книга7_Nsi - next_last version" xfId="4160"/>
    <cellStyle name="_Книга7_Nsi - plan - final" xfId="4161"/>
    <cellStyle name="_Книга7_Nsi -super_ last version" xfId="4162"/>
    <cellStyle name="_Книга7_Nsi(2)" xfId="4163"/>
    <cellStyle name="_Книга7_Nsi_1" xfId="4164"/>
    <cellStyle name="_Книга7_Nsi_139" xfId="4165"/>
    <cellStyle name="_Книга7_Nsi_140" xfId="4166"/>
    <cellStyle name="_Книга7_Nsi_140(Зах)" xfId="4167"/>
    <cellStyle name="_Книга7_Nsi_140_mod" xfId="4168"/>
    <cellStyle name="_Книга7_Nsi_158" xfId="4169"/>
    <cellStyle name="_Книга7_Nsi_Express" xfId="4170"/>
    <cellStyle name="_Книга7_Nsi_Jan1" xfId="4171"/>
    <cellStyle name="_Книга7_Nsi_test" xfId="4172"/>
    <cellStyle name="_Книга7_Nsi2" xfId="4173"/>
    <cellStyle name="_Книга7_Nsi-Services" xfId="4174"/>
    <cellStyle name="_Книга7_P&amp;L" xfId="4175"/>
    <cellStyle name="_Книга7_S0400" xfId="4176"/>
    <cellStyle name="_Книга7_S13001" xfId="4177"/>
    <cellStyle name="_Книга7_Sheet1" xfId="4178"/>
    <cellStyle name="_Книга7_sofi - plan_AP270202ii" xfId="4179"/>
    <cellStyle name="_Книга7_sofi - plan_AP270202iii" xfId="4180"/>
    <cellStyle name="_Книга7_sofi - plan_AP270202iv" xfId="4181"/>
    <cellStyle name="_Книга7_Sofi vs Sobi" xfId="4182"/>
    <cellStyle name="_Книга7_Sofi_PBD 27-11-01" xfId="4183"/>
    <cellStyle name="_Книга7_SOFI_TEPs_AOK_130902" xfId="4184"/>
    <cellStyle name="_Книга7_Sofi145a" xfId="4185"/>
    <cellStyle name="_Книга7_Sofi153" xfId="4186"/>
    <cellStyle name="_Книга7_Summary" xfId="4187"/>
    <cellStyle name="_Книга7_SXXXX_Express_c Links" xfId="4188"/>
    <cellStyle name="_Книга7_Tax_form_1кв_3" xfId="4189"/>
    <cellStyle name="_Книга7_test_11" xfId="4190"/>
    <cellStyle name="_Книга7_БКЭ" xfId="4191"/>
    <cellStyle name="_Книга7_для вставки в пакет за 2001" xfId="4192"/>
    <cellStyle name="_Книга7_дляГалиныВ" xfId="4193"/>
    <cellStyle name="_Книга7_Книга7" xfId="4194"/>
    <cellStyle name="_Книга7_Лист1" xfId="4195"/>
    <cellStyle name="_Книга7_ОСН. ДЕЯТ." xfId="4196"/>
    <cellStyle name="_Книга7_Перечень названий форм" xfId="4197"/>
    <cellStyle name="_Книга7_Подразделения" xfId="4198"/>
    <cellStyle name="_Книга7_Список тиражирования" xfId="4199"/>
    <cellStyle name="_Книга7_Форма 12 last" xfId="4200"/>
    <cellStyle name="_Кодировка компаний_иерархия" xfId="2079"/>
    <cellStyle name="_Кодировка от 17 3 2010" xfId="2080"/>
    <cellStyle name="_Конс-ое движение денег" xfId="2081"/>
    <cellStyle name="_Консол  фин отчет  по МСФО за 1-кв  2006г " xfId="2082"/>
    <cellStyle name="_Консол  фин отчет  по МСФО за 2005г с измен" xfId="2083"/>
    <cellStyle name="_Консол  фин отчет  по МСФО за 4-месяц   2006г (2)" xfId="2084"/>
    <cellStyle name="_Консол  фин отчет  по МСФО за 5-м  2005г " xfId="2085"/>
    <cellStyle name="_Консолид Фин.Отч.РД КМГдля КМГ за 1 полугодие 2005г оконч." xfId="2086"/>
    <cellStyle name="_Консолидация бюджетов группы 3НКдубль 2" xfId="2087"/>
    <cellStyle name="_Консолидация_0" xfId="2088"/>
    <cellStyle name="_Консолидация_0 для составления отчетности" xfId="2089"/>
    <cellStyle name="_консолидированная Фин. отчетность ТД КМГ 1 кв 2007 год" xfId="2090"/>
    <cellStyle name="_консолидированная Фин. отчетность ТД КМГ 2 кв 2007 год" xfId="2091"/>
    <cellStyle name="_консолидированная финотчетность ТД за 2007 год" xfId="2092"/>
    <cellStyle name="_консолидированная финотчетность ТД за 2007 год финал" xfId="2093"/>
    <cellStyle name="_консолидированная финотчетность ТД за 2007 год финал (2)" xfId="2094"/>
    <cellStyle name="_Консолидированные приложения для 184" xfId="2095"/>
    <cellStyle name="_Копия 16 приложение_v2" xfId="2096"/>
    <cellStyle name="_Копия CAP KCS 2005 от Марата" xfId="4201"/>
    <cellStyle name="_КОПИЯ CAP KCS 2006 от Марата" xfId="4202"/>
    <cellStyle name="_Копия FS 31 December 2007_Rep Pac 19 Feb" xfId="2097"/>
    <cellStyle name="_Копия Tax MW" xfId="2098"/>
    <cellStyle name="_Копия баланс на 01 07 07 (3)" xfId="2099"/>
    <cellStyle name="_Копия баланс на 01 07 07 (3)_Баланс1 1 полугодие  2009" xfId="2100"/>
    <cellStyle name="_Копия баланс на 01 07 07 (3)_прил.13 за 1 полугодие 2009г." xfId="2101"/>
    <cellStyle name="_Копия баланс на 01 07 07 (3)_Приложение 12 (измен)" xfId="2102"/>
    <cellStyle name="_Копия баланс на 01 07 07 (3)_Резерв переоценки 2009" xfId="2103"/>
    <cellStyle name="_Копия Консол  фин отчет  по МСФО за 2005г с измен_Aliya" xfId="2104"/>
    <cellStyle name="_Копия Копия бюджет консолид за 2007-2009(1)" xfId="2105"/>
    <cellStyle name="_Копия Шаблон ФО Фонда полугодовой КМГ2009" xfId="2106"/>
    <cellStyle name="_Кор.проводки для Лены" xfId="4203"/>
    <cellStyle name="_КПН ф  100_00_2007.для КазТранс Ойла" xfId="4204"/>
    <cellStyle name="_Краткое опис.нкс" xfId="4205"/>
    <cellStyle name="_курс 117_KTG_N79_26.09.06" xfId="2107"/>
    <cellStyle name="_курс 117_KTG_N79_26.09.06_gulnar" xfId="2108"/>
    <cellStyle name="_Лист Microsoft Excel" xfId="2109"/>
    <cellStyle name="_Лист1" xfId="2110"/>
    <cellStyle name="_Лист10" xfId="2111"/>
    <cellStyle name="_Лист11" xfId="2112"/>
    <cellStyle name="_Лист4" xfId="4206"/>
    <cellStyle name="_Лист6" xfId="2113"/>
    <cellStyle name="_мебель, оборудование инвентарь1207" xfId="2114"/>
    <cellStyle name="_Мероприятия по ИТО на 2003 г." xfId="4207"/>
    <cellStyle name="_МН_Анна" xfId="2115"/>
    <cellStyle name="_МН_Гуля2" xfId="2116"/>
    <cellStyle name="_МНУ " xfId="4208"/>
    <cellStyle name="_Модель по кодам_оконч. 2005" xfId="2117"/>
    <cellStyle name="_Неисп дни отпуска( Updated)" xfId="4209"/>
    <cellStyle name="_Неиспользуемые доп.Материалы по 2 базам на 11.07.2006(Обновленный)" xfId="4210"/>
    <cellStyle name="_НКС 171006" xfId="4211"/>
    <cellStyle name="_нкс 2кв" xfId="4212"/>
    <cellStyle name="_нкс 3 кв" xfId="4213"/>
    <cellStyle name="_НКС11" xfId="4214"/>
    <cellStyle name="_О запросе информации за 1 кв." xfId="2118"/>
    <cellStyle name="_о.с. и тмз на01.06.06г." xfId="2119"/>
    <cellStyle name="_Оборотка Восток new" xfId="2120"/>
    <cellStyle name="_ОДДС" xfId="2121"/>
    <cellStyle name="_Озен Елес  Информация к аудиту за  2005 г" xfId="2122"/>
    <cellStyle name="_ОС за 2004" xfId="2123"/>
    <cellStyle name="_ОТ и Э Тула 2003 г." xfId="4215"/>
    <cellStyle name="_отдельная отчетность РД КМГ за 2005гс изм.." xfId="2124"/>
    <cellStyle name="_Отчет для Аудиторов" xfId="4216"/>
    <cellStyle name="_ОТЧЕТ для ДКФ    06 04 05  (6)" xfId="2125"/>
    <cellStyle name="_ОТЧЕТ ЗА 2006г К ЗАЩИТЕ " xfId="2126"/>
    <cellStyle name="_Отчет о движении денег на 31 12 2008г " xfId="2127"/>
    <cellStyle name="_Отчет о движении денеж средств" xfId="2128"/>
    <cellStyle name="_Отчет о прибылях и убытках" xfId="2129"/>
    <cellStyle name="_ОТЧЕТ СМИ_ТН KMG_20 03 2008" xfId="2130"/>
    <cellStyle name="_Отчет Форма 2 за 1-е плгд. 2006г.ЗФ на 21.07.2006г.ЗФ" xfId="4217"/>
    <cellStyle name="_Отчет Форма 2 за 9 мес.2006г.на 20.10.2006г.ЗФ" xfId="4218"/>
    <cellStyle name="_охрана труда цел. прогр." xfId="4219"/>
    <cellStyle name="_ПамятьГИС" xfId="2131"/>
    <cellStyle name="_Перерасчет долевого дохода по доч ТОО" xfId="2132"/>
    <cellStyle name="_ПКОП reporting package 2008" xfId="2133"/>
    <cellStyle name="_ПКОП reporting package 2-2008" xfId="2134"/>
    <cellStyle name="_ПКОП июнь 2008" xfId="2135"/>
    <cellStyle name="_План развития ПТС на 2005-2010 (связи станционной части)" xfId="2136"/>
    <cellStyle name="_Подг и разв персонала 2003" xfId="4220"/>
    <cellStyle name="_Презентация доходов на нетто основе" xfId="2137"/>
    <cellStyle name="_Презентация доходов на нетто основе 2-2009" xfId="2138"/>
    <cellStyle name="_Прил 8Кратк. долг.деб.зд" xfId="2139"/>
    <cellStyle name="_Прил.  5 к за 2-кв-2006" xfId="4221"/>
    <cellStyle name="_Прил.  5 к за 2-кв-20061" xfId="4222"/>
    <cellStyle name="_прил.13 за 1 полугодие 2009г." xfId="2140"/>
    <cellStyle name="_Прил.-5 за 2-квар." xfId="4223"/>
    <cellStyle name="_Прил9 кред.задолж.2квар.2006" xfId="4224"/>
    <cellStyle name="_Прил9 кред.задолж.2квар.20061" xfId="4225"/>
    <cellStyle name="_прилож. 8 120 стр1" xfId="4226"/>
    <cellStyle name="_прилож.9за 2кварт.20064" xfId="2141"/>
    <cellStyle name="_Приложение 10 на 30 06 09г" xfId="2142"/>
    <cellStyle name="_Приложение 12 (измен)" xfId="2143"/>
    <cellStyle name="_Приложение 13 13 03 2008 (2)" xfId="2144"/>
    <cellStyle name="_Приложение 13 и 16" xfId="2145"/>
    <cellStyle name="_Приложение 36 и 10 по налогам 2" xfId="2146"/>
    <cellStyle name="_Приложение 4" xfId="2147"/>
    <cellStyle name="_Приложение 5" xfId="2148"/>
    <cellStyle name="_Приложение 6" xfId="2149"/>
    <cellStyle name="_Приложение 7Долг.деб.зад-ть" xfId="2150"/>
    <cellStyle name="_Приложения 12 3 13" xfId="2151"/>
    <cellStyle name="_Приложения 2-2009 ТД" xfId="2152"/>
    <cellStyle name="_Приложения 6" xfId="4227"/>
    <cellStyle name="_Приложения к формам отчетов" xfId="2153"/>
    <cellStyle name="_Приложения к формам отчетов за  2006г" xfId="2154"/>
    <cellStyle name="_Приложения к формам отчетов за 1-кв 2006г (свод)" xfId="2155"/>
    <cellStyle name="_Приложения к формам отчетов за июнь 2006г" xfId="2156"/>
    <cellStyle name="_Приложения к формам отчетов за май 2006г (свод)" xfId="2157"/>
    <cellStyle name="_Приложения к формам отчетов2" xfId="4228"/>
    <cellStyle name="_приход ОС" xfId="2158"/>
    <cellStyle name="_Программы по  экологии на 2003 г." xfId="4229"/>
    <cellStyle name="_Проект Бюджета АХО на 2007 г.10.05.06" xfId="4230"/>
    <cellStyle name="_Проект Бюджета на 2006 г-c исправлениями" xfId="4231"/>
    <cellStyle name="_произв.цели - приложение к СНР_айгерим_09.11" xfId="2159"/>
    <cellStyle name="_Публикация 2005" xfId="2160"/>
    <cellStyle name="_Рабочая таблица 1 полугодие 2007 года" xfId="2161"/>
    <cellStyle name="_Рабочая таблица за 2007 год" xfId="2162"/>
    <cellStyle name="_Расходы по реализации711_6_2010_ЛХ" xfId="4232"/>
    <cellStyle name="_РасхПриб_НГДП" xfId="4233"/>
    <cellStyle name="_РасхПриб_НГДП -" xfId="4234"/>
    <cellStyle name="_Расчет дисконта 6мес 2008_for client Nov 17" xfId="2163"/>
    <cellStyle name="_расчет износа ОС (Ромпетрол)" xfId="2164"/>
    <cellStyle name="_расчет износа ОС (Ромпетрол) (2)" xfId="2165"/>
    <cellStyle name="_расчет износа ОС (Ромпетрол) (2)_35. Финансовые дох. и зат." xfId="2166"/>
    <cellStyle name="_расчет кпн на 20 12 2009г" xfId="4235"/>
    <cellStyle name="_Расчет на тех.обслуж. спецтранспорта" xfId="4236"/>
    <cellStyle name="_Расчет себестоимости Аманегльдинского газа" xfId="2167"/>
    <cellStyle name="_Расчет соц.прогр.2002_2003" xfId="4237"/>
    <cellStyle name="_Расчет соц.прогр.от 15.08.02" xfId="4238"/>
    <cellStyle name="_Расчет соц.прогр.от 5.08.02" xfId="4239"/>
    <cellStyle name="_Расчет соц.прогр.от 9.08.02" xfId="4240"/>
    <cellStyle name="_Расчет ФОТ 2007год новый" xfId="4241"/>
    <cellStyle name="_расш. к балансу 1 кв.посл1" xfId="4242"/>
    <cellStyle name="_расш. к балансу 2 кв.посл" xfId="4243"/>
    <cellStyle name="_Расширенные приложения c кодировкой от 15032010 по форме 1, 3, 4" xfId="2168"/>
    <cellStyle name="_Расшифровки аудиторам за 9 мес.2006 г." xfId="2169"/>
    <cellStyle name="_РАСШИФРОВКИ К БАЛАНСУ 2 КВ." xfId="4244"/>
    <cellStyle name="_Расшифровки СМИ(консалид) за 2004 год" xfId="2170"/>
    <cellStyle name="_Регистрация договоров 2003" xfId="2171"/>
    <cellStyle name="_Резерв переоценки 2009" xfId="2172"/>
    <cellStyle name="_сверка для аудитора" xfId="2173"/>
    <cellStyle name="_СВЕРКА ФАКТ 2006 с Ф.2Бух" xfId="2174"/>
    <cellStyle name="_Сверка_отсроченный налог" xfId="2175"/>
    <cellStyle name="_Свод 2003  " xfId="4245"/>
    <cellStyle name="_свод САР- 2007 F1 K1 K1" xfId="4246"/>
    <cellStyle name="_Свод. Консол  фин отчет  по МСФО за 6 мес 2007 г." xfId="2176"/>
    <cellStyle name="_Сводный баланс за 6мес 2008 (аудит)" xfId="4247"/>
    <cellStyle name="_Себестоимость" xfId="2177"/>
    <cellStyle name="_сентябрь -посл. вариант ЖГРЭС 2007" xfId="2178"/>
    <cellStyle name="_Скорр.бюдж. 2006 г.(с КТО 24.10.)" xfId="2179"/>
    <cellStyle name="_Социалка06-03(28.7.03)" xfId="4248"/>
    <cellStyle name="_Спецификация к договору Актобе" xfId="2180"/>
    <cellStyle name="_стр 491" xfId="4249"/>
    <cellStyle name="_СУО" xfId="2181"/>
    <cellStyle name="_Т-100,U1-100,U1-110,U1-140,U4-100_2008_ ГД_24.02" xfId="4250"/>
    <cellStyle name="_Таблица для E&amp;Y(Юрид)" xfId="4251"/>
    <cellStyle name="_Таблица по НДС Асхат" xfId="2182"/>
    <cellStyle name="_ТД reporting package 2007" xfId="2183"/>
    <cellStyle name="_ТД reporting package 2007 (new)" xfId="2184"/>
    <cellStyle name="_ТД reporting package 2007 (обновлен)" xfId="2185"/>
    <cellStyle name="_ТД КМГ Финотчетность  1 квартал 2008г" xfId="2186"/>
    <cellStyle name="_ТМЗ Прил.-5 за 2-полуг.06г." xfId="4252"/>
    <cellStyle name="_ТН KMG NV reporting package 1-2008" xfId="2187"/>
    <cellStyle name="_ТОО Эмбаэнергомунай -2005г" xfId="2188"/>
    <cellStyle name="_Топливо по спецтрансп" xfId="4253"/>
    <cellStyle name="_Транспорт. расходы в Актау и по городу" xfId="2189"/>
    <cellStyle name="_Трансформационная таблица конс. 2-2008г 23-09-08" xfId="2190"/>
    <cellStyle name="_Трансформация 1-2008" xfId="2191"/>
    <cellStyle name="_Трансформация 25 04 05" xfId="2192"/>
    <cellStyle name="_Трансформация в САР" xfId="2193"/>
    <cellStyle name="_Трансформация в САР-финал" xfId="2194"/>
    <cellStyle name="_Трансформация ТД 2 квартал 2008 года " xfId="2195"/>
    <cellStyle name="_ТТ 2- 2009 ТД (10.07.09 г.) в1" xfId="2196"/>
    <cellStyle name="_ТЭП-1 Сиданко (9 мес)" xfId="4254"/>
    <cellStyle name="_УНУ" xfId="4255"/>
    <cellStyle name="_Утв СД Бюджет расшиф 29 12 05" xfId="2197"/>
    <cellStyle name="_Факт КТГ за 1-кв.2007г+." xfId="2198"/>
    <cellStyle name="_Фактический  Баланс  по МСФО с последними корректировками аудиторов за 2006 год" xfId="4256"/>
    <cellStyle name="_Фактический  Баланс  по МСФОс за 2006 год" xfId="4257"/>
    <cellStyle name="_ФЗП 2003 свод" xfId="4258"/>
    <cellStyle name="_Фин. отчетность Приложения ТД КМГ за 2006 г. Консолид" xfId="2199"/>
    <cellStyle name="_Фин. отчетность ТД КМГ за 2006 г. Консолид" xfId="2200"/>
    <cellStyle name="_ФинОтч_2008" xfId="4259"/>
    <cellStyle name="_Финотчет аудированный на 29.02.08" xfId="2201"/>
    <cellStyle name="_Финотчет за 1 квартал" xfId="2202"/>
    <cellStyle name="_финотчетности по Карамаю за 2008гна(послед 2)" xfId="2203"/>
    <cellStyle name="_финотчетность Карамай плюс за 2007 год" xfId="2204"/>
    <cellStyle name="_Финотчетность ТД 9-2008 (финал)" xfId="2205"/>
    <cellStyle name="_финотчетность ТД за 2-2009" xfId="2206"/>
    <cellStyle name="_финотчетность ТОО ПКОП за 9 месяцев 2007" xfId="2207"/>
    <cellStyle name="_Финотчетность_2007КМГ Жайык" xfId="2208"/>
    <cellStyle name="_ФИОК_CIT declaration_2007_сдано в НК" xfId="4260"/>
    <cellStyle name="_ФО ТОО АНПЗ за 6 месяцев 2009 года ТОО АНПЗ" xfId="2209"/>
    <cellStyle name="_Форма ввода для гибкой загрузки КМГ 12.2008" xfId="2210"/>
    <cellStyle name="_Форма ввода для гибкой загрузки КМГ Долевой 06.2009" xfId="2211"/>
    <cellStyle name="_Форма Движение ТМЦ за год2007" xfId="2212"/>
    <cellStyle name="_Форма дуль 2" xfId="2213"/>
    <cellStyle name="_форма по ОС" xfId="4261"/>
    <cellStyle name="_форма по ОС2" xfId="4262"/>
    <cellStyle name="_Форма ФОТ" xfId="4263"/>
    <cellStyle name="_Форма2. Прибыля и убытки_01.07.2010_V3" xfId="2214"/>
    <cellStyle name="_Форма2. Прибыля и убытки_29.06.2010" xfId="2215"/>
    <cellStyle name="_Формат целевых программ на 2003 год оконат" xfId="4264"/>
    <cellStyle name="_Формат целевых программ на 2003 год окончат1" xfId="4265"/>
    <cellStyle name="_формир прилож 12 копия" xfId="4266"/>
    <cellStyle name="_Формы АСУ для БП на 2003год" xfId="4267"/>
    <cellStyle name="_Формы АСУ для БП на 2003год_ егор в кис " xfId="4268"/>
    <cellStyle name="_Формы за 6-м.2006г. (1,2,3)" xfId="2216"/>
    <cellStyle name="_Формы МСФО- для ДЧП КМГ-Финотчет-1 кв.2007 г." xfId="2217"/>
    <cellStyle name="_Формы МСФО доработ.14 12 05 ЗА 12 МЕСЯЦЕВ" xfId="2218"/>
    <cellStyle name="_Формы МСФОс для ДЧП(проект)  1 квартал 2006 (1)" xfId="4269"/>
    <cellStyle name="_Формы МСФОс для ДЧП(проект) 1" xfId="2219"/>
    <cellStyle name="_Формы МСФОс для ДЧП(проект) 1 пг 2006" xfId="2220"/>
    <cellStyle name="_Формы МСФОс для ДЧП(расш) " xfId="2221"/>
    <cellStyle name="_Формы МСФОсамый последний" xfId="2222"/>
    <cellStyle name="_Формы Отчета за 9-месяцев 2007 г для КТГ 301007" xfId="2223"/>
    <cellStyle name="_ФОРМЫ Приложения к формам отчетов" xfId="4270"/>
    <cellStyle name="_Формы финанс отчетноти по Холдингу по МСФО за  2006  xls" xfId="2224"/>
    <cellStyle name="_формы финотчетности для ДК" xfId="2225"/>
    <cellStyle name="_Формы ФО с раскрытиями_реальный сектор" xfId="2226"/>
    <cellStyle name="_Формы ФО с раскрытиями_реальный сектор_с 49 раскрытием" xfId="2227"/>
    <cellStyle name="_Формы2003" xfId="4271"/>
    <cellStyle name="_ЦА 2 полугодие 220706 изм" xfId="4272"/>
    <cellStyle name="_ЦА баланс ПОСЛ 220706" xfId="4273"/>
    <cellStyle name="_ЦА Форма3 161006" xfId="4274"/>
    <cellStyle name="_ЦА Форма3 200706" xfId="4275"/>
    <cellStyle name="_ЦА Форма3 250706" xfId="4276"/>
    <cellStyle name="_ЦА формы аудит ЗФ 9мв 2006 091106" xfId="4277"/>
    <cellStyle name="_цел.программы 26.09" xfId="4278"/>
    <cellStyle name="_Цел.формы 2003г" xfId="4279"/>
    <cellStyle name="_Целевые 20.09.02" xfId="4280"/>
    <cellStyle name="_Целевые программы - свод" xfId="4281"/>
    <cellStyle name="_целевые_2003" xfId="4282"/>
    <cellStyle name="_ЦПр 3 вар 2003" xfId="4283"/>
    <cellStyle name="_Шаблон ФО Онимдери 18.07.09" xfId="2228"/>
    <cellStyle name="_Шаблон ФО Фонда полугодовой 29052009" xfId="4284"/>
    <cellStyle name="_Шаблон ФО Фонда полугодовой КМГ2009 (3)" xfId="2229"/>
    <cellStyle name="_Шаяхметов" xfId="4285"/>
    <cellStyle name="_Элиминир РД" xfId="2230"/>
    <cellStyle name="_Элиминирование" xfId="2231"/>
    <cellStyle name="_Элиминирование в форме №2" xfId="2232"/>
    <cellStyle name="_январь-май 2007" xfId="2233"/>
    <cellStyle name="’E‰Y [0.00]_laroux" xfId="4286"/>
    <cellStyle name="’E‰Y_laroux" xfId="4287"/>
    <cellStyle name="”€?ђ?‘?‚›?" xfId="2234"/>
    <cellStyle name="”€ЌЂЌ‘Ћ‚›‰" xfId="2235"/>
    <cellStyle name="”€қђқ‘һ‚›ү" xfId="2236"/>
    <cellStyle name="”€љ‘€ђ?‚ђ??›?" xfId="2237"/>
    <cellStyle name="”€Љ‘€ђҺ‚ЂҚҚ›ү" xfId="2238"/>
    <cellStyle name="”€Љ‘€ђЋ‚ЂЌЌ›‰" xfId="2239"/>
    <cellStyle name="”ќђќ‘ћ‚›‰" xfId="2240"/>
    <cellStyle name="”ќђќ‘ћ‚›‰ 10" xfId="4288"/>
    <cellStyle name="”ќђќ‘ћ‚›‰ 11" xfId="4289"/>
    <cellStyle name="”ќђќ‘ћ‚›‰ 12" xfId="4290"/>
    <cellStyle name="”ќђќ‘ћ‚›‰ 13" xfId="4291"/>
    <cellStyle name="”ќђќ‘ћ‚›‰ 13 2" xfId="4292"/>
    <cellStyle name="”ќђќ‘ћ‚›‰ 13 2 2" xfId="4293"/>
    <cellStyle name="”ќђќ‘ћ‚›‰ 13 2 3" xfId="4294"/>
    <cellStyle name="”ќђќ‘ћ‚›‰ 13 3" xfId="4295"/>
    <cellStyle name="”ќђќ‘ћ‚›‰ 14" xfId="4296"/>
    <cellStyle name="”ќђќ‘ћ‚›‰ 15" xfId="4297"/>
    <cellStyle name="”ќђќ‘ћ‚›‰ 16" xfId="4298"/>
    <cellStyle name="”ќђќ‘ћ‚›‰ 17" xfId="4299"/>
    <cellStyle name="”ќђќ‘ћ‚›‰ 18" xfId="4300"/>
    <cellStyle name="”ќђќ‘ћ‚›‰ 19" xfId="4301"/>
    <cellStyle name="”ќђќ‘ћ‚›‰ 2" xfId="4302"/>
    <cellStyle name="”ќђќ‘ћ‚›‰ 2 2" xfId="4303"/>
    <cellStyle name="”ќђќ‘ћ‚›‰ 2 2 2" xfId="4304"/>
    <cellStyle name="”ќђќ‘ћ‚›‰ 2 2 2 2" xfId="4305"/>
    <cellStyle name="”ќђќ‘ћ‚›‰ 2 2 2 2 2" xfId="4306"/>
    <cellStyle name="”ќђќ‘ћ‚›‰ 2 2 2 2 3" xfId="4307"/>
    <cellStyle name="”ќђќ‘ћ‚›‰ 2 2 2 3" xfId="4308"/>
    <cellStyle name="”ќђќ‘ћ‚›‰ 2 2 3" xfId="4309"/>
    <cellStyle name="”ќђќ‘ћ‚›‰ 2 2 4" xfId="4310"/>
    <cellStyle name="”ќђќ‘ћ‚›‰ 2 2 5" xfId="4311"/>
    <cellStyle name="”ќђќ‘ћ‚›‰ 2 2 6" xfId="4312"/>
    <cellStyle name="”ќђќ‘ћ‚›‰ 2 3" xfId="4313"/>
    <cellStyle name="”ќђќ‘ћ‚›‰ 2 3 2" xfId="4314"/>
    <cellStyle name="”ќђќ‘ћ‚›‰ 2 3 2 2" xfId="4315"/>
    <cellStyle name="”ќђќ‘ћ‚›‰ 2 3 2 3" xfId="4316"/>
    <cellStyle name="”ќђќ‘ћ‚›‰ 2 3 3" xfId="4317"/>
    <cellStyle name="”ќђќ‘ћ‚›‰ 2 4" xfId="4318"/>
    <cellStyle name="”ќђќ‘ћ‚›‰ 2 5" xfId="4319"/>
    <cellStyle name="”ќђќ‘ћ‚›‰ 2 6" xfId="4320"/>
    <cellStyle name="”ќђќ‘ћ‚›‰ 20" xfId="4321"/>
    <cellStyle name="”ќђќ‘ћ‚›‰ 3" xfId="4322"/>
    <cellStyle name="”ќђќ‘ћ‚›‰ 4" xfId="4323"/>
    <cellStyle name="”ќђќ‘ћ‚›‰ 5" xfId="4324"/>
    <cellStyle name="”ќђќ‘ћ‚›‰ 6" xfId="4325"/>
    <cellStyle name="”ќђќ‘ћ‚›‰ 7" xfId="4326"/>
    <cellStyle name="”ќђќ‘ћ‚›‰ 8" xfId="4327"/>
    <cellStyle name="”ќђќ‘ћ‚›‰ 9" xfId="4328"/>
    <cellStyle name="”љ‘ђћ‚ђќќ›‰" xfId="2241"/>
    <cellStyle name="”љ‘ђћ‚ђќќ›‰ 10" xfId="4329"/>
    <cellStyle name="”љ‘ђћ‚ђќќ›‰ 11" xfId="4330"/>
    <cellStyle name="”љ‘ђћ‚ђќќ›‰ 12" xfId="4331"/>
    <cellStyle name="”љ‘ђћ‚ђќќ›‰ 13" xfId="4332"/>
    <cellStyle name="”љ‘ђћ‚ђќќ›‰ 13 2" xfId="4333"/>
    <cellStyle name="”љ‘ђћ‚ђќќ›‰ 13 2 2" xfId="4334"/>
    <cellStyle name="”љ‘ђћ‚ђќќ›‰ 13 2 3" xfId="4335"/>
    <cellStyle name="”љ‘ђћ‚ђќќ›‰ 13 3" xfId="4336"/>
    <cellStyle name="”љ‘ђћ‚ђќќ›‰ 14" xfId="4337"/>
    <cellStyle name="”љ‘ђћ‚ђќќ›‰ 15" xfId="4338"/>
    <cellStyle name="”љ‘ђћ‚ђќќ›‰ 16" xfId="4339"/>
    <cellStyle name="”љ‘ђћ‚ђќќ›‰ 17" xfId="4340"/>
    <cellStyle name="”љ‘ђћ‚ђќќ›‰ 18" xfId="4341"/>
    <cellStyle name="”љ‘ђћ‚ђќќ›‰ 19" xfId="4342"/>
    <cellStyle name="”љ‘ђћ‚ђќќ›‰ 2" xfId="4343"/>
    <cellStyle name="”љ‘ђћ‚ђќќ›‰ 2 2" xfId="4344"/>
    <cellStyle name="”љ‘ђћ‚ђќќ›‰ 2 2 2" xfId="4345"/>
    <cellStyle name="”љ‘ђћ‚ђќќ›‰ 2 2 2 2" xfId="4346"/>
    <cellStyle name="”љ‘ђћ‚ђќќ›‰ 2 2 2 2 2" xfId="4347"/>
    <cellStyle name="”љ‘ђћ‚ђќќ›‰ 2 2 2 2 3" xfId="4348"/>
    <cellStyle name="”љ‘ђћ‚ђќќ›‰ 2 2 2 3" xfId="4349"/>
    <cellStyle name="”љ‘ђћ‚ђќќ›‰ 2 2 3" xfId="4350"/>
    <cellStyle name="”љ‘ђћ‚ђќќ›‰ 2 2 4" xfId="4351"/>
    <cellStyle name="”љ‘ђћ‚ђќќ›‰ 2 2 5" xfId="4352"/>
    <cellStyle name="”љ‘ђћ‚ђќќ›‰ 2 2 6" xfId="4353"/>
    <cellStyle name="”љ‘ђћ‚ђќќ›‰ 2 3" xfId="4354"/>
    <cellStyle name="”љ‘ђћ‚ђќќ›‰ 2 3 2" xfId="4355"/>
    <cellStyle name="”љ‘ђћ‚ђќќ›‰ 2 3 2 2" xfId="4356"/>
    <cellStyle name="”љ‘ђћ‚ђќќ›‰ 2 3 2 3" xfId="4357"/>
    <cellStyle name="”љ‘ђћ‚ђќќ›‰ 2 3 3" xfId="4358"/>
    <cellStyle name="”љ‘ђћ‚ђќќ›‰ 2 4" xfId="4359"/>
    <cellStyle name="”љ‘ђћ‚ђќќ›‰ 2 5" xfId="4360"/>
    <cellStyle name="”љ‘ђћ‚ђќќ›‰ 2 6" xfId="4361"/>
    <cellStyle name="”љ‘ђћ‚ђќќ›‰ 20" xfId="4362"/>
    <cellStyle name="”љ‘ђћ‚ђќќ›‰ 3" xfId="4363"/>
    <cellStyle name="”љ‘ђћ‚ђќќ›‰ 4" xfId="4364"/>
    <cellStyle name="”љ‘ђћ‚ђќќ›‰ 5" xfId="4365"/>
    <cellStyle name="”љ‘ђћ‚ђќќ›‰ 6" xfId="4366"/>
    <cellStyle name="”љ‘ђћ‚ђќќ›‰ 7" xfId="4367"/>
    <cellStyle name="”љ‘ђћ‚ђќќ›‰ 8" xfId="4368"/>
    <cellStyle name="”љ‘ђћ‚ђќќ›‰ 9" xfId="4369"/>
    <cellStyle name="„…?…†?›?" xfId="2242"/>
    <cellStyle name="„…ќ…†ќ›‰" xfId="2243"/>
    <cellStyle name="„…ќ…†ќ›‰ 10" xfId="4370"/>
    <cellStyle name="„…ќ…†ќ›‰ 11" xfId="4371"/>
    <cellStyle name="„…ќ…†ќ›‰ 12" xfId="4372"/>
    <cellStyle name="„…ќ…†ќ›‰ 13" xfId="4373"/>
    <cellStyle name="„…ќ…†ќ›‰ 13 2" xfId="4374"/>
    <cellStyle name="„…ќ…†ќ›‰ 13 2 2" xfId="4375"/>
    <cellStyle name="„…ќ…†ќ›‰ 13 2 3" xfId="4376"/>
    <cellStyle name="„…ќ…†ќ›‰ 13 3" xfId="4377"/>
    <cellStyle name="„…ќ…†ќ›‰ 14" xfId="4378"/>
    <cellStyle name="„…ќ…†ќ›‰ 15" xfId="4379"/>
    <cellStyle name="„…ќ…†ќ›‰ 16" xfId="4380"/>
    <cellStyle name="„…ќ…†ќ›‰ 17" xfId="4381"/>
    <cellStyle name="„…ќ…†ќ›‰ 18" xfId="4382"/>
    <cellStyle name="„…ќ…†ќ›‰ 19" xfId="4383"/>
    <cellStyle name="„…ќ…†ќ›‰ 2" xfId="4384"/>
    <cellStyle name="„…ќ…†ќ›‰ 2 2" xfId="4385"/>
    <cellStyle name="„…ќ…†ќ›‰ 2 2 2" xfId="4386"/>
    <cellStyle name="„…ќ…†ќ›‰ 2 2 2 2" xfId="4387"/>
    <cellStyle name="„…ќ…†ќ›‰ 2 2 2 2 2" xfId="4388"/>
    <cellStyle name="„…ќ…†ќ›‰ 2 2 2 2 3" xfId="4389"/>
    <cellStyle name="„…ќ…†ќ›‰ 2 2 2 3" xfId="4390"/>
    <cellStyle name="„…ќ…†ќ›‰ 2 2 3" xfId="4391"/>
    <cellStyle name="„…ќ…†ќ›‰ 2 2 4" xfId="4392"/>
    <cellStyle name="„…ќ…†ќ›‰ 2 2 5" xfId="4393"/>
    <cellStyle name="„…ќ…†ќ›‰ 2 2 6" xfId="4394"/>
    <cellStyle name="„…ќ…†ќ›‰ 2 3" xfId="4395"/>
    <cellStyle name="„…ќ…†ќ›‰ 2 3 2" xfId="4396"/>
    <cellStyle name="„…ќ…†ќ›‰ 2 3 2 2" xfId="4397"/>
    <cellStyle name="„…ќ…†ќ›‰ 2 3 2 3" xfId="4398"/>
    <cellStyle name="„…ќ…†ќ›‰ 2 3 3" xfId="4399"/>
    <cellStyle name="„…ќ…†ќ›‰ 2 4" xfId="4400"/>
    <cellStyle name="„…ќ…†ќ›‰ 2 5" xfId="4401"/>
    <cellStyle name="„…ќ…†ќ›‰ 2 6" xfId="4402"/>
    <cellStyle name="„…ќ…†ќ›‰ 20" xfId="4403"/>
    <cellStyle name="„…ќ…†ќ›‰ 3" xfId="4404"/>
    <cellStyle name="„…ќ…†ќ›‰ 4" xfId="4405"/>
    <cellStyle name="„…ќ…†ќ›‰ 5" xfId="4406"/>
    <cellStyle name="„…ќ…†ќ›‰ 6" xfId="4407"/>
    <cellStyle name="„…ќ…†ќ›‰ 7" xfId="4408"/>
    <cellStyle name="„…ќ…†ќ›‰ 8" xfId="4409"/>
    <cellStyle name="„…ќ…†ќ›‰ 9" xfId="4410"/>
    <cellStyle name="„…қ…†қ›ү" xfId="2244"/>
    <cellStyle name="£ BP" xfId="2245"/>
    <cellStyle name="£#,### (Red)" xfId="4411"/>
    <cellStyle name="£#,###.00 (Red)" xfId="4412"/>
    <cellStyle name="£#,###.00_(Red)" xfId="4413"/>
    <cellStyle name="£#,###_(Red)" xfId="4414"/>
    <cellStyle name="¤d¤À¦ì [0]" xfId="2246"/>
    <cellStyle name="¤d¤À¦ì_cmdinput" xfId="2247"/>
    <cellStyle name="¥ JY" xfId="2248"/>
    <cellStyle name="€’???‚›?" xfId="2249"/>
    <cellStyle name="€’һғһ‚›ү" xfId="2250"/>
    <cellStyle name="€’ЋѓЋ‚›‰" xfId="2251"/>
    <cellStyle name="+" xfId="2252"/>
    <cellStyle name="+_DCF Elmec v.04" xfId="2253"/>
    <cellStyle name="+_DCF_CanServ_v.03" xfId="2254"/>
    <cellStyle name="+_Rompetrol WACC v3" xfId="2255"/>
    <cellStyle name="+_WACC telecommunications 30-06-2008 EUR" xfId="2256"/>
    <cellStyle name="=C:\WINNT\SYSTEM32\COMMAND.COM" xfId="2257"/>
    <cellStyle name="=C:\WINNT35\SYSTEM32\COMMAND.COM" xfId="2258"/>
    <cellStyle name="=D:\WINNT\SYSTEM32\COMMAND.COM" xfId="2259"/>
    <cellStyle name="¶W³sµ²" xfId="2260"/>
    <cellStyle name="‡ђѓћ‹ћ‚ћљ1" xfId="2261"/>
    <cellStyle name="‡ђѓћ‹ћ‚ћљ1 10" xfId="4415"/>
    <cellStyle name="‡ђѓћ‹ћ‚ћљ1 11" xfId="4416"/>
    <cellStyle name="‡ђѓћ‹ћ‚ћљ1 12" xfId="4417"/>
    <cellStyle name="‡ђѓћ‹ћ‚ћљ1 2" xfId="4418"/>
    <cellStyle name="‡ђѓћ‹ћ‚ћљ1 2 2" xfId="4419"/>
    <cellStyle name="‡ђѓћ‹ћ‚ћљ1 2 3" xfId="4420"/>
    <cellStyle name="‡ђѓћ‹ћ‚ћљ1 3" xfId="4421"/>
    <cellStyle name="‡ђѓћ‹ћ‚ћљ1 4" xfId="4422"/>
    <cellStyle name="‡ђѓћ‹ћ‚ћљ1 5" xfId="4423"/>
    <cellStyle name="‡ђѓћ‹ћ‚ћљ1 6" xfId="4424"/>
    <cellStyle name="‡ђѓћ‹ћ‚ћљ1 7" xfId="4425"/>
    <cellStyle name="‡ђѓћ‹ћ‚ћљ1 8" xfId="4426"/>
    <cellStyle name="‡ђѓћ‹ћ‚ћљ1 9" xfId="4427"/>
    <cellStyle name="‡ђѓћ‹ћ‚ћљ2" xfId="2262"/>
    <cellStyle name="‡ђѓћ‹ћ‚ћљ2 10" xfId="4428"/>
    <cellStyle name="‡ђѓћ‹ћ‚ћљ2 11" xfId="4429"/>
    <cellStyle name="‡ђѓћ‹ћ‚ћљ2 12" xfId="4430"/>
    <cellStyle name="‡ђѓћ‹ћ‚ћљ2 2" xfId="4431"/>
    <cellStyle name="‡ђѓћ‹ћ‚ћљ2 2 2" xfId="4432"/>
    <cellStyle name="‡ђѓћ‹ћ‚ћљ2 2 3" xfId="4433"/>
    <cellStyle name="‡ђѓћ‹ћ‚ћљ2 3" xfId="4434"/>
    <cellStyle name="‡ђѓћ‹ћ‚ћљ2 4" xfId="4435"/>
    <cellStyle name="‡ђѓћ‹ћ‚ћљ2 5" xfId="4436"/>
    <cellStyle name="‡ђѓћ‹ћ‚ћљ2 6" xfId="4437"/>
    <cellStyle name="‡ђѓћ‹ћ‚ћљ2 7" xfId="4438"/>
    <cellStyle name="‡ђѓћ‹ћ‚ћљ2 8" xfId="4439"/>
    <cellStyle name="‡ђѓћ‹ћ‚ћљ2 9" xfId="4440"/>
    <cellStyle name="•WЏЂ_laroux" xfId="4441"/>
    <cellStyle name="’ћѓћ‚›‰" xfId="2263"/>
    <cellStyle name="’ћѓћ‚›‰ 10" xfId="4442"/>
    <cellStyle name="’ћѓћ‚›‰ 11" xfId="4443"/>
    <cellStyle name="’ћѓћ‚›‰ 12" xfId="4444"/>
    <cellStyle name="’ћѓћ‚›‰ 2" xfId="4445"/>
    <cellStyle name="’ћѓћ‚›‰ 2 2" xfId="4446"/>
    <cellStyle name="’ћѓћ‚›‰ 2 3" xfId="4447"/>
    <cellStyle name="’ћѓћ‚›‰ 3" xfId="4448"/>
    <cellStyle name="’ћѓћ‚›‰ 4" xfId="4449"/>
    <cellStyle name="’ћѓћ‚›‰ 5" xfId="4450"/>
    <cellStyle name="’ћѓћ‚›‰ 6" xfId="4451"/>
    <cellStyle name="’ћѓћ‚›‰ 7" xfId="4452"/>
    <cellStyle name="’ћѓћ‚›‰ 8" xfId="4453"/>
    <cellStyle name="’ћѓћ‚›‰ 9" xfId="4454"/>
    <cellStyle name="" xfId="2264"/>
    <cellStyle name="" xfId="2265"/>
    <cellStyle name="_071130 Январь-ноябрь 2007г " xfId="2266"/>
    <cellStyle name="_071130 Январь-ноябрь 2007г " xfId="2267"/>
    <cellStyle name="_071130 Январь-ноябрь 2007г _eWork" xfId="2268"/>
    <cellStyle name="_071130 Январь-ноябрь 2007г _eWork" xfId="2269"/>
    <cellStyle name="_071130 Январь-ноябрь 2007г _Квартальный отчет" xfId="2270"/>
    <cellStyle name="_071130 Январь-ноябрь 2007г _Квартальный отчет" xfId="2271"/>
    <cellStyle name="_071130 Январь-ноябрь 2007г _Компании" xfId="2272"/>
    <cellStyle name="_071130 Январь-ноябрь 2007г _Компании" xfId="2273"/>
    <cellStyle name="_attachment2" xfId="2274"/>
    <cellStyle name="_attachment2" xfId="2275"/>
    <cellStyle name="_eWork" xfId="2276"/>
    <cellStyle name="_eWork" xfId="2277"/>
    <cellStyle name="_Квартальный отчет" xfId="2278"/>
    <cellStyle name="_Квартальный отчет" xfId="2279"/>
    <cellStyle name="_Мониторинг янв-декабрь 2007" xfId="2280"/>
    <cellStyle name="_Мониторинг янв-декабрь 2007" xfId="2281"/>
    <cellStyle name="_фин_отчет_1 квартал_2008" xfId="2282"/>
    <cellStyle name="_фин_отчет_1 квартал_2008" xfId="2283"/>
    <cellStyle name="_фин_отчет_1 квартал_2008_eWork" xfId="2284"/>
    <cellStyle name="_фин_отчет_1 квартал_2008_eWork" xfId="2285"/>
    <cellStyle name="_Холдинг Отчет за 1 кв 2007г (для КТГ)" xfId="2286"/>
    <cellStyle name="_Холдинг Отчет за 1 кв 2007г (для КТГ)" xfId="2287"/>
    <cellStyle name="_Холдинг Отчет за 1 кв 2007г (для КТГ)_eWork" xfId="2288"/>
    <cellStyle name="_Холдинг Отчет за 1 кв 2007г (для КТГ)_eWork" xfId="2289"/>
    <cellStyle name="_янв-дек_ 2007" xfId="2290"/>
    <cellStyle name="_янв-дек_ 2007" xfId="2291"/>
    <cellStyle name="" xfId="2292"/>
    <cellStyle name="" xfId="2293"/>
    <cellStyle name="_071130 Январь-ноябрь 2007г " xfId="2294"/>
    <cellStyle name="_071130 Январь-ноябрь 2007г " xfId="2295"/>
    <cellStyle name="_071130 Январь-ноябрь 2007г _eWork" xfId="2296"/>
    <cellStyle name="_071130 Январь-ноябрь 2007г _eWork" xfId="2297"/>
    <cellStyle name="_071130 Январь-ноябрь 2007г _Квартальный отчет" xfId="2298"/>
    <cellStyle name="_071130 Январь-ноябрь 2007г _Квартальный отчет" xfId="2299"/>
    <cellStyle name="_071130 Январь-ноябрь 2007г _Компании" xfId="2300"/>
    <cellStyle name="_071130 Январь-ноябрь 2007г _Компании" xfId="2301"/>
    <cellStyle name="_attachment2" xfId="2302"/>
    <cellStyle name="_attachment2" xfId="2303"/>
    <cellStyle name="_eWork" xfId="2304"/>
    <cellStyle name="_eWork" xfId="2305"/>
    <cellStyle name="_Квартальный отчет" xfId="2306"/>
    <cellStyle name="_Квартальный отчет" xfId="2307"/>
    <cellStyle name="_Мониторинг янв-декабрь 2007" xfId="2308"/>
    <cellStyle name="_Мониторинг янв-декабрь 2007" xfId="2309"/>
    <cellStyle name="_фин_отчет_1 квартал_2008" xfId="2310"/>
    <cellStyle name="_фин_отчет_1 квартал_2008" xfId="2311"/>
    <cellStyle name="_фин_отчет_1 квартал_2008_eWork" xfId="2312"/>
    <cellStyle name="_фин_отчет_1 квартал_2008_eWork" xfId="2313"/>
    <cellStyle name="_Холдинг Отчет за 1 кв 2007г (для КТГ)" xfId="2314"/>
    <cellStyle name="_Холдинг Отчет за 1 кв 2007г (для КТГ)" xfId="2315"/>
    <cellStyle name="_Холдинг Отчет за 1 кв 2007г (для КТГ)_eWork" xfId="2316"/>
    <cellStyle name="_Холдинг Отчет за 1 кв 2007г (для КТГ)_eWork" xfId="2317"/>
    <cellStyle name="_янв-дек_ 2007" xfId="2318"/>
    <cellStyle name="_янв-дек_ 2007" xfId="2319"/>
    <cellStyle name="" xfId="2320"/>
    <cellStyle name="1" xfId="2321"/>
    <cellStyle name="2" xfId="2322"/>
    <cellStyle name="W_OÝaà" xfId="2323"/>
    <cellStyle name="0_Decimal" xfId="2324"/>
    <cellStyle name="0_Decimal_ MC" xfId="2325"/>
    <cellStyle name="0_Decimal_2004OB MC" xfId="2326"/>
    <cellStyle name="0_Decimal_financez" xfId="2327"/>
    <cellStyle name="0_Decimal_kz_dom_versus" xfId="2328"/>
    <cellStyle name="0_Decimal_LE curr impact" xfId="2329"/>
    <cellStyle name="0_Decimal_LE rev &amp; Cost" xfId="2330"/>
    <cellStyle name="0_Decimal_MC Vol.Mix Var" xfId="2331"/>
    <cellStyle name="0_Decimal_MC Vol.Mix Var LE" xfId="2332"/>
    <cellStyle name="0_Decimal_MC Vol.Mix Var OB" xfId="2333"/>
    <cellStyle name="0_Decimal_ob price impact" xfId="2334"/>
    <cellStyle name="0_Decimal_OCI" xfId="2335"/>
    <cellStyle name="0_Decimal_OCI Var analys OB" xfId="2336"/>
    <cellStyle name="0_Decimal_P&amp;L - Kazakhstan" xfId="2337"/>
    <cellStyle name="0_Decimal_Rev" xfId="2338"/>
    <cellStyle name="0_Decimal_Rev vs RF" xfId="2339"/>
    <cellStyle name="0_Decimal_Rv var OB" xfId="2340"/>
    <cellStyle name="0_Decimal_Sheet1" xfId="2341"/>
    <cellStyle name="0_Decimal_Sheet2" xfId="2342"/>
    <cellStyle name="0_Decimal_Sheet3" xfId="2343"/>
    <cellStyle name="0_Decimal_Sheet4" xfId="2344"/>
    <cellStyle name="0_Decimal_Sheet5" xfId="2345"/>
    <cellStyle name="0_Decimal_Sheet6" xfId="2346"/>
    <cellStyle name="0_Decimal_Total79082002" xfId="2347"/>
    <cellStyle name="0_Decimal_Volume OB" xfId="2348"/>
    <cellStyle name="0_Decimal_Volume, Revenue and CoS variances" xfId="2349"/>
    <cellStyle name="0_Decimal_Volumes and revenue, CoS total 1" xfId="2350"/>
    <cellStyle name="1 000 Kc_CTD" xfId="2351"/>
    <cellStyle name="1.0 TITLE" xfId="2352"/>
    <cellStyle name="1.1 TITLE" xfId="2353"/>
    <cellStyle name="1_Decimal" xfId="2354"/>
    <cellStyle name="1_Decimal_financez" xfId="2355"/>
    <cellStyle name="1Normal" xfId="2356"/>
    <cellStyle name="2_Decimal" xfId="2357"/>
    <cellStyle name="2_Decimal_financez" xfId="2358"/>
    <cellStyle name="2_Decimal_SP7908" xfId="2359"/>
    <cellStyle name="20% - Accent1 2" xfId="2360"/>
    <cellStyle name="20% - Accent2 2" xfId="2361"/>
    <cellStyle name="20% - Accent3 2" xfId="2362"/>
    <cellStyle name="20% - Accent4 2" xfId="2363"/>
    <cellStyle name="20% - Accent5 2" xfId="2364"/>
    <cellStyle name="20% - Accent6 2" xfId="2365"/>
    <cellStyle name="³f¹ô [0]_audit schedule" xfId="2366"/>
    <cellStyle name="³f¹ô_audit schedule" xfId="2367"/>
    <cellStyle name="40% - Accent1 2" xfId="2368"/>
    <cellStyle name="40% - Accent2 2" xfId="2369"/>
    <cellStyle name="40% - Accent3 2" xfId="2370"/>
    <cellStyle name="40% - Accent4 2" xfId="2371"/>
    <cellStyle name="40% - Accent5 2" xfId="2372"/>
    <cellStyle name="40% - Accent6 2" xfId="2373"/>
    <cellStyle name="50%" xfId="2374"/>
    <cellStyle name="50% 2" xfId="4482"/>
    <cellStyle name="50% 3" xfId="4483"/>
    <cellStyle name="50% 4" xfId="4484"/>
    <cellStyle name="50% 5" xfId="4485"/>
    <cellStyle name="50% 6" xfId="4486"/>
    <cellStyle name="60% - Accent1 2" xfId="2375"/>
    <cellStyle name="60% - Accent2 2" xfId="2376"/>
    <cellStyle name="60% - Accent3 2" xfId="2377"/>
    <cellStyle name="60% - Accent4 2" xfId="2378"/>
    <cellStyle name="60% - Accent5 2" xfId="2379"/>
    <cellStyle name="60% - Accent6 2" xfId="2380"/>
    <cellStyle name="75" xfId="2381"/>
    <cellStyle name="75%" xfId="2382"/>
    <cellStyle name="75% 2" xfId="4487"/>
    <cellStyle name="75% 3" xfId="4488"/>
    <cellStyle name="75% 4" xfId="4489"/>
    <cellStyle name="75% 5" xfId="4490"/>
    <cellStyle name="75% 6" xfId="4491"/>
    <cellStyle name="75_DTL TRG recalculated" xfId="2383"/>
    <cellStyle name="8" xfId="2384"/>
    <cellStyle name="8pt" xfId="2385"/>
    <cellStyle name="A3 297 x 420 mm" xfId="2386"/>
    <cellStyle name="aaa" xfId="2387"/>
    <cellStyle name="ac" xfId="2388"/>
    <cellStyle name="Accent1 - 20%" xfId="2389"/>
    <cellStyle name="Accent1 - 40%" xfId="2390"/>
    <cellStyle name="Accent1 - 60%" xfId="2391"/>
    <cellStyle name="Accent1 2" xfId="2392"/>
    <cellStyle name="Accent2 - 20%" xfId="2393"/>
    <cellStyle name="Accent2 - 40%" xfId="2394"/>
    <cellStyle name="Accent2 - 60%" xfId="2395"/>
    <cellStyle name="Accent2 2" xfId="2396"/>
    <cellStyle name="Accent3 - 20%" xfId="2397"/>
    <cellStyle name="Accent3 - 40%" xfId="2398"/>
    <cellStyle name="Accent3 - 60%" xfId="2399"/>
    <cellStyle name="Accent3 2" xfId="2400"/>
    <cellStyle name="Accent4 - 20%" xfId="2401"/>
    <cellStyle name="Accent4 - 40%" xfId="2402"/>
    <cellStyle name="Accent4 - 60%" xfId="2403"/>
    <cellStyle name="Accent4 2" xfId="2404"/>
    <cellStyle name="Accent5 - 20%" xfId="2405"/>
    <cellStyle name="Accent5 - 40%" xfId="2406"/>
    <cellStyle name="Accent5 - 60%" xfId="2407"/>
    <cellStyle name="Accent5 2" xfId="2408"/>
    <cellStyle name="Accent6 - 20%" xfId="2409"/>
    <cellStyle name="Accent6 - 40%" xfId="2410"/>
    <cellStyle name="Accent6 - 60%" xfId="2411"/>
    <cellStyle name="Accent6 2" xfId="2412"/>
    <cellStyle name="Account" xfId="2413"/>
    <cellStyle name="AeE­ [0]_INQUIRY ¿µ¾÷AßAø " xfId="2414"/>
    <cellStyle name="AeE­_INQUIRY ¿µ¾÷AßAø " xfId="2415"/>
    <cellStyle name="AFE" xfId="2416"/>
    <cellStyle name="ÀH«áªº¶W³sµ²" xfId="2417"/>
    <cellStyle name="Alilciue [0]_Nlin?adu 1998 (1,2,3 acee.ocee)" xfId="2418"/>
    <cellStyle name="Alilciue_Nlin?adu 1998 (1,2,3 acee.ocee)" xfId="2419"/>
    <cellStyle name="amount" xfId="2420"/>
    <cellStyle name="amount 2" xfId="4492"/>
    <cellStyle name="amount 3" xfId="4493"/>
    <cellStyle name="amount 4" xfId="4494"/>
    <cellStyle name="amount 5" xfId="4495"/>
    <cellStyle name="amount 6" xfId="4496"/>
    <cellStyle name="Angus" xfId="2421"/>
    <cellStyle name="args.style" xfId="2422"/>
    <cellStyle name="arial12" xfId="2423"/>
    <cellStyle name="arial14" xfId="2424"/>
    <cellStyle name="Array" xfId="2425"/>
    <cellStyle name="Array Enter" xfId="2426"/>
    <cellStyle name="Array_DTL TRG recalculated" xfId="2427"/>
    <cellStyle name="ass fixed 0" xfId="2428"/>
    <cellStyle name="ass fixed 1" xfId="2429"/>
    <cellStyle name="ass fixed 2" xfId="2430"/>
    <cellStyle name="ass fixed 4" xfId="2431"/>
    <cellStyle name="ass percent 0" xfId="2432"/>
    <cellStyle name="ass percent 1" xfId="2433"/>
    <cellStyle name="Assumption" xfId="2434"/>
    <cellStyle name="Assumption - Normal" xfId="2435"/>
    <cellStyle name="Assumption - Normal 2" xfId="4497"/>
    <cellStyle name="Assumption - Normal 3" xfId="4498"/>
    <cellStyle name="Assumption - Normal 4" xfId="4499"/>
    <cellStyle name="Assumption - Normal 5" xfId="4500"/>
    <cellStyle name="Assumption - Normal 6" xfId="4501"/>
    <cellStyle name="AÞ¸¶ [0]_INQUIRY ¿µ¾÷AßAø " xfId="2436"/>
    <cellStyle name="AÞ¸¶_INQUIRY ¿µ¾÷AßAø " xfId="2437"/>
    <cellStyle name="auto_FalseFalseFalseFalseHAlignCenterVAlignCenter" xfId="2438"/>
    <cellStyle name="B&amp;W" xfId="2439"/>
    <cellStyle name="B&amp;Wbold" xfId="2440"/>
    <cellStyle name="Bad 2" xfId="2441"/>
    <cellStyle name="Balance" xfId="2442"/>
    <cellStyle name="BalanceBold" xfId="2443"/>
    <cellStyle name="Berekening" xfId="2444"/>
    <cellStyle name="Berekening 2" xfId="4502"/>
    <cellStyle name="Berekening 3" xfId="4503"/>
    <cellStyle name="Berekening 4" xfId="4504"/>
    <cellStyle name="Berekening 5" xfId="4505"/>
    <cellStyle name="Berekening 6" xfId="4506"/>
    <cellStyle name="Big Title" xfId="2445"/>
    <cellStyle name="BM Standard" xfId="2446"/>
    <cellStyle name="Body" xfId="2447"/>
    <cellStyle name="Body text" xfId="2448"/>
    <cellStyle name="Bold" xfId="2449"/>
    <cellStyle name="Bold 11" xfId="2450"/>
    <cellStyle name="Bold/Border" xfId="2451"/>
    <cellStyle name="Boldline" xfId="2452"/>
    <cellStyle name="Boldline 2" xfId="4507"/>
    <cellStyle name="Boldline 2 2" xfId="4975"/>
    <cellStyle name="Boldline 3" xfId="4508"/>
    <cellStyle name="Boldline 3 2" xfId="4976"/>
    <cellStyle name="Boldline 4" xfId="4509"/>
    <cellStyle name="Boldline 4 2" xfId="4977"/>
    <cellStyle name="Boldline 5" xfId="4978"/>
    <cellStyle name="Border" xfId="2453"/>
    <cellStyle name="Border 2" xfId="4510"/>
    <cellStyle name="Border 3" xfId="4511"/>
    <cellStyle name="Border 4" xfId="4512"/>
    <cellStyle name="Border Heavy" xfId="2454"/>
    <cellStyle name="Border Thin" xfId="2455"/>
    <cellStyle name="Border_02_1_Eki_2009 09_TB" xfId="2456"/>
    <cellStyle name="Bottomline" xfId="2457"/>
    <cellStyle name="Brand Default" xfId="2458"/>
    <cellStyle name="BS1" xfId="2459"/>
    <cellStyle name="BS2" xfId="2460"/>
    <cellStyle name="BS3" xfId="2461"/>
    <cellStyle name="BS4" xfId="2462"/>
    <cellStyle name="Bullet" xfId="2463"/>
    <cellStyle name="C?AØ_¿µ¾÷CoE² " xfId="2464"/>
    <cellStyle name="Ç§·ÖÎ»[0]_SCWHX012" xfId="2465"/>
    <cellStyle name="Ç§·ÖÎ»_SCWHX012" xfId="2466"/>
    <cellStyle name="Calc - Green" xfId="2467"/>
    <cellStyle name="Calc - White" xfId="2468"/>
    <cellStyle name="Calc Currency (0)" xfId="2469"/>
    <cellStyle name="Calc Currency (2)" xfId="2470"/>
    <cellStyle name="Calc Percent (0)" xfId="2471"/>
    <cellStyle name="Calc Percent (1)" xfId="2472"/>
    <cellStyle name="Calc Percent (2)" xfId="2473"/>
    <cellStyle name="Calc Units (0)" xfId="2474"/>
    <cellStyle name="Calc Units (1)" xfId="2475"/>
    <cellStyle name="Calc Units (2)" xfId="2476"/>
    <cellStyle name="CalcText" xfId="2477"/>
    <cellStyle name="CalcText 2" xfId="4513"/>
    <cellStyle name="CalcText 3" xfId="4514"/>
    <cellStyle name="CalcText 4" xfId="4515"/>
    <cellStyle name="CalcText 5" xfId="4516"/>
    <cellStyle name="CalcText 6" xfId="4517"/>
    <cellStyle name="Calculated Data" xfId="2478"/>
    <cellStyle name="Calculation 2" xfId="2479"/>
    <cellStyle name="Calculation 2 2" xfId="4518"/>
    <cellStyle name="Calculation 2 3" xfId="4519"/>
    <cellStyle name="Calculation 2 4" xfId="4520"/>
    <cellStyle name="Calculation 2 5" xfId="4521"/>
    <cellStyle name="Calculation 2 6" xfId="4522"/>
    <cellStyle name="CALDAS" xfId="2480"/>
    <cellStyle name="CALDAS 2" xfId="4523"/>
    <cellStyle name="CALDAS 3" xfId="4524"/>
    <cellStyle name="CALDAS 4" xfId="4525"/>
    <cellStyle name="CALDAS 5" xfId="4526"/>
    <cellStyle name="CALDAS 6" xfId="4527"/>
    <cellStyle name="Caption" xfId="2481"/>
    <cellStyle name="cárky [0]_CTD" xfId="2482"/>
    <cellStyle name="carky [0]_List1" xfId="2483"/>
    <cellStyle name="cárky_CTD" xfId="2484"/>
    <cellStyle name="carky_List1" xfId="2485"/>
    <cellStyle name="category" xfId="2486"/>
    <cellStyle name="cd" xfId="2487"/>
    <cellStyle name="CdnOxy" xfId="2488"/>
    <cellStyle name="Centered Heading" xfId="2489"/>
    <cellStyle name="CenterHead" xfId="2490"/>
    <cellStyle name="Check" xfId="2491"/>
    <cellStyle name="Check Cell 2" xfId="2492"/>
    <cellStyle name="Číslo_# ##0" xfId="2493"/>
    <cellStyle name="CLIENT" xfId="2494"/>
    <cellStyle name="Code" xfId="2495"/>
    <cellStyle name="Code Section" xfId="2496"/>
    <cellStyle name="ColC" xfId="2497"/>
    <cellStyle name="ColD" xfId="2498"/>
    <cellStyle name="Collegamento ipertestuale" xfId="2499"/>
    <cellStyle name="Color number" xfId="2500"/>
    <cellStyle name="Color_Anna" xfId="2501"/>
    <cellStyle name="Column_Title" xfId="2502"/>
    <cellStyle name="ColumnHeading" xfId="2503"/>
    <cellStyle name="ColumnHeading 2" xfId="4528"/>
    <cellStyle name="ColumnHeading 3" xfId="4529"/>
    <cellStyle name="ColumnHeading 4" xfId="4530"/>
    <cellStyle name="ColumnHeading 5" xfId="4531"/>
    <cellStyle name="ColumnHeading 6" xfId="4532"/>
    <cellStyle name="Comma  - Style1" xfId="2504"/>
    <cellStyle name="Comma  - Style2" xfId="2505"/>
    <cellStyle name="Comma  - Style3" xfId="2506"/>
    <cellStyle name="Comma  - Style4" xfId="2507"/>
    <cellStyle name="Comma  - Style5" xfId="2508"/>
    <cellStyle name="Comma  - Style6" xfId="2509"/>
    <cellStyle name="Comma  - Style7" xfId="2510"/>
    <cellStyle name="Comma  - Style8" xfId="2511"/>
    <cellStyle name="Comma %" xfId="2512"/>
    <cellStyle name="Comma ," xfId="2513"/>
    <cellStyle name="Comma [0] 2" xfId="2514"/>
    <cellStyle name="Comma [0] 3" xfId="4533"/>
    <cellStyle name="Comma [0]t" xfId="2515"/>
    <cellStyle name="Comma [00]" xfId="2516"/>
    <cellStyle name="Comma [1]" xfId="2517"/>
    <cellStyle name="Comma [2]" xfId="2518"/>
    <cellStyle name="Comma [3]" xfId="2519"/>
    <cellStyle name="Comma 0" xfId="2520"/>
    <cellStyle name="Comma 0.0" xfId="2521"/>
    <cellStyle name="Comma 0.0%" xfId="2522"/>
    <cellStyle name="Comma 0.00" xfId="2523"/>
    <cellStyle name="Comma 0.00%" xfId="2524"/>
    <cellStyle name="Comma 0.000" xfId="2525"/>
    <cellStyle name="Comma 0.000%" xfId="2526"/>
    <cellStyle name="Comma 10" xfId="5"/>
    <cellStyle name="Comma 10 2" xfId="4534"/>
    <cellStyle name="Comma 10 3" xfId="2527"/>
    <cellStyle name="Comma 11" xfId="2528"/>
    <cellStyle name="Comma 12" xfId="2529"/>
    <cellStyle name="Comma 12 3" xfId="10"/>
    <cellStyle name="Comma 13" xfId="2530"/>
    <cellStyle name="Comma 14" xfId="2531"/>
    <cellStyle name="Comma 143" xfId="2532"/>
    <cellStyle name="Comma 15" xfId="2533"/>
    <cellStyle name="Comma 16" xfId="4535"/>
    <cellStyle name="Comma 18" xfId="2534"/>
    <cellStyle name="Comma 19" xfId="4972"/>
    <cellStyle name="Comma 2" xfId="2535"/>
    <cellStyle name="Comma 2 11" xfId="2536"/>
    <cellStyle name="Comma 2 11 2" xfId="4536"/>
    <cellStyle name="Comma 2 2" xfId="2537"/>
    <cellStyle name="Comma 2 2 2" xfId="2538"/>
    <cellStyle name="Comma 2 2 3" xfId="3373"/>
    <cellStyle name="Comma 2 25" xfId="2539"/>
    <cellStyle name="Comma 2 3" xfId="2540"/>
    <cellStyle name="Comma 2 4" xfId="2541"/>
    <cellStyle name="Comma 2 4 2" xfId="3374"/>
    <cellStyle name="Comma 2 5" xfId="3372"/>
    <cellStyle name="Comma 2_A4.116_Environmental liability" xfId="2542"/>
    <cellStyle name="Comma 20" xfId="2543"/>
    <cellStyle name="Comma 20 2" xfId="2544"/>
    <cellStyle name="Comma 21" xfId="2545"/>
    <cellStyle name="Comma 24" xfId="4973"/>
    <cellStyle name="Comma 3" xfId="2546"/>
    <cellStyle name="Comma 3 2" xfId="2547"/>
    <cellStyle name="Comma 3 2 2" xfId="2548"/>
    <cellStyle name="Comma 3 3" xfId="2549"/>
    <cellStyle name="Comma 3 4" xfId="2550"/>
    <cellStyle name="Comma 3_A4.116_Environmental liability" xfId="2551"/>
    <cellStyle name="Comma 34" xfId="2552"/>
    <cellStyle name="Comma 34 2" xfId="4537"/>
    <cellStyle name="Comma 35" xfId="4538"/>
    <cellStyle name="Comma 4" xfId="8"/>
    <cellStyle name="Comma 4 2" xfId="2553"/>
    <cellStyle name="Comma 4 3" xfId="4539"/>
    <cellStyle name="Comma 41" xfId="2554"/>
    <cellStyle name="Comma 45" xfId="4540"/>
    <cellStyle name="Comma 46" xfId="2555"/>
    <cellStyle name="Comma 5" xfId="2556"/>
    <cellStyle name="Comma 5 2" xfId="2557"/>
    <cellStyle name="Comma 5_A4.116_Environmental liability" xfId="2558"/>
    <cellStyle name="Comma 53 2" xfId="4541"/>
    <cellStyle name="Comma 6" xfId="2559"/>
    <cellStyle name="Comma 64 2" xfId="11"/>
    <cellStyle name="Comma 7" xfId="2560"/>
    <cellStyle name="Comma 72" xfId="2561"/>
    <cellStyle name="Comma 8" xfId="2562"/>
    <cellStyle name="Comma 9" xfId="2563"/>
    <cellStyle name="Comma 9 2" xfId="4542"/>
    <cellStyle name="Comma ã0î" xfId="2564"/>
    <cellStyle name="Comma Millions" xfId="2565"/>
    <cellStyle name="Comma[0]" xfId="2566"/>
    <cellStyle name="Comma_02 CAP-PBC Eurasia Air" xfId="3377"/>
    <cellStyle name="Comma0" xfId="2567"/>
    <cellStyle name="Comment" xfId="2568"/>
    <cellStyle name="Company Name" xfId="2569"/>
    <cellStyle name="Controlecel" xfId="2570"/>
    <cellStyle name="Copied" xfId="2571"/>
    <cellStyle name="CPdollnum" xfId="2572"/>
    <cellStyle name="CPgennum" xfId="2573"/>
    <cellStyle name="cpoilnum" xfId="2574"/>
    <cellStyle name="CPPerCent" xfId="2575"/>
    <cellStyle name="CPpershare" xfId="2576"/>
    <cellStyle name="CPpersharenodoll" xfId="2577"/>
    <cellStyle name="CR Comma" xfId="2578"/>
    <cellStyle name="CR Currency" xfId="2579"/>
    <cellStyle name="Credit" xfId="2580"/>
    <cellStyle name="Credit subtotal" xfId="2581"/>
    <cellStyle name="Credit subtotal 2" xfId="4543"/>
    <cellStyle name="Credit subtotal 3" xfId="4544"/>
    <cellStyle name="Credit subtotal 4" xfId="4545"/>
    <cellStyle name="Credit Total" xfId="2582"/>
    <cellStyle name="Curren - Style2" xfId="2583"/>
    <cellStyle name="Currency %" xfId="2584"/>
    <cellStyle name="Currency (0)" xfId="2585"/>
    <cellStyle name="Currency (2)" xfId="2586"/>
    <cellStyle name="Currency [$0]" xfId="2587"/>
    <cellStyle name="Currency [£0]" xfId="2588"/>
    <cellStyle name="Currency [0]OBRANDINC" xfId="2589"/>
    <cellStyle name="Currency [0]OBRANDINC (2)" xfId="2590"/>
    <cellStyle name="Currency [0]OBRANDINC_03_2_MW_2008 12_IFRS adjustments" xfId="2591"/>
    <cellStyle name="Currency [0]OLists" xfId="2592"/>
    <cellStyle name="Currency [00]" xfId="2593"/>
    <cellStyle name="Currency [1]" xfId="2594"/>
    <cellStyle name="Currency [2]" xfId="2595"/>
    <cellStyle name="Currency [3]" xfId="2596"/>
    <cellStyle name="Currency 0" xfId="2597"/>
    <cellStyle name="Currency 0.0" xfId="2598"/>
    <cellStyle name="Currency 0.0%" xfId="2599"/>
    <cellStyle name="Currency 0.00" xfId="2600"/>
    <cellStyle name="Currency 0.00%" xfId="2601"/>
    <cellStyle name="Currency 0.000" xfId="2602"/>
    <cellStyle name="Currency 0.000%" xfId="2603"/>
    <cellStyle name="Currency 2" xfId="2604"/>
    <cellStyle name="Currency0" xfId="2605"/>
    <cellStyle name="currentperiod" xfId="2606"/>
    <cellStyle name="currentperiod 2" xfId="4546"/>
    <cellStyle name="currentperiod 3" xfId="4547"/>
    <cellStyle name="currentperiod 4" xfId="4548"/>
    <cellStyle name="currentperiod 5" xfId="4549"/>
    <cellStyle name="currentperiod 6" xfId="4550"/>
    <cellStyle name="Custom - Style8" xfId="2607"/>
    <cellStyle name="Custom - Style8 10" xfId="2608"/>
    <cellStyle name="Custom - Style8 2" xfId="2609"/>
    <cellStyle name="d" xfId="2610"/>
    <cellStyle name="Dash" xfId="2611"/>
    <cellStyle name="data" xfId="2612"/>
    <cellStyle name="Data Link" xfId="2613"/>
    <cellStyle name="data_reconciliere v4" xfId="2614"/>
    <cellStyle name="DataBold" xfId="2615"/>
    <cellStyle name="Date" xfId="2616"/>
    <cellStyle name="Date (Long)" xfId="2617"/>
    <cellStyle name="Date (Short)" xfId="2618"/>
    <cellStyle name="Date Aligned" xfId="2619"/>
    <cellStyle name="Date Short" xfId="2620"/>
    <cellStyle name="Date without year" xfId="2621"/>
    <cellStyle name="Date_18" xfId="2622"/>
    <cellStyle name="Date-Time" xfId="2623"/>
    <cellStyle name="Datum 10" xfId="2624"/>
    <cellStyle name="Datum 11" xfId="2625"/>
    <cellStyle name="Datum 12" xfId="2626"/>
    <cellStyle name="Datum 8" xfId="2627"/>
    <cellStyle name="Datum 9" xfId="2628"/>
    <cellStyle name="Datwe" xfId="2629"/>
    <cellStyle name="Debit" xfId="2630"/>
    <cellStyle name="Debit subtotal" xfId="2631"/>
    <cellStyle name="Debit subtotal 2" xfId="4551"/>
    <cellStyle name="Debit subtotal 3" xfId="4552"/>
    <cellStyle name="Debit subtotal 4" xfId="4553"/>
    <cellStyle name="Debit Total" xfId="2632"/>
    <cellStyle name="Debit_1_Transformation table 2002-2007 final" xfId="2633"/>
    <cellStyle name="Dec_0" xfId="2634"/>
    <cellStyle name="Decimal 1" xfId="2635"/>
    <cellStyle name="Decimal 2" xfId="2636"/>
    <cellStyle name="Decimal 3" xfId="2637"/>
    <cellStyle name="DELTA" xfId="2638"/>
    <cellStyle name="Design" xfId="2639"/>
    <cellStyle name="Details" xfId="2640"/>
    <cellStyle name="Dezimal [0]_Angaben für Controlling" xfId="2641"/>
    <cellStyle name="Dezimal_~3883246" xfId="2642"/>
    <cellStyle name="dohm" xfId="2643"/>
    <cellStyle name="dohm1" xfId="2644"/>
    <cellStyle name="dohm2" xfId="2645"/>
    <cellStyle name="Dollar" xfId="2646"/>
    <cellStyle name="dollars" xfId="2647"/>
    <cellStyle name="Dot" xfId="2648"/>
    <cellStyle name="Dot%" xfId="2649"/>
    <cellStyle name="Dot_DTL TRG recalculated" xfId="2650"/>
    <cellStyle name="Dotted Line" xfId="2651"/>
    <cellStyle name="Dziesi?tny [0]_AFLOPA" xfId="2652"/>
    <cellStyle name="Dziesi?tny_AFLOPA" xfId="2653"/>
    <cellStyle name="Dziesiêtny [0]_1" xfId="2654"/>
    <cellStyle name="Dziesiętny [0]_AFLOPA" xfId="2655"/>
    <cellStyle name="Dziesietny [0]_GR (2)" xfId="2656"/>
    <cellStyle name="Dziesiêtny_1" xfId="2657"/>
    <cellStyle name="Dziesiętny_AFLOPA" xfId="2658"/>
    <cellStyle name="Dziesietny_GR (2)" xfId="2659"/>
    <cellStyle name="Dziesiêtny_SPIS TREŒCI" xfId="2660"/>
    <cellStyle name="Dziesiętny_SPIS TREŚCI" xfId="2661"/>
    <cellStyle name="E&amp;Y House" xfId="2662"/>
    <cellStyle name="Eingabe" xfId="2663"/>
    <cellStyle name="Emphasis 1" xfId="2664"/>
    <cellStyle name="Emphasis 2" xfId="2665"/>
    <cellStyle name="Emphasis 3" xfId="2666"/>
    <cellStyle name="Empty1" xfId="2667"/>
    <cellStyle name="Enter Currency (0)" xfId="2668"/>
    <cellStyle name="Enter Currency (2)" xfId="2669"/>
    <cellStyle name="Enter Units (0)" xfId="2670"/>
    <cellStyle name="Enter Units (1)" xfId="2671"/>
    <cellStyle name="Enter Units (2)" xfId="2672"/>
    <cellStyle name="Entered" xfId="2673"/>
    <cellStyle name="Error_Check" xfId="2674"/>
    <cellStyle name="ErrorMessage" xfId="2675"/>
    <cellStyle name="ET měna" xfId="2676"/>
    <cellStyle name="ET procenta" xfId="2677"/>
    <cellStyle name="Euro" xfId="2678"/>
    <cellStyle name="Ex_MISTO" xfId="2679"/>
    <cellStyle name="Excel.Chart" xfId="2680"/>
    <cellStyle name="Explanation" xfId="2681"/>
    <cellStyle name="Explanatory Text 2" xfId="2682"/>
    <cellStyle name="EY House" xfId="2683"/>
    <cellStyle name="EYBlocked" xfId="2684"/>
    <cellStyle name="EYCallUp" xfId="2685"/>
    <cellStyle name="EYCheck" xfId="2686"/>
    <cellStyle name="EYColumnHeading" xfId="2687"/>
    <cellStyle name="EYDeviant" xfId="2688"/>
    <cellStyle name="EYHeader1" xfId="2689"/>
    <cellStyle name="EYHeader1 2" xfId="4554"/>
    <cellStyle name="EYHeader1 3" xfId="4555"/>
    <cellStyle name="EYHeader1 4" xfId="4556"/>
    <cellStyle name="EYHeader1 5" xfId="4557"/>
    <cellStyle name="EYHeader1 6" xfId="4558"/>
    <cellStyle name="EYHeader2" xfId="2690"/>
    <cellStyle name="EYHeader3" xfId="2691"/>
    <cellStyle name="EYheading2" xfId="2692"/>
    <cellStyle name="EYInputDate" xfId="2693"/>
    <cellStyle name="EYInputPercent" xfId="2694"/>
    <cellStyle name="EYInputValue" xfId="2695"/>
    <cellStyle name="EYNormal" xfId="2696"/>
    <cellStyle name="EYPercent" xfId="2697"/>
    <cellStyle name="EYSubTotal" xfId="2698"/>
    <cellStyle name="EYSubTotal 2" xfId="4559"/>
    <cellStyle name="EYSubTotal 3" xfId="4560"/>
    <cellStyle name="EYSubTotal 4" xfId="4561"/>
    <cellStyle name="EYSubTotal 5" xfId="4562"/>
    <cellStyle name="EYSubTotal 6" xfId="4563"/>
    <cellStyle name="EYtext" xfId="2699"/>
    <cellStyle name="EYTotal" xfId="2700"/>
    <cellStyle name="EYWIP" xfId="2701"/>
    <cellStyle name="Ezres_Expense model 2" xfId="2702"/>
    <cellStyle name="F2" xfId="2703"/>
    <cellStyle name="F3" xfId="2704"/>
    <cellStyle name="F4" xfId="2705"/>
    <cellStyle name="F5" xfId="2706"/>
    <cellStyle name="F6" xfId="2707"/>
    <cellStyle name="F6 - Style2" xfId="2708"/>
    <cellStyle name="F6_35. Финансовые дох. и зат." xfId="2709"/>
    <cellStyle name="F7" xfId="2710"/>
    <cellStyle name="F8" xfId="2711"/>
    <cellStyle name="F8 - Style1" xfId="2712"/>
    <cellStyle name="F8_35. Финансовые дох. и зат." xfId="2713"/>
    <cellStyle name="fecha" xfId="2714"/>
    <cellStyle name="Feeder Field" xfId="2715"/>
    <cellStyle name="Feeder Field 2" xfId="4564"/>
    <cellStyle name="Feeder Field 3" xfId="4565"/>
    <cellStyle name="Feeder Field 4" xfId="4566"/>
    <cellStyle name="Feeder Field 5" xfId="4567"/>
    <cellStyle name="Feeder Field 6" xfId="4568"/>
    <cellStyle name="First Column" xfId="2716"/>
    <cellStyle name="Fixed" xfId="2717"/>
    <cellStyle name="fixed 0" xfId="2718"/>
    <cellStyle name="fixed 1" xfId="2719"/>
    <cellStyle name="fixed 2" xfId="2720"/>
    <cellStyle name="fixed 4" xfId="2721"/>
    <cellStyle name="Följde hyperlänken_F-reports" xfId="2722"/>
    <cellStyle name="footer" xfId="2723"/>
    <cellStyle name="footnote" xfId="2724"/>
    <cellStyle name="Format Number Column" xfId="2725"/>
    <cellStyle name="Formula" xfId="2726"/>
    <cellStyle name="Formula percent" xfId="2727"/>
    <cellStyle name="Formula%" xfId="2728"/>
    <cellStyle name="Formula%Input" xfId="2729"/>
    <cellStyle name="FormulaBold" xfId="2730"/>
    <cellStyle name="fred" xfId="2731"/>
    <cellStyle name="Fred%" xfId="2732"/>
    <cellStyle name="FRF" xfId="2733"/>
    <cellStyle name="From" xfId="2734"/>
    <cellStyle name="From 2" xfId="4569"/>
    <cellStyle name="From 3" xfId="4570"/>
    <cellStyle name="From 4" xfId="4571"/>
    <cellStyle name="From 5" xfId="4572"/>
    <cellStyle name="From 6" xfId="4573"/>
    <cellStyle name="FSTitle" xfId="2735"/>
    <cellStyle name="g" xfId="2736"/>
    <cellStyle name="g_Invoice GI" xfId="2737"/>
    <cellStyle name="Gekoppelde cel" xfId="2738"/>
    <cellStyle name="Gen2dec" xfId="2739"/>
    <cellStyle name="General" xfId="2740"/>
    <cellStyle name="gennumbers" xfId="2741"/>
    <cellStyle name="gennumdollar" xfId="2742"/>
    <cellStyle name="GMRRatio" xfId="2743"/>
    <cellStyle name="GMRRepCur" xfId="2744"/>
    <cellStyle name="Goed" xfId="2745"/>
    <cellStyle name="Good 2" xfId="2746"/>
    <cellStyle name="Grey" xfId="2747"/>
    <cellStyle name="GSM_Barva" xfId="2748"/>
    <cellStyle name="H 2" xfId="2749"/>
    <cellStyle name="Hard Percent" xfId="2750"/>
    <cellStyle name="Head 1" xfId="2751"/>
    <cellStyle name="Head table" xfId="2752"/>
    <cellStyle name="head11a" xfId="2753"/>
    <cellStyle name="head11b" xfId="2754"/>
    <cellStyle name="head11c" xfId="2755"/>
    <cellStyle name="head14" xfId="2756"/>
    <cellStyle name="headcount" xfId="2757"/>
    <cellStyle name="headcount1" xfId="2758"/>
    <cellStyle name="headd" xfId="2759"/>
    <cellStyle name="HEADER" xfId="2760"/>
    <cellStyle name="Header Total" xfId="2761"/>
    <cellStyle name="Header_A4 100_TS_Consolidated TH KMG_YE'2008_v2" xfId="2762"/>
    <cellStyle name="Header1" xfId="2763"/>
    <cellStyle name="Header2" xfId="2764"/>
    <cellStyle name="Header2 2" xfId="4574"/>
    <cellStyle name="Header2 3" xfId="4575"/>
    <cellStyle name="Header2 4" xfId="4576"/>
    <cellStyle name="Header2 5" xfId="4577"/>
    <cellStyle name="Header2 6" xfId="4578"/>
    <cellStyle name="Header3" xfId="2765"/>
    <cellStyle name="Header4" xfId="2766"/>
    <cellStyle name="HeaderBig" xfId="2767"/>
    <cellStyle name="Heading" xfId="2768"/>
    <cellStyle name="Heading 1 2" xfId="2769"/>
    <cellStyle name="Heading 2 2" xfId="2770"/>
    <cellStyle name="Heading 3 2" xfId="2771"/>
    <cellStyle name="Heading 4 2" xfId="2772"/>
    <cellStyle name="Heading No Underline" xfId="2773"/>
    <cellStyle name="Heading With Underline" xfId="2774"/>
    <cellStyle name="Heading1" xfId="2775"/>
    <cellStyle name="Heading2" xfId="2776"/>
    <cellStyle name="Heading3" xfId="2777"/>
    <cellStyle name="Headings" xfId="2778"/>
    <cellStyle name="HEADINGSTOP" xfId="2779"/>
    <cellStyle name="Headline3" xfId="2780"/>
    <cellStyle name="Helv8" xfId="2781"/>
    <cellStyle name="hidden" xfId="2782"/>
    <cellStyle name="HIGHLIGHT" xfId="2783"/>
    <cellStyle name="Historic" xfId="2784"/>
    <cellStyle name="HMRCalculated" xfId="2785"/>
    <cellStyle name="HMRCalculated 2" xfId="4579"/>
    <cellStyle name="HMRCalculated 3" xfId="4580"/>
    <cellStyle name="HMRCalculated 4" xfId="4581"/>
    <cellStyle name="HMRCalculated 5" xfId="4582"/>
    <cellStyle name="HMRCalculated 6" xfId="4583"/>
    <cellStyle name="HMRInput" xfId="2786"/>
    <cellStyle name="Hyperlänk_F-reports" xfId="2787"/>
    <cellStyle name="Hyperlink 2" xfId="2788"/>
    <cellStyle name="Hyperlink seguido_COF" xfId="2789"/>
    <cellStyle name="Hyperlink1" xfId="2790"/>
    <cellStyle name="Hyperlink2" xfId="2791"/>
    <cellStyle name="Hyperlink3" xfId="2792"/>
    <cellStyle name="Îáû÷íûé_Ëèñò1" xfId="2793"/>
    <cellStyle name="Input %" xfId="2794"/>
    <cellStyle name="Input (%)" xfId="2795"/>
    <cellStyle name="Input (£m)" xfId="2796"/>
    <cellStyle name="Input (No)" xfId="2797"/>
    <cellStyle name="Input [yellow]" xfId="2798"/>
    <cellStyle name="Input [yellow] 2" xfId="4584"/>
    <cellStyle name="Input [yellow] 3" xfId="4585"/>
    <cellStyle name="Input [yellow] 4" xfId="4586"/>
    <cellStyle name="Input [yellow] 5" xfId="4587"/>
    <cellStyle name="Input [yellow] 6" xfId="4588"/>
    <cellStyle name="Input 1" xfId="2799"/>
    <cellStyle name="Input 2" xfId="2800"/>
    <cellStyle name="Input 3" xfId="2801"/>
    <cellStyle name="Input Box" xfId="2802"/>
    <cellStyle name="Input Box 2" xfId="4589"/>
    <cellStyle name="Input Box 3" xfId="4590"/>
    <cellStyle name="Input Box 4" xfId="4591"/>
    <cellStyle name="Input Box 5" xfId="4592"/>
    <cellStyle name="Input Box 6" xfId="4593"/>
    <cellStyle name="Input percent" xfId="2803"/>
    <cellStyle name="Input Text" xfId="2804"/>
    <cellStyle name="Input Text 2" xfId="4594"/>
    <cellStyle name="Input Text 3" xfId="4595"/>
    <cellStyle name="Input Text 4" xfId="4596"/>
    <cellStyle name="Input Text 5" xfId="4597"/>
    <cellStyle name="Input Text 6" xfId="4598"/>
    <cellStyle name="Input%Bold" xfId="2805"/>
    <cellStyle name="InputComma" xfId="2806"/>
    <cellStyle name="inputdate" xfId="2807"/>
    <cellStyle name="inputdate 2" xfId="4599"/>
    <cellStyle name="inputdate 3" xfId="4600"/>
    <cellStyle name="inputdate 4" xfId="4601"/>
    <cellStyle name="inputdate 5" xfId="4602"/>
    <cellStyle name="inputdate 6" xfId="4603"/>
    <cellStyle name="Inputnumbaccid" xfId="2808"/>
    <cellStyle name="inputpercent" xfId="2809"/>
    <cellStyle name="inputpercent 2" xfId="4604"/>
    <cellStyle name="inputpercent 3" xfId="4605"/>
    <cellStyle name="inputpercent 4" xfId="4606"/>
    <cellStyle name="inputpercent 5" xfId="4607"/>
    <cellStyle name="inputpercent 6" xfId="4608"/>
    <cellStyle name="Inpyear" xfId="2810"/>
    <cellStyle name="Integer" xfId="2811"/>
    <cellStyle name="International" xfId="2812"/>
    <cellStyle name="International1" xfId="2813"/>
    <cellStyle name="Invoer" xfId="2814"/>
    <cellStyle name="Invoer 2" xfId="4609"/>
    <cellStyle name="Invoer 3" xfId="4610"/>
    <cellStyle name="Invoer 4" xfId="4611"/>
    <cellStyle name="Invoer 5" xfId="4612"/>
    <cellStyle name="Invoer 6" xfId="4613"/>
    <cellStyle name="Italic" xfId="2815"/>
    <cellStyle name="Komma [0]_Tabellen - benchmark" xfId="2816"/>
    <cellStyle name="Komma_Tabellen - benchmark" xfId="2817"/>
    <cellStyle name="Kop 1" xfId="2818"/>
    <cellStyle name="Kop 2" xfId="2819"/>
    <cellStyle name="Kop 3" xfId="2820"/>
    <cellStyle name="Kop 4" xfId="2821"/>
    <cellStyle name="KPMG Heading 1" xfId="2822"/>
    <cellStyle name="KPMG Heading 2" xfId="2823"/>
    <cellStyle name="KPMG Heading 3" xfId="2824"/>
    <cellStyle name="KPMG Heading 4" xfId="2825"/>
    <cellStyle name="KPMG Normal" xfId="2826"/>
    <cellStyle name="KPMG Normal Text" xfId="2827"/>
    <cellStyle name="KPMG Normal_Cash_flow_consol_05.04" xfId="2828"/>
    <cellStyle name="L_Ref" xfId="2829"/>
    <cellStyle name="L_Ref_DTL TRG recalculated" xfId="2830"/>
    <cellStyle name="L_Ref_TH KMG PPE rollforwarfd 2008" xfId="2831"/>
    <cellStyle name="L_Ref_Движение ОС Ромпетрола" xfId="2832"/>
    <cellStyle name="L_Ref_Движение ОС Ромпетрола 2007" xfId="2833"/>
    <cellStyle name="Labels" xfId="2834"/>
    <cellStyle name="Latest Estimate" xfId="2835"/>
    <cellStyle name="Lien hypertexte" xfId="2836"/>
    <cellStyle name="Lien hypertexte visité" xfId="2837"/>
    <cellStyle name="Light" xfId="2838"/>
    <cellStyle name="Link Currency (0)" xfId="2839"/>
    <cellStyle name="Link Currency (2)" xfId="2840"/>
    <cellStyle name="Link Units (0)" xfId="2841"/>
    <cellStyle name="Link Units (1)" xfId="2842"/>
    <cellStyle name="Link Units (2)" xfId="2843"/>
    <cellStyle name="Linked Cell 2" xfId="2844"/>
    <cellStyle name="m" xfId="2845"/>
    <cellStyle name="m_reconciliere v4" xfId="2846"/>
    <cellStyle name="m_TRG NV PPE Nov &amp; Dec 2007" xfId="2847"/>
    <cellStyle name="MacroCode" xfId="2848"/>
    <cellStyle name="macroname" xfId="2849"/>
    <cellStyle name="MainHead" xfId="2850"/>
    <cellStyle name="MAND_x000d_CHECK.COMMAND_x000e_RENAME.COMMAND_x0008_SHOW.BAR_x000b_DELETE.MENU_x000e_DELETE.COMMAND_x000e_GET.CHA" xfId="2851"/>
    <cellStyle name="measure" xfId="2852"/>
    <cellStyle name="meny_CTD" xfId="2853"/>
    <cellStyle name="MFormat1" xfId="2854"/>
    <cellStyle name="MFormat10" xfId="2855"/>
    <cellStyle name="MFormat11" xfId="2856"/>
    <cellStyle name="MFormat12" xfId="2857"/>
    <cellStyle name="MFormat13" xfId="2858"/>
    <cellStyle name="MFormat2" xfId="2859"/>
    <cellStyle name="MFormat3" xfId="2860"/>
    <cellStyle name="MFormat3 2" xfId="4614"/>
    <cellStyle name="MFormat3 3" xfId="4615"/>
    <cellStyle name="MFormat3 4" xfId="4616"/>
    <cellStyle name="MFormat3 5" xfId="4617"/>
    <cellStyle name="MFormat3 6" xfId="4618"/>
    <cellStyle name="MFormat4" xfId="2861"/>
    <cellStyle name="MFormat4 2" xfId="4619"/>
    <cellStyle name="MFormat4 3" xfId="4620"/>
    <cellStyle name="MFormat4 4" xfId="4621"/>
    <cellStyle name="MFormat4 5" xfId="4622"/>
    <cellStyle name="MFormat4 6" xfId="4623"/>
    <cellStyle name="MFormat5" xfId="2862"/>
    <cellStyle name="MFormat5 2" xfId="4624"/>
    <cellStyle name="MFormat5 3" xfId="4625"/>
    <cellStyle name="MFormat5 4" xfId="4626"/>
    <cellStyle name="MFormat5 5" xfId="4627"/>
    <cellStyle name="MFormat5 6" xfId="4628"/>
    <cellStyle name="MFormat6" xfId="2863"/>
    <cellStyle name="MFormat7" xfId="2864"/>
    <cellStyle name="MFormat8" xfId="2865"/>
    <cellStyle name="MFormat9" xfId="2866"/>
    <cellStyle name="MFormat9 2" xfId="4629"/>
    <cellStyle name="MFormat9 3" xfId="4630"/>
    <cellStyle name="MFormat9 4" xfId="4631"/>
    <cellStyle name="MFormat9 5" xfId="4632"/>
    <cellStyle name="MFormat9 6" xfId="4633"/>
    <cellStyle name="Migliaia (0)" xfId="2867"/>
    <cellStyle name="Migliaia [0]_200206 Report standard" xfId="2868"/>
    <cellStyle name="Migliaia_BALANCE.XLS" xfId="2869"/>
    <cellStyle name="Mike" xfId="2870"/>
    <cellStyle name="Millares [0]_CARAT SAPIC" xfId="2871"/>
    <cellStyle name="Millares_Acuerdo definitivo para el MEM 19 de Octubre v5" xfId="2872"/>
    <cellStyle name="Milliers [0]_12ACTIVcce" xfId="2873"/>
    <cellStyle name="Milliers_~5501263" xfId="2874"/>
    <cellStyle name="Model" xfId="2875"/>
    <cellStyle name="Moeda [0]_0701_Amortiz Difer SpotMarket - Urug" xfId="2876"/>
    <cellStyle name="Moeda_0701_Amortiz Difer SpotMarket - Urug" xfId="2877"/>
    <cellStyle name="Moneda [0]_CARAT SAPIC" xfId="2878"/>
    <cellStyle name="Moneda_CARAT SAPIC" xfId="2879"/>
    <cellStyle name="Monétaire [0]_12ACTIVcce" xfId="2880"/>
    <cellStyle name="Monétaire_12ACTIVcce" xfId="2881"/>
    <cellStyle name="Month" xfId="2882"/>
    <cellStyle name="MT,0" xfId="2883"/>
    <cellStyle name="Multiple" xfId="2884"/>
    <cellStyle name="Multiple [1]" xfId="2885"/>
    <cellStyle name="Multiple_Compcos Output sheet_v2" xfId="2886"/>
    <cellStyle name="Name" xfId="2887"/>
    <cellStyle name="Named Range Tag" xfId="2888"/>
    <cellStyle name="Nameenter" xfId="2889"/>
    <cellStyle name="Neutraal" xfId="2890"/>
    <cellStyle name="Neutral 2" xfId="2891"/>
    <cellStyle name="NMT_Barva" xfId="2892"/>
    <cellStyle name="no dec" xfId="2893"/>
    <cellStyle name="No-definido" xfId="2894"/>
    <cellStyle name="Non d‚fini" xfId="2895"/>
    <cellStyle name="NonPrint_Heading" xfId="2896"/>
    <cellStyle name="nopl_WCP.XLS" xfId="2897"/>
    <cellStyle name="Norma11l" xfId="2898"/>
    <cellStyle name="Normal - Style1" xfId="7"/>
    <cellStyle name="Normal - Style1 2" xfId="12"/>
    <cellStyle name="Normal - Style2" xfId="2899"/>
    <cellStyle name="Normal % 0dp" xfId="2900"/>
    <cellStyle name="Normal % 0dp blue" xfId="2901"/>
    <cellStyle name="Normal % 0dp red" xfId="2902"/>
    <cellStyle name="Normal % 1dp" xfId="2903"/>
    <cellStyle name="Normal % 2dp" xfId="2904"/>
    <cellStyle name="Normal (%)" xfId="2905"/>
    <cellStyle name="Normal (£m)" xfId="2906"/>
    <cellStyle name="Normal (No)" xfId="2907"/>
    <cellStyle name="Normal (x)" xfId="2908"/>
    <cellStyle name="Normal 0dp" xfId="2909"/>
    <cellStyle name="Normal 0dp blue" xfId="2910"/>
    <cellStyle name="Normal 0dp Bold" xfId="2911"/>
    <cellStyle name="Normal 0dp italics" xfId="2912"/>
    <cellStyle name="Normal 0dp red" xfId="2913"/>
    <cellStyle name="Normal 0dp reduced" xfId="2914"/>
    <cellStyle name="Normal 0dp reduced blue" xfId="2915"/>
    <cellStyle name="Normal 0dp reduced bold" xfId="2916"/>
    <cellStyle name="Normal 0dp reduced italics" xfId="2917"/>
    <cellStyle name="Normal 0dp reduced red" xfId="2918"/>
    <cellStyle name="Normal 0dp reduced_Financials TRG conso Dec07 audit" xfId="2919"/>
    <cellStyle name="Normal 0dp_Financials TRG conso Dec07 audit" xfId="2920"/>
    <cellStyle name="Normal 10" xfId="2921"/>
    <cellStyle name="Normal 10 2" xfId="2922"/>
    <cellStyle name="Normal 11" xfId="2923"/>
    <cellStyle name="Normal 12" xfId="2924"/>
    <cellStyle name="Normal 13" xfId="2925"/>
    <cellStyle name="Normal 14" xfId="2926"/>
    <cellStyle name="Normal 15" xfId="2927"/>
    <cellStyle name="Normal 16" xfId="2928"/>
    <cellStyle name="Normal 16 2" xfId="2929"/>
    <cellStyle name="Normal 17" xfId="13"/>
    <cellStyle name="Normal 18" xfId="4634"/>
    <cellStyle name="Normal 19" xfId="4635"/>
    <cellStyle name="Normal 1dp" xfId="2930"/>
    <cellStyle name="Normal 1dp italics" xfId="2931"/>
    <cellStyle name="Normal 1dp red" xfId="2932"/>
    <cellStyle name="Normal 1dp reduced" xfId="2933"/>
    <cellStyle name="Normal 1dp_Financials TRG conso Dec07 audit" xfId="2934"/>
    <cellStyle name="Normal 2" xfId="2935"/>
    <cellStyle name="Normal 2 2" xfId="2936"/>
    <cellStyle name="Normal 2 2 2" xfId="2937"/>
    <cellStyle name="Normal 2 2 2 2" xfId="2938"/>
    <cellStyle name="Normal 2 2 2 3" xfId="2939"/>
    <cellStyle name="Normal 2 2 3" xfId="2940"/>
    <cellStyle name="Normal 2 2_A4.116_Environmental liability" xfId="2941"/>
    <cellStyle name="Normal 2 3" xfId="2942"/>
    <cellStyle name="Normal 2 4" xfId="2943"/>
    <cellStyle name="Normal 2_Analysis_Avicola_Dec2007-May2008" xfId="2944"/>
    <cellStyle name="Normal 20" xfId="4970"/>
    <cellStyle name="Normal 23" xfId="4971"/>
    <cellStyle name="Normal 2dp" xfId="2945"/>
    <cellStyle name="Normal 3" xfId="2946"/>
    <cellStyle name="Normal 3 11" xfId="2947"/>
    <cellStyle name="Normal 3 2" xfId="2948"/>
    <cellStyle name="Normal 3 3" xfId="2949"/>
    <cellStyle name="Normal 3 4" xfId="2950"/>
    <cellStyle name="Normal 3 5" xfId="2951"/>
    <cellStyle name="Normal 3_2nd of Z7_KMG reporting package 2008 E&amp;Y_05032009" xfId="2952"/>
    <cellStyle name="Normal 32" xfId="2953"/>
    <cellStyle name="Normal 3dp" xfId="2954"/>
    <cellStyle name="Normal 4" xfId="9"/>
    <cellStyle name="Normal 4 2" xfId="2955"/>
    <cellStyle name="Normal 40 2" xfId="2956"/>
    <cellStyle name="Normal 5" xfId="2957"/>
    <cellStyle name="Normal 5 2" xfId="2958"/>
    <cellStyle name="Normal 5_A4.116_Environmental liability" xfId="2959"/>
    <cellStyle name="Normal 50 2" xfId="4636"/>
    <cellStyle name="Normal 6" xfId="2960"/>
    <cellStyle name="Normal 6 2" xfId="2961"/>
    <cellStyle name="Normal 7" xfId="2962"/>
    <cellStyle name="Normal 74" xfId="3378"/>
    <cellStyle name="Normal 8" xfId="2963"/>
    <cellStyle name="Normal 9" xfId="2964"/>
    <cellStyle name="Normal Heading" xfId="2965"/>
    <cellStyle name="Normal_A1.1.300_CFS" xfId="6"/>
    <cellStyle name="Normál_Balance sheet" xfId="2966"/>
    <cellStyle name="Normal_FS" xfId="2967"/>
    <cellStyle name="Normal1" xfId="2968"/>
    <cellStyle name="Normale_ cellular Costs" xfId="2969"/>
    <cellStyle name="normální_Core" xfId="2970"/>
    <cellStyle name="normalni_laroux" xfId="2971"/>
    <cellStyle name="Normalny_0" xfId="2972"/>
    <cellStyle name="normбlnм_laroux" xfId="2973"/>
    <cellStyle name="normбlnн_laroux" xfId="2974"/>
    <cellStyle name="Note 2" xfId="2975"/>
    <cellStyle name="Note 2 2" xfId="4637"/>
    <cellStyle name="Note 2 3" xfId="4638"/>
    <cellStyle name="Note 2 4" xfId="4639"/>
    <cellStyle name="Note 2 5" xfId="4640"/>
    <cellStyle name="Note 2 6" xfId="4641"/>
    <cellStyle name="Notes" xfId="2976"/>
    <cellStyle name="Notitie" xfId="2977"/>
    <cellStyle name="Notitie 2" xfId="4642"/>
    <cellStyle name="Notitie 3" xfId="4643"/>
    <cellStyle name="Notitie 4" xfId="4644"/>
    <cellStyle name="Notitie 5" xfId="4645"/>
    <cellStyle name="Notitie 6" xfId="4646"/>
    <cellStyle name="Number" xfId="2978"/>
    <cellStyle name="numbers" xfId="2979"/>
    <cellStyle name="NUMPAR" xfId="2980"/>
    <cellStyle name="Ø›ŽÅ [0]_SCWHX012" xfId="2981"/>
    <cellStyle name="Ø›ŽÅ_SCWHX012" xfId="2982"/>
    <cellStyle name="Ôčíŕíńîâűé [0]_ďđĺäďđ-110_ďđĺäďđ-110 (2)" xfId="2983"/>
    <cellStyle name="Ociriniaue [0]_Nlin?adu 1998 (1,2,3 acee.ocee)" xfId="2984"/>
    <cellStyle name="Ociriniaue_Nlin?adu 1998 (1,2,3 acee.ocee)" xfId="2985"/>
    <cellStyle name="Œ…‹æØ‚è [0.00]_Mars" xfId="2986"/>
    <cellStyle name="Œ…‹æØ‚è_Mars" xfId="2987"/>
    <cellStyle name="Ôèíàíñîâûé [0]_Ëèñò1" xfId="2988"/>
    <cellStyle name="Ôèíàíñîâûé_Ëèñò1" xfId="2989"/>
    <cellStyle name="oilnumbers" xfId="2990"/>
    <cellStyle name="Ongeldig" xfId="2991"/>
    <cellStyle name="OperisAuditSections" xfId="2992"/>
    <cellStyle name="OperisBase" xfId="2993"/>
    <cellStyle name="OperisDateMonthly" xfId="2994"/>
    <cellStyle name="OperisDatePeriodic" xfId="2995"/>
    <cellStyle name="OperisGroups" xfId="2996"/>
    <cellStyle name="OperisMoney" xfId="2997"/>
    <cellStyle name="OperisNames" xfId="2998"/>
    <cellStyle name="OperisOutputTitles" xfId="2999"/>
    <cellStyle name="OperisOutputTotals" xfId="3000"/>
    <cellStyle name="OperisPercent" xfId="3001"/>
    <cellStyle name="Option" xfId="3002"/>
    <cellStyle name="Output 2" xfId="3003"/>
    <cellStyle name="Output 2 2" xfId="4647"/>
    <cellStyle name="Output 2 3" xfId="4648"/>
    <cellStyle name="Output 2 4" xfId="4649"/>
    <cellStyle name="Output 2 5" xfId="4650"/>
    <cellStyle name="Output 2 6" xfId="4651"/>
    <cellStyle name="Outputs (Locked)" xfId="3004"/>
    <cellStyle name="Package_numbers" xfId="3005"/>
    <cellStyle name="Page Heading Large" xfId="3006"/>
    <cellStyle name="Page Heading Small" xfId="3007"/>
    <cellStyle name="Page Number" xfId="3008"/>
    <cellStyle name="paint" xfId="3009"/>
    <cellStyle name="Pattern" xfId="3010"/>
    <cellStyle name="per.style" xfId="3011"/>
    <cellStyle name="Percent %" xfId="3012"/>
    <cellStyle name="Percent % Long Underline" xfId="3013"/>
    <cellStyle name="Percent %_Worksheet in  US Financial Statements Ref. Workbook - Single Co" xfId="3014"/>
    <cellStyle name="Percent ()" xfId="3015"/>
    <cellStyle name="Percent (0)" xfId="3016"/>
    <cellStyle name="Percent (1)" xfId="3017"/>
    <cellStyle name="Percent [0%]" xfId="3018"/>
    <cellStyle name="Percent [0.00%]" xfId="3019"/>
    <cellStyle name="Percent [0]" xfId="3020"/>
    <cellStyle name="Percent [00]" xfId="3021"/>
    <cellStyle name="Percent [1]" xfId="3022"/>
    <cellStyle name="Percent [2]" xfId="3023"/>
    <cellStyle name="Percent 0.0%" xfId="3024"/>
    <cellStyle name="Percent 0.0% Long Underline" xfId="3025"/>
    <cellStyle name="Percent 0.00%" xfId="3026"/>
    <cellStyle name="Percent 0.00% Long Underline" xfId="3027"/>
    <cellStyle name="Percent 0.00%_5690 Ceiling test for client KZ (1)" xfId="3028"/>
    <cellStyle name="Percent 0.000%" xfId="3029"/>
    <cellStyle name="Percent 0.000% Long Underline" xfId="3030"/>
    <cellStyle name="Percent 1" xfId="3031"/>
    <cellStyle name="Percent 2" xfId="14"/>
    <cellStyle name="Percent 2 2" xfId="3032"/>
    <cellStyle name="Percent 2 3" xfId="3033"/>
    <cellStyle name="Percent 2 dec." xfId="3034"/>
    <cellStyle name="Percent 3" xfId="3035"/>
    <cellStyle name="Percent 3 2" xfId="3036"/>
    <cellStyle name="Percent 4" xfId="3037"/>
    <cellStyle name="Percent 5" xfId="3038"/>
    <cellStyle name="Percent 6" xfId="3039"/>
    <cellStyle name="Percent 7" xfId="3040"/>
    <cellStyle name="Percent 8" xfId="3041"/>
    <cellStyle name="Percent Hard" xfId="3042"/>
    <cellStyle name="PercentFormat" xfId="3043"/>
    <cellStyle name="percentgen" xfId="3044"/>
    <cellStyle name="Percentuale_CZ BP Sales" xfId="3045"/>
    <cellStyle name="PerShare" xfId="3046"/>
    <cellStyle name="PerSharenodollar" xfId="3047"/>
    <cellStyle name="Pilkku_Valuation" xfId="3048"/>
    <cellStyle name="piw#" xfId="3049"/>
    <cellStyle name="piw%" xfId="3050"/>
    <cellStyle name="Porcentual_Deudas EDC 122001" xfId="3051"/>
    <cellStyle name="Pourcentage_Valuation Summary" xfId="3052"/>
    <cellStyle name="PrePop Currency (0)" xfId="3053"/>
    <cellStyle name="PrePop Currency (2)" xfId="3054"/>
    <cellStyle name="PrePop Units (0)" xfId="3055"/>
    <cellStyle name="PrePop Units (1)" xfId="3056"/>
    <cellStyle name="PrePop Units (2)" xfId="3057"/>
    <cellStyle name="Price_Body" xfId="3058"/>
    <cellStyle name="Print_header" xfId="3059"/>
    <cellStyle name="Procenta_0%" xfId="3060"/>
    <cellStyle name="Procentowy_SAQ_NEW" xfId="3061"/>
    <cellStyle name="Product Title" xfId="3062"/>
    <cellStyle name="Prozent_Angaben für Controlling" xfId="3063"/>
    <cellStyle name="PSChar" xfId="3064"/>
    <cellStyle name="PSDate" xfId="3065"/>
    <cellStyle name="PSDec" xfId="3066"/>
    <cellStyle name="PSHeading" xfId="3067"/>
    <cellStyle name="PSInt" xfId="3068"/>
    <cellStyle name="PSSpacer" xfId="3069"/>
    <cellStyle name="qq" xfId="3070"/>
    <cellStyle name="R_Ref" xfId="3071"/>
    <cellStyle name="R_Ref_DTL TRG recalculated" xfId="3072"/>
    <cellStyle name="R_Ref_TH KMG PPE rollforwarfd 2008" xfId="3073"/>
    <cellStyle name="R_Ref_Движение ОС Ромпетрола" xfId="3074"/>
    <cellStyle name="R_Ref_Движение ОС Ромпетрола 2007" xfId="3075"/>
    <cellStyle name="RAMEY" xfId="3076"/>
    <cellStyle name="Ramey $k" xfId="3077"/>
    <cellStyle name="RAMEY_P&amp;O BKUP" xfId="3078"/>
    <cellStyle name="Range Name" xfId="3079"/>
    <cellStyle name="RangeName" xfId="3080"/>
    <cellStyle name="Ratio" xfId="3081"/>
    <cellStyle name="Red Text" xfId="3082"/>
    <cellStyle name="Ref_key" xfId="3083"/>
    <cellStyle name="regstoresfromspecstores" xfId="3084"/>
    <cellStyle name="Relative" xfId="3085"/>
    <cellStyle name="Relative 2" xfId="4652"/>
    <cellStyle name="Relative 3" xfId="4653"/>
    <cellStyle name="Relative 4" xfId="4654"/>
    <cellStyle name="Relative 5" xfId="4655"/>
    <cellStyle name="Relative 6" xfId="4656"/>
    <cellStyle name="RepCur" xfId="3086"/>
    <cellStyle name="Report" xfId="3087"/>
    <cellStyle name="Results" xfId="3088"/>
    <cellStyle name="Results % 3 dp" xfId="3089"/>
    <cellStyle name="Results 2" xfId="4657"/>
    <cellStyle name="Results 3" xfId="4658"/>
    <cellStyle name="Results 3 dp" xfId="3090"/>
    <cellStyle name="Results 4" xfId="4659"/>
    <cellStyle name="Results 5" xfId="4660"/>
    <cellStyle name="Results 6" xfId="4661"/>
    <cellStyle name="Results 7" xfId="4662"/>
    <cellStyle name="Results 8" xfId="4663"/>
    <cellStyle name="Results 9" xfId="4664"/>
    <cellStyle name="RevList" xfId="3091"/>
    <cellStyle name="RMG - PB01.93" xfId="3092"/>
    <cellStyle name="Rubles" xfId="3093"/>
    <cellStyle name="Russian Normal" xfId="3094"/>
    <cellStyle name="SAPBEXaggData" xfId="3095"/>
    <cellStyle name="SAPBEXaggData 2" xfId="4665"/>
    <cellStyle name="SAPBEXaggData 3" xfId="4666"/>
    <cellStyle name="SAPBEXaggData 4" xfId="4667"/>
    <cellStyle name="SAPBEXaggData 5" xfId="4668"/>
    <cellStyle name="SAPBEXaggData 6" xfId="4669"/>
    <cellStyle name="SAPBEXaggDataEmph" xfId="3096"/>
    <cellStyle name="SAPBEXaggDataEmph 2" xfId="4670"/>
    <cellStyle name="SAPBEXaggDataEmph 3" xfId="4671"/>
    <cellStyle name="SAPBEXaggDataEmph 4" xfId="4672"/>
    <cellStyle name="SAPBEXaggDataEmph 5" xfId="4673"/>
    <cellStyle name="SAPBEXaggDataEmph 6" xfId="4674"/>
    <cellStyle name="SAPBEXaggItem" xfId="3097"/>
    <cellStyle name="SAPBEXaggItem 2" xfId="4675"/>
    <cellStyle name="SAPBEXaggItem 3" xfId="4676"/>
    <cellStyle name="SAPBEXaggItem 4" xfId="4677"/>
    <cellStyle name="SAPBEXaggItem 5" xfId="4678"/>
    <cellStyle name="SAPBEXaggItem 6" xfId="4679"/>
    <cellStyle name="SAPBEXaggItemX" xfId="3098"/>
    <cellStyle name="SAPBEXaggItemX 2" xfId="4680"/>
    <cellStyle name="SAPBEXaggItemX 3" xfId="4681"/>
    <cellStyle name="SAPBEXaggItemX 4" xfId="4682"/>
    <cellStyle name="SAPBEXaggItemX 5" xfId="4683"/>
    <cellStyle name="SAPBEXaggItemX 6" xfId="4684"/>
    <cellStyle name="SAPBEXchaText" xfId="3099"/>
    <cellStyle name="SAPBEXchaText 2" xfId="4685"/>
    <cellStyle name="SAPBEXchaText 3" xfId="4686"/>
    <cellStyle name="SAPBEXchaText 4" xfId="4687"/>
    <cellStyle name="SAPBEXchaText 5" xfId="4688"/>
    <cellStyle name="SAPBEXchaText 6" xfId="4689"/>
    <cellStyle name="SAPBEXexcBad7" xfId="3100"/>
    <cellStyle name="SAPBEXexcBad7 2" xfId="4690"/>
    <cellStyle name="SAPBEXexcBad7 3" xfId="4691"/>
    <cellStyle name="SAPBEXexcBad7 4" xfId="4692"/>
    <cellStyle name="SAPBEXexcBad7 5" xfId="4693"/>
    <cellStyle name="SAPBEXexcBad7 6" xfId="4694"/>
    <cellStyle name="SAPBEXexcBad8" xfId="3101"/>
    <cellStyle name="SAPBEXexcBad8 2" xfId="4695"/>
    <cellStyle name="SAPBEXexcBad8 3" xfId="4696"/>
    <cellStyle name="SAPBEXexcBad8 4" xfId="4697"/>
    <cellStyle name="SAPBEXexcBad8 5" xfId="4698"/>
    <cellStyle name="SAPBEXexcBad8 6" xfId="4699"/>
    <cellStyle name="SAPBEXexcBad9" xfId="3102"/>
    <cellStyle name="SAPBEXexcBad9 2" xfId="4700"/>
    <cellStyle name="SAPBEXexcBad9 3" xfId="4701"/>
    <cellStyle name="SAPBEXexcBad9 4" xfId="4702"/>
    <cellStyle name="SAPBEXexcBad9 5" xfId="4703"/>
    <cellStyle name="SAPBEXexcBad9 6" xfId="4704"/>
    <cellStyle name="SAPBEXexcCritical4" xfId="3103"/>
    <cellStyle name="SAPBEXexcCritical4 2" xfId="4705"/>
    <cellStyle name="SAPBEXexcCritical4 3" xfId="4706"/>
    <cellStyle name="SAPBEXexcCritical4 4" xfId="4707"/>
    <cellStyle name="SAPBEXexcCritical4 5" xfId="4708"/>
    <cellStyle name="SAPBEXexcCritical4 6" xfId="4709"/>
    <cellStyle name="SAPBEXexcCritical5" xfId="3104"/>
    <cellStyle name="SAPBEXexcCritical5 2" xfId="4710"/>
    <cellStyle name="SAPBEXexcCritical5 3" xfId="4711"/>
    <cellStyle name="SAPBEXexcCritical5 4" xfId="4712"/>
    <cellStyle name="SAPBEXexcCritical5 5" xfId="4713"/>
    <cellStyle name="SAPBEXexcCritical5 6" xfId="4714"/>
    <cellStyle name="SAPBEXexcCritical6" xfId="3105"/>
    <cellStyle name="SAPBEXexcCritical6 2" xfId="4715"/>
    <cellStyle name="SAPBEXexcCritical6 3" xfId="4716"/>
    <cellStyle name="SAPBEXexcCritical6 4" xfId="4717"/>
    <cellStyle name="SAPBEXexcCritical6 5" xfId="4718"/>
    <cellStyle name="SAPBEXexcCritical6 6" xfId="4719"/>
    <cellStyle name="SAPBEXexcGood1" xfId="3106"/>
    <cellStyle name="SAPBEXexcGood1 2" xfId="4720"/>
    <cellStyle name="SAPBEXexcGood1 3" xfId="4721"/>
    <cellStyle name="SAPBEXexcGood1 4" xfId="4722"/>
    <cellStyle name="SAPBEXexcGood1 5" xfId="4723"/>
    <cellStyle name="SAPBEXexcGood1 6" xfId="4724"/>
    <cellStyle name="SAPBEXexcGood2" xfId="3107"/>
    <cellStyle name="SAPBEXexcGood2 2" xfId="4725"/>
    <cellStyle name="SAPBEXexcGood2 3" xfId="4726"/>
    <cellStyle name="SAPBEXexcGood2 4" xfId="4727"/>
    <cellStyle name="SAPBEXexcGood2 5" xfId="4728"/>
    <cellStyle name="SAPBEXexcGood2 6" xfId="4729"/>
    <cellStyle name="SAPBEXexcGood3" xfId="3108"/>
    <cellStyle name="SAPBEXexcGood3 2" xfId="4730"/>
    <cellStyle name="SAPBEXexcGood3 3" xfId="4731"/>
    <cellStyle name="SAPBEXexcGood3 4" xfId="4732"/>
    <cellStyle name="SAPBEXexcGood3 5" xfId="4733"/>
    <cellStyle name="SAPBEXexcGood3 6" xfId="4734"/>
    <cellStyle name="SAPBEXfilterDrill" xfId="3109"/>
    <cellStyle name="SAPBEXfilterDrill 2" xfId="4735"/>
    <cellStyle name="SAPBEXfilterDrill 3" xfId="4736"/>
    <cellStyle name="SAPBEXfilterDrill 4" xfId="4737"/>
    <cellStyle name="SAPBEXfilterDrill 5" xfId="4738"/>
    <cellStyle name="SAPBEXfilterDrill 6" xfId="4739"/>
    <cellStyle name="SAPBEXfilterItem" xfId="3110"/>
    <cellStyle name="SAPBEXfilterItem 2" xfId="4740"/>
    <cellStyle name="SAPBEXfilterItem 3" xfId="4741"/>
    <cellStyle name="SAPBEXfilterItem 4" xfId="4742"/>
    <cellStyle name="SAPBEXfilterItem 5" xfId="4743"/>
    <cellStyle name="SAPBEXfilterItem 6" xfId="4744"/>
    <cellStyle name="SAPBEXfilterText" xfId="3111"/>
    <cellStyle name="SAPBEXformats" xfId="3112"/>
    <cellStyle name="SAPBEXformats 2" xfId="4745"/>
    <cellStyle name="SAPBEXformats 3" xfId="4746"/>
    <cellStyle name="SAPBEXformats 4" xfId="4747"/>
    <cellStyle name="SAPBEXformats 5" xfId="4748"/>
    <cellStyle name="SAPBEXformats 6" xfId="4749"/>
    <cellStyle name="SAPBEXheaderItem" xfId="3113"/>
    <cellStyle name="SAPBEXheaderItem 2" xfId="4750"/>
    <cellStyle name="SAPBEXheaderItem 3" xfId="4751"/>
    <cellStyle name="SAPBEXheaderItem 4" xfId="4752"/>
    <cellStyle name="SAPBEXheaderItem 5" xfId="4753"/>
    <cellStyle name="SAPBEXheaderItem 6" xfId="4754"/>
    <cellStyle name="SAPBEXheaderText" xfId="3114"/>
    <cellStyle name="SAPBEXheaderText 2" xfId="4755"/>
    <cellStyle name="SAPBEXheaderText 3" xfId="4756"/>
    <cellStyle name="SAPBEXheaderText 4" xfId="4757"/>
    <cellStyle name="SAPBEXheaderText 5" xfId="4758"/>
    <cellStyle name="SAPBEXheaderText 6" xfId="4759"/>
    <cellStyle name="SAPBEXHLevel0" xfId="3115"/>
    <cellStyle name="SAPBEXHLevel0 2" xfId="4760"/>
    <cellStyle name="SAPBEXHLevel0 3" xfId="4761"/>
    <cellStyle name="SAPBEXHLevel0 4" xfId="4762"/>
    <cellStyle name="SAPBEXHLevel0 5" xfId="4763"/>
    <cellStyle name="SAPBEXHLevel0 6" xfId="4764"/>
    <cellStyle name="SAPBEXHLevel0X" xfId="3116"/>
    <cellStyle name="SAPBEXHLevel0X 2" xfId="4765"/>
    <cellStyle name="SAPBEXHLevel0X 3" xfId="4766"/>
    <cellStyle name="SAPBEXHLevel0X 4" xfId="4767"/>
    <cellStyle name="SAPBEXHLevel0X 5" xfId="4768"/>
    <cellStyle name="SAPBEXHLevel0X 6" xfId="4769"/>
    <cellStyle name="SAPBEXHLevel1" xfId="3117"/>
    <cellStyle name="SAPBEXHLevel1 2" xfId="4770"/>
    <cellStyle name="SAPBEXHLevel1 3" xfId="4771"/>
    <cellStyle name="SAPBEXHLevel1 4" xfId="4772"/>
    <cellStyle name="SAPBEXHLevel1 5" xfId="4773"/>
    <cellStyle name="SAPBEXHLevel1 6" xfId="4774"/>
    <cellStyle name="SAPBEXHLevel1X" xfId="3118"/>
    <cellStyle name="SAPBEXHLevel1X 2" xfId="4775"/>
    <cellStyle name="SAPBEXHLevel1X 3" xfId="4776"/>
    <cellStyle name="SAPBEXHLevel1X 4" xfId="4777"/>
    <cellStyle name="SAPBEXHLevel1X 5" xfId="4778"/>
    <cellStyle name="SAPBEXHLevel1X 6" xfId="4779"/>
    <cellStyle name="SAPBEXHLevel2" xfId="3119"/>
    <cellStyle name="SAPBEXHLevel2 2" xfId="4780"/>
    <cellStyle name="SAPBEXHLevel2 3" xfId="4781"/>
    <cellStyle name="SAPBEXHLevel2 4" xfId="4782"/>
    <cellStyle name="SAPBEXHLevel2 5" xfId="4783"/>
    <cellStyle name="SAPBEXHLevel2 6" xfId="4784"/>
    <cellStyle name="SAPBEXHLevel2X" xfId="3120"/>
    <cellStyle name="SAPBEXHLevel2X 2" xfId="4785"/>
    <cellStyle name="SAPBEXHLevel2X 3" xfId="4786"/>
    <cellStyle name="SAPBEXHLevel2X 4" xfId="4787"/>
    <cellStyle name="SAPBEXHLevel2X 5" xfId="4788"/>
    <cellStyle name="SAPBEXHLevel2X 6" xfId="4789"/>
    <cellStyle name="SAPBEXHLevel3" xfId="3121"/>
    <cellStyle name="SAPBEXHLevel3 2" xfId="4790"/>
    <cellStyle name="SAPBEXHLevel3 3" xfId="4791"/>
    <cellStyle name="SAPBEXHLevel3 4" xfId="4792"/>
    <cellStyle name="SAPBEXHLevel3 5" xfId="4793"/>
    <cellStyle name="SAPBEXHLevel3 6" xfId="4794"/>
    <cellStyle name="SAPBEXHLevel3X" xfId="3122"/>
    <cellStyle name="SAPBEXHLevel3X 2" xfId="4795"/>
    <cellStyle name="SAPBEXHLevel3X 3" xfId="4796"/>
    <cellStyle name="SAPBEXHLevel3X 4" xfId="4797"/>
    <cellStyle name="SAPBEXHLevel3X 5" xfId="4798"/>
    <cellStyle name="SAPBEXHLevel3X 6" xfId="4799"/>
    <cellStyle name="SAPBEXinputData" xfId="3123"/>
    <cellStyle name="SAPBEXItemHeader" xfId="3124"/>
    <cellStyle name="SAPBEXItemHeader 2" xfId="4800"/>
    <cellStyle name="SAPBEXItemHeader 3" xfId="4801"/>
    <cellStyle name="SAPBEXItemHeader 4" xfId="4802"/>
    <cellStyle name="SAPBEXItemHeader 5" xfId="4803"/>
    <cellStyle name="SAPBEXItemHeader 6" xfId="4804"/>
    <cellStyle name="SAPBEXresData" xfId="3125"/>
    <cellStyle name="SAPBEXresData 2" xfId="4805"/>
    <cellStyle name="SAPBEXresData 3" xfId="4806"/>
    <cellStyle name="SAPBEXresData 4" xfId="4807"/>
    <cellStyle name="SAPBEXresData 5" xfId="4808"/>
    <cellStyle name="SAPBEXresData 6" xfId="4809"/>
    <cellStyle name="SAPBEXresDataEmph" xfId="3126"/>
    <cellStyle name="SAPBEXresDataEmph 2" xfId="4810"/>
    <cellStyle name="SAPBEXresDataEmph 3" xfId="4811"/>
    <cellStyle name="SAPBEXresDataEmph 4" xfId="4812"/>
    <cellStyle name="SAPBEXresDataEmph 5" xfId="4813"/>
    <cellStyle name="SAPBEXresDataEmph 6" xfId="4814"/>
    <cellStyle name="SAPBEXresItem" xfId="3127"/>
    <cellStyle name="SAPBEXresItem 2" xfId="4815"/>
    <cellStyle name="SAPBEXresItem 3" xfId="4816"/>
    <cellStyle name="SAPBEXresItem 4" xfId="4817"/>
    <cellStyle name="SAPBEXresItem 5" xfId="4818"/>
    <cellStyle name="SAPBEXresItem 6" xfId="4819"/>
    <cellStyle name="SAPBEXresItemX" xfId="3128"/>
    <cellStyle name="SAPBEXresItemX 2" xfId="4820"/>
    <cellStyle name="SAPBEXresItemX 3" xfId="4821"/>
    <cellStyle name="SAPBEXresItemX 4" xfId="4822"/>
    <cellStyle name="SAPBEXresItemX 5" xfId="4823"/>
    <cellStyle name="SAPBEXresItemX 6" xfId="4824"/>
    <cellStyle name="SAPBEXstdData" xfId="3129"/>
    <cellStyle name="SAPBEXstdData 2" xfId="4825"/>
    <cellStyle name="SAPBEXstdData 3" xfId="4826"/>
    <cellStyle name="SAPBEXstdData 4" xfId="4827"/>
    <cellStyle name="SAPBEXstdData 5" xfId="4828"/>
    <cellStyle name="SAPBEXstdData 6" xfId="4829"/>
    <cellStyle name="SAPBEXstdDataEmph" xfId="3130"/>
    <cellStyle name="SAPBEXstdDataEmph 2" xfId="4830"/>
    <cellStyle name="SAPBEXstdDataEmph 3" xfId="4831"/>
    <cellStyle name="SAPBEXstdDataEmph 4" xfId="4832"/>
    <cellStyle name="SAPBEXstdDataEmph 5" xfId="4833"/>
    <cellStyle name="SAPBEXstdDataEmph 6" xfId="4834"/>
    <cellStyle name="SAPBEXstdItem" xfId="3131"/>
    <cellStyle name="SAPBEXstdItem 2" xfId="4835"/>
    <cellStyle name="SAPBEXstdItem 3" xfId="4836"/>
    <cellStyle name="SAPBEXstdItem 4" xfId="4837"/>
    <cellStyle name="SAPBEXstdItem 5" xfId="4838"/>
    <cellStyle name="SAPBEXstdItem 6" xfId="4839"/>
    <cellStyle name="SAPBEXstdItemX" xfId="3132"/>
    <cellStyle name="SAPBEXstdItemX 2" xfId="4840"/>
    <cellStyle name="SAPBEXstdItemX 3" xfId="4841"/>
    <cellStyle name="SAPBEXstdItemX 4" xfId="4842"/>
    <cellStyle name="SAPBEXstdItemX 5" xfId="4843"/>
    <cellStyle name="SAPBEXstdItemX 6" xfId="4844"/>
    <cellStyle name="SAPBEXtitle" xfId="3133"/>
    <cellStyle name="SAPBEXunassignedItem" xfId="3134"/>
    <cellStyle name="SAPBEXunassignedItem 2" xfId="4845"/>
    <cellStyle name="SAPBEXunassignedItem 3" xfId="4846"/>
    <cellStyle name="SAPBEXunassignedItem 4" xfId="4847"/>
    <cellStyle name="SAPBEXunassignedItem 5" xfId="4848"/>
    <cellStyle name="SAPBEXunassignedItem 6" xfId="4849"/>
    <cellStyle name="SAPBEXundefined" xfId="3135"/>
    <cellStyle name="SAPBEXundefined 2" xfId="4850"/>
    <cellStyle name="SAPBEXundefined 3" xfId="4851"/>
    <cellStyle name="SAPBEXundefined 4" xfId="4852"/>
    <cellStyle name="SAPBEXundefined 5" xfId="4853"/>
    <cellStyle name="SAPBEXundefined 6" xfId="4854"/>
    <cellStyle name="SAPKey" xfId="3136"/>
    <cellStyle name="SAPLocked" xfId="3137"/>
    <cellStyle name="SAPLocked 2" xfId="4855"/>
    <cellStyle name="SAPLocked 3" xfId="4856"/>
    <cellStyle name="SAPLocked 4" xfId="4857"/>
    <cellStyle name="SAPLocked 5" xfId="4858"/>
    <cellStyle name="SAPLocked 6" xfId="4859"/>
    <cellStyle name="SAPOutput" xfId="3138"/>
    <cellStyle name="SAPOutput 2" xfId="4860"/>
    <cellStyle name="SAPOutput 3" xfId="4861"/>
    <cellStyle name="SAPOutput 4" xfId="4862"/>
    <cellStyle name="SAPOutput 5" xfId="4863"/>
    <cellStyle name="SAPOutput 6" xfId="4864"/>
    <cellStyle name="SAPSpace" xfId="3139"/>
    <cellStyle name="SAPText" xfId="3140"/>
    <cellStyle name="SAPUnLocked" xfId="3141"/>
    <cellStyle name="SAPUnLocked 2" xfId="4865"/>
    <cellStyle name="SAPUnLocked 3" xfId="4866"/>
    <cellStyle name="SAPUnLocked 4" xfId="4867"/>
    <cellStyle name="SAPUnLocked 5" xfId="4868"/>
    <cellStyle name="SAPUnLocked 6" xfId="4869"/>
    <cellStyle name="scenario" xfId="3142"/>
    <cellStyle name="scenerio_value" xfId="3143"/>
    <cellStyle name="ScotchRule" xfId="3144"/>
    <cellStyle name="SDEntry" xfId="3145"/>
    <cellStyle name="SEEntry" xfId="3146"/>
    <cellStyle name="SEFormula" xfId="3147"/>
    <cellStyle name="Sep. milhar [0]" xfId="3148"/>
    <cellStyle name="Separador de milhares [0]_COF" xfId="3149"/>
    <cellStyle name="Separador de milhares_COF" xfId="3150"/>
    <cellStyle name="Separator" xfId="3151"/>
    <cellStyle name="Separator2" xfId="3152"/>
    <cellStyle name="Shaded" xfId="3153"/>
    <cellStyle name="SHADEDSTORES" xfId="3154"/>
    <cellStyle name="SHADEDSTORES 2" xfId="4870"/>
    <cellStyle name="SHADEDSTORES 3" xfId="4871"/>
    <cellStyle name="SHADEDSTORES 4" xfId="4872"/>
    <cellStyle name="SHADEDSTORES 5" xfId="4873"/>
    <cellStyle name="SHADEDSTORES 6" xfId="4874"/>
    <cellStyle name="Sheet Title" xfId="3155"/>
    <cellStyle name="small" xfId="3156"/>
    <cellStyle name="součet" xfId="3157"/>
    <cellStyle name="Spalten" xfId="3158"/>
    <cellStyle name="specstores" xfId="3159"/>
    <cellStyle name="stand_bord" xfId="3160"/>
    <cellStyle name="Standaard 2" xfId="3161"/>
    <cellStyle name="Standaard_Tabellen - benchmark" xfId="3162"/>
    <cellStyle name="standard" xfId="3163"/>
    <cellStyle name="StandardInput" xfId="3164"/>
    <cellStyle name="StandardInput 2" xfId="4875"/>
    <cellStyle name="StandardInput 3" xfId="4876"/>
    <cellStyle name="StandardInput 4" xfId="4877"/>
    <cellStyle name="StandardInput 5" xfId="4878"/>
    <cellStyle name="StandardInput 6" xfId="4879"/>
    <cellStyle name="Stijl 1" xfId="3165"/>
    <cellStyle name="Strikethru" xfId="3166"/>
    <cellStyle name="STYL1 - Style1" xfId="3167"/>
    <cellStyle name="Style 1" xfId="3168"/>
    <cellStyle name="Style 1 2" xfId="3169"/>
    <cellStyle name="Style 1 3" xfId="3170"/>
    <cellStyle name="Style 1_Book2" xfId="3171"/>
    <cellStyle name="Style 10" xfId="3172"/>
    <cellStyle name="Style 11" xfId="3173"/>
    <cellStyle name="Style 12" xfId="3174"/>
    <cellStyle name="Style 13" xfId="3175"/>
    <cellStyle name="Style 14" xfId="3176"/>
    <cellStyle name="Style 15" xfId="3177"/>
    <cellStyle name="Style 16" xfId="3178"/>
    <cellStyle name="Style 17" xfId="3179"/>
    <cellStyle name="Style 18" xfId="3180"/>
    <cellStyle name="Style 19" xfId="3181"/>
    <cellStyle name="Style 2" xfId="3182"/>
    <cellStyle name="Style 20" xfId="3183"/>
    <cellStyle name="Style 21" xfId="3184"/>
    <cellStyle name="Style 22" xfId="3185"/>
    <cellStyle name="Style 23" xfId="3186"/>
    <cellStyle name="Style 24" xfId="3187"/>
    <cellStyle name="Style 25" xfId="3188"/>
    <cellStyle name="Style 26" xfId="3189"/>
    <cellStyle name="Style 27" xfId="3190"/>
    <cellStyle name="Style 28" xfId="3191"/>
    <cellStyle name="Style 29" xfId="3192"/>
    <cellStyle name="Style 3" xfId="3193"/>
    <cellStyle name="Style 30" xfId="3194"/>
    <cellStyle name="Style 31" xfId="3195"/>
    <cellStyle name="Style 32" xfId="3196"/>
    <cellStyle name="Style 33" xfId="3197"/>
    <cellStyle name="Style 34" xfId="3198"/>
    <cellStyle name="Style 35" xfId="3199"/>
    <cellStyle name="Style 36" xfId="3200"/>
    <cellStyle name="Style 37" xfId="3201"/>
    <cellStyle name="Style 38" xfId="3202"/>
    <cellStyle name="Style 39" xfId="3203"/>
    <cellStyle name="Style 4" xfId="3204"/>
    <cellStyle name="Style 5" xfId="3205"/>
    <cellStyle name="Style 6" xfId="3206"/>
    <cellStyle name="Style 7" xfId="3207"/>
    <cellStyle name="Style 8" xfId="3208"/>
    <cellStyle name="Style 9" xfId="3209"/>
    <cellStyle name="STYLE1 - Style1" xfId="3210"/>
    <cellStyle name="subhead" xfId="3211"/>
    <cellStyle name="SubHeading 1" xfId="3212"/>
    <cellStyle name="SubHeading 2" xfId="3213"/>
    <cellStyle name="Subtitle" xfId="3214"/>
    <cellStyle name="Subtotal" xfId="3215"/>
    <cellStyle name="Sum" xfId="3216"/>
    <cellStyle name="Sum %of HV" xfId="3217"/>
    <cellStyle name="summation" xfId="3218"/>
    <cellStyle name="swiss" xfId="3219"/>
    <cellStyle name="swiss input" xfId="3220"/>
    <cellStyle name="swiss input1" xfId="3221"/>
    <cellStyle name="swiss input2" xfId="3222"/>
    <cellStyle name="swiss spec" xfId="3223"/>
    <cellStyle name="swpHBBookTitle" xfId="3224"/>
    <cellStyle name="swpHBChapterTitle" xfId="3225"/>
    <cellStyle name="swpHead01" xfId="3226"/>
    <cellStyle name="swpHead01 2" xfId="4880"/>
    <cellStyle name="swpHead01 3" xfId="4881"/>
    <cellStyle name="swpHead01 4" xfId="4882"/>
    <cellStyle name="swpHead01 5" xfId="4883"/>
    <cellStyle name="swpHead01 6" xfId="4884"/>
    <cellStyle name="Százalék_Munka2" xfId="3227"/>
    <cellStyle name="tabel" xfId="3228"/>
    <cellStyle name="Tabelle Text 10" xfId="3229"/>
    <cellStyle name="Tabelle Text 10 Z" xfId="3230"/>
    <cellStyle name="Tabelle Text 11" xfId="3231"/>
    <cellStyle name="Tabelle Text 11 Z" xfId="3232"/>
    <cellStyle name="Tabelle Text 12" xfId="3233"/>
    <cellStyle name="Tabelle Text 12 Z" xfId="3234"/>
    <cellStyle name="Tabelle Text 8" xfId="3235"/>
    <cellStyle name="Tabelle Text 8 Z" xfId="3236"/>
    <cellStyle name="Tabelle Text 9" xfId="3237"/>
    <cellStyle name="Tabelle Text 9 Z" xfId="3238"/>
    <cellStyle name="Tabelle Überschrift 10" xfId="3239"/>
    <cellStyle name="Tabelle Überschrift 11" xfId="3240"/>
    <cellStyle name="Tabelle Überschrift 12" xfId="3241"/>
    <cellStyle name="Tabelle Überschrift 8" xfId="3242"/>
    <cellStyle name="Tabelle Überschrift 9" xfId="3243"/>
    <cellStyle name="Tabelle Zahl 0 10" xfId="3244"/>
    <cellStyle name="Tabelle Zahl 0 11" xfId="3245"/>
    <cellStyle name="Tabelle Zahl 0 12" xfId="3246"/>
    <cellStyle name="Tabelle Zahl 0 8" xfId="3247"/>
    <cellStyle name="Tabelle Zahl 0 9" xfId="3248"/>
    <cellStyle name="Tabelle Zahl 1 10" xfId="3249"/>
    <cellStyle name="Tabelle Zahl 1 11" xfId="3250"/>
    <cellStyle name="Tabelle Zahl 1 12" xfId="3251"/>
    <cellStyle name="Tabelle Zahl 1 8" xfId="3252"/>
    <cellStyle name="Tabelle Zahl 1 9" xfId="3253"/>
    <cellStyle name="Tabelle Zahl 2 10" xfId="3254"/>
    <cellStyle name="Tabelle Zahl 2 11" xfId="3255"/>
    <cellStyle name="Tabelle Zahl 2 12" xfId="3256"/>
    <cellStyle name="Tabelle Zahl 2 8" xfId="3257"/>
    <cellStyle name="Tabelle Zahl 2 9" xfId="3258"/>
    <cellStyle name="Table Col Head" xfId="3259"/>
    <cellStyle name="Table Head" xfId="3260"/>
    <cellStyle name="Table Head Aligned" xfId="3261"/>
    <cellStyle name="Table Head Blue" xfId="3262"/>
    <cellStyle name="Table Head Green" xfId="3263"/>
    <cellStyle name="Table Head_DCF_Avicola Brasov_v.01" xfId="3264"/>
    <cellStyle name="Table Sub Head" xfId="3265"/>
    <cellStyle name="Table Title" xfId="3266"/>
    <cellStyle name="Table Units" xfId="3267"/>
    <cellStyle name="TDM" xfId="3268"/>
    <cellStyle name="Temp1" xfId="3269"/>
    <cellStyle name="Text" xfId="3270"/>
    <cellStyle name="Text Indent A" xfId="3271"/>
    <cellStyle name="Text Indent B" xfId="3272"/>
    <cellStyle name="Text Indent C" xfId="3273"/>
    <cellStyle name="Text_DCF_CanServ_v.03" xfId="3274"/>
    <cellStyle name="Text1" xfId="3275"/>
    <cellStyle name="TextBold" xfId="3276"/>
    <cellStyle name="TextDisplayOnly" xfId="3277"/>
    <cellStyle name="TextDisplayOnly 2" xfId="4885"/>
    <cellStyle name="TextDisplayOnly 3" xfId="4886"/>
    <cellStyle name="TextDisplayOnly 4" xfId="4887"/>
    <cellStyle name="TextDisplayOnly 5" xfId="4888"/>
    <cellStyle name="TextDisplayOnly 6" xfId="4889"/>
    <cellStyle name="þ_x001d_ð7_x000c_îþ_x0007__x000d_áþV_x0001_k_x0010_y,_x0007__x0001__x0001_" xfId="3278"/>
    <cellStyle name="Thousands (0)" xfId="3279"/>
    <cellStyle name="Thousands (1)" xfId="3280"/>
    <cellStyle name="Tickmark" xfId="3281"/>
    <cellStyle name="TIM BP" xfId="3282"/>
    <cellStyle name="time" xfId="3283"/>
    <cellStyle name="TimeLine" xfId="3284"/>
    <cellStyle name="TimeLine 2" xfId="4890"/>
    <cellStyle name="TimeLine 3" xfId="4891"/>
    <cellStyle name="TimeLine 4" xfId="4892"/>
    <cellStyle name="TimeLine 5" xfId="4893"/>
    <cellStyle name="TimeLine 6" xfId="4894"/>
    <cellStyle name="timeperiod" xfId="3285"/>
    <cellStyle name="Times 12" xfId="3286"/>
    <cellStyle name="Times New Roman" xfId="3287"/>
    <cellStyle name="Titel" xfId="3288"/>
    <cellStyle name="Title 1" xfId="3289"/>
    <cellStyle name="Title 1.0" xfId="3290"/>
    <cellStyle name="Title 1.1" xfId="3291"/>
    <cellStyle name="Title 1.1.1" xfId="3292"/>
    <cellStyle name="Title 1.1_2006 Projections (Oct.9.2006)" xfId="3293"/>
    <cellStyle name="Title 2" xfId="3294"/>
    <cellStyle name="Title 3" xfId="3295"/>
    <cellStyle name="Title 4" xfId="3296"/>
    <cellStyle name="Title Creation" xfId="3297"/>
    <cellStyle name="Title Creation 2" xfId="4895"/>
    <cellStyle name="Title Creation 3" xfId="4896"/>
    <cellStyle name="Title Creation 4" xfId="4897"/>
    <cellStyle name="Title Creation 5" xfId="4898"/>
    <cellStyle name="Title Creation 6" xfId="4899"/>
    <cellStyle name="Title1" xfId="3298"/>
    <cellStyle name="Titles" xfId="3299"/>
    <cellStyle name="TopGrey" xfId="3300"/>
    <cellStyle name="Totaal" xfId="3301"/>
    <cellStyle name="Totaal 2" xfId="4900"/>
    <cellStyle name="Totaal 3" xfId="4901"/>
    <cellStyle name="Totaal 4" xfId="4902"/>
    <cellStyle name="Totaal 5" xfId="4903"/>
    <cellStyle name="Totaal 6" xfId="4904"/>
    <cellStyle name="Total 2" xfId="3302"/>
    <cellStyle name="Total 2 2" xfId="4905"/>
    <cellStyle name="Total 2 3" xfId="4906"/>
    <cellStyle name="Total 2 4" xfId="4907"/>
    <cellStyle name="Total 2 5" xfId="4908"/>
    <cellStyle name="Total 2 6" xfId="4909"/>
    <cellStyle name="Total1" xfId="3303"/>
    <cellStyle name="Total2" xfId="3304"/>
    <cellStyle name="Total3" xfId="3305"/>
    <cellStyle name="Total3 2" xfId="4910"/>
    <cellStyle name="Total3 3" xfId="4911"/>
    <cellStyle name="Total3 4" xfId="4912"/>
    <cellStyle name="Total3 5" xfId="4913"/>
    <cellStyle name="Total3 6" xfId="4914"/>
    <cellStyle name="Total4" xfId="3306"/>
    <cellStyle name="Total5" xfId="3307"/>
    <cellStyle name="TotalPage" xfId="3308"/>
    <cellStyle name="TRL" xfId="3309"/>
    <cellStyle name="Tusenskille_Alternativer A B and C  021299" xfId="3310"/>
    <cellStyle name="Tusental (0)_E3 short" xfId="3311"/>
    <cellStyle name="Tusental_Access" xfId="3312"/>
    <cellStyle name="ubordinated Debt" xfId="3313"/>
    <cellStyle name="Uitvoer" xfId="3314"/>
    <cellStyle name="Uitvoer 2" xfId="4915"/>
    <cellStyle name="Uitvoer 3" xfId="4916"/>
    <cellStyle name="Uitvoer 4" xfId="4917"/>
    <cellStyle name="Uitvoer 5" xfId="4918"/>
    <cellStyle name="Uitvoer 6" xfId="4919"/>
    <cellStyle name="Underline 2" xfId="3315"/>
    <cellStyle name="Unprot" xfId="3316"/>
    <cellStyle name="Unprot$" xfId="3317"/>
    <cellStyle name="Unprot_dimon" xfId="3318"/>
    <cellStyle name="Unprotect" xfId="3319"/>
    <cellStyle name="Unternehmensbewertung" xfId="3320"/>
    <cellStyle name="Unternehmensbewertung 2" xfId="4920"/>
    <cellStyle name="Unternehmensbewertung 3" xfId="4921"/>
    <cellStyle name="Unternehmensbewertung 4" xfId="4922"/>
    <cellStyle name="Unternehmensbewertung 5" xfId="4923"/>
    <cellStyle name="Unternehmensbewertung 6" xfId="4924"/>
    <cellStyle name="USDInputValue" xfId="3321"/>
    <cellStyle name="Väliotsikko" xfId="3322"/>
    <cellStyle name="Valuta (0)" xfId="3323"/>
    <cellStyle name="Valuta_E3 short" xfId="3324"/>
    <cellStyle name="Virgül_BİLANÇO" xfId="3325"/>
    <cellStyle name="Währung [0]_Bal sheet - Liab. IHSW" xfId="3326"/>
    <cellStyle name="Währung_Bal sheet - Liab. IHSW" xfId="3327"/>
    <cellStyle name="Walutowy [0]_GR (2)" xfId="3328"/>
    <cellStyle name="Walutowy_GR (2)" xfId="3329"/>
    <cellStyle name="Year" xfId="3330"/>
    <cellStyle name="Беззащитный" xfId="3331"/>
    <cellStyle name="Ввод  2" xfId="4925"/>
    <cellStyle name="Ввод  3" xfId="4926"/>
    <cellStyle name="Ввод  4" xfId="4927"/>
    <cellStyle name="Ввод  5" xfId="4928"/>
    <cellStyle name="Ввод  6" xfId="4929"/>
    <cellStyle name="Вывод 2" xfId="4930"/>
    <cellStyle name="Вывод 3" xfId="4931"/>
    <cellStyle name="Вывод 4" xfId="4932"/>
    <cellStyle name="Вывод 5" xfId="4933"/>
    <cellStyle name="Вывод 6" xfId="4934"/>
    <cellStyle name="Вычисление 2" xfId="4935"/>
    <cellStyle name="Вычисление 3" xfId="4936"/>
    <cellStyle name="Вычисление 4" xfId="4937"/>
    <cellStyle name="Вычисление 5" xfId="4938"/>
    <cellStyle name="Вычисление 6" xfId="4939"/>
    <cellStyle name="Гиперссылка" xfId="3332"/>
    <cellStyle name="Гиперссылка 2" xfId="3333"/>
    <cellStyle name="Гиперссылка_GAAP Report Altai 2006" xfId="3334"/>
    <cellStyle name="Группа" xfId="3335"/>
    <cellStyle name="Дата" xfId="3336"/>
    <cellStyle name="Защитный" xfId="3337"/>
    <cellStyle name="Звезды" xfId="3338"/>
    <cellStyle name="Звезды 2" xfId="4940"/>
    <cellStyle name="Звезды 3" xfId="4941"/>
    <cellStyle name="Звезды 4" xfId="4942"/>
    <cellStyle name="Звезды 5" xfId="4943"/>
    <cellStyle name="Звезды 6" xfId="4944"/>
    <cellStyle name="Итог 2" xfId="4945"/>
    <cellStyle name="Итог 3" xfId="4946"/>
    <cellStyle name="Итог 4" xfId="4947"/>
    <cellStyle name="Итог 5" xfId="4948"/>
    <cellStyle name="Итог 6" xfId="4949"/>
    <cellStyle name="КАНДАГАЧ тел3-33-96" xfId="3339"/>
    <cellStyle name="Обычный" xfId="0" builtinId="0"/>
    <cellStyle name="Обычный 2" xfId="3"/>
    <cellStyle name="Обычный 2 2" xfId="3340"/>
    <cellStyle name="Обычный 3" xfId="3341"/>
    <cellStyle name="Обычный 4" xfId="3342"/>
    <cellStyle name="Обычный 4 2" xfId="4950"/>
    <cellStyle name="Обычный 5" xfId="2"/>
    <cellStyle name="Обычный 6" xfId="3343"/>
    <cellStyle name="Обычный 7" xfId="3344"/>
    <cellStyle name="Обычный 8" xfId="4969"/>
    <cellStyle name="Обычный 9" xfId="4967"/>
    <cellStyle name="Открывавшаяся гиперссылка" xfId="3345"/>
    <cellStyle name="Примечание 2" xfId="4951"/>
    <cellStyle name="Примечание 3" xfId="4952"/>
    <cellStyle name="Примечание 4" xfId="4953"/>
    <cellStyle name="Примечание 5" xfId="4954"/>
    <cellStyle name="Примечание 6" xfId="4955"/>
    <cellStyle name="Стиль 1" xfId="3346"/>
    <cellStyle name="Стиль 1 2" xfId="3347"/>
    <cellStyle name="Стиль 2" xfId="3348"/>
    <cellStyle name="Стиль 3" xfId="3349"/>
    <cellStyle name="Стиль_названий" xfId="3350"/>
    <cellStyle name="Текстовый" xfId="3351"/>
    <cellStyle name="Тысячи [0]" xfId="3352"/>
    <cellStyle name="Тысячи_010SN05" xfId="3353"/>
    <cellStyle name="Финансовый" xfId="1" builtinId="3"/>
    <cellStyle name="Финансовый [0] 2" xfId="4455"/>
    <cellStyle name="Финансовый 2" xfId="4"/>
    <cellStyle name="Финансовый 2 2" xfId="4956"/>
    <cellStyle name="Финансовый 2 2 2" xfId="4957"/>
    <cellStyle name="Финансовый 2 3" xfId="4958"/>
    <cellStyle name="Финансовый 3" xfId="3354"/>
    <cellStyle name="Финансовый 3 2" xfId="4959"/>
    <cellStyle name="Финансовый 3 3" xfId="4960"/>
    <cellStyle name="Финансовый 4" xfId="3355"/>
    <cellStyle name="Финансовый 5" xfId="3356"/>
    <cellStyle name="Финансовый 6" xfId="3357"/>
    <cellStyle name="Финансовый 6 2" xfId="4968"/>
    <cellStyle name="Финансовый 7" xfId="4966"/>
    <cellStyle name="Финансовый 8" xfId="4974"/>
    <cellStyle name="Цена" xfId="3358"/>
    <cellStyle name="Цена 2" xfId="4961"/>
    <cellStyle name="Цена 3" xfId="4962"/>
    <cellStyle name="Цена 4" xfId="4963"/>
    <cellStyle name="Цена 5" xfId="4964"/>
    <cellStyle name="Цена 6" xfId="4965"/>
    <cellStyle name="Числовой" xfId="3359"/>
    <cellStyle name="Џђћ–…ќ’ќ›‰" xfId="3360"/>
    <cellStyle name="똿뗦먛귟 [0.00]_PRODUCT DETAIL Q1" xfId="3361"/>
    <cellStyle name="똿뗦먛귟_PRODUCT DETAIL Q1" xfId="3362"/>
    <cellStyle name="믅됞 [0.00]_PRODUCT DETAIL Q1" xfId="3363"/>
    <cellStyle name="믅됞_PRODUCT DETAIL Q1" xfId="3364"/>
    <cellStyle name="뷭?_BOOKSHIP" xfId="3365"/>
    <cellStyle name="콤마 [0]_1202" xfId="3366"/>
    <cellStyle name="콤마_1202" xfId="3367"/>
    <cellStyle name="통화 [0]_1202" xfId="3368"/>
    <cellStyle name="통화_1202" xfId="3369"/>
    <cellStyle name="표준_(정보부문)월별인원계획" xfId="3370"/>
    <cellStyle name="常规_aa" xfId="3371"/>
  </cellStyles>
  <dxfs count="0"/>
  <tableStyles count="0" defaultTableStyle="TableStyleMedium2" defaultPivotStyle="PivotStyleLight16"/>
  <colors>
    <mruColors>
      <color rgb="FF66FF99"/>
      <color rgb="FFFFFF99"/>
      <color rgb="FF3333FF"/>
      <color rgb="FF0033CC"/>
      <color rgb="FFCCFFCC"/>
      <color rgb="FF99FFCC"/>
      <color rgb="FF00FF00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Audit\Clients\KazTransOil\2001\Branch%20Aktobe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12\c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ar.Badritdinov/My%20Documents/Engagements/TTG%202009/TTG%206%20month%20review/CAP%202009/&#1088;&#1077;&#1077;&#1089;&#1090;&#1088;%20&#1089;&#1091;&#1076;&#1077;&#1073;&#1085;&#1099;&#1093;%20&#1088;&#1072;&#1079;&#1073;&#1080;&#1088;&#1072;&#1090;&#1077;&#1083;&#1100;&#1089;&#1090;&#1074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41;&#1048;&#1056;&#1046;&#1040;/Gzb_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RGINGAZINA\aws\Engagements\KazTransOil\KTO\Documents\KazTransOil\2001\KTO_Madina\Madina\FSL%20ALL\OTHER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Documents%20and%20Settings\t.kulmanova\Local%20Settings\Temporary%20Internet%20Files\OLK131\&#1076;&#1077;&#1073;&#1080;&#1090;%20&#1085;&#1072;%2031%2006%20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-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vanova\&#1052;&#1086;&#1080;%20&#1076;&#1086;&#1082;&#1091;&#1084;&#1077;&#1085;&#1090;&#1099;\Anna%20&#1056;&#1077;&#1077;&#1089;&#1090;&#1088;&#1099;%20&#1089;&#1095;.-&#1092;&#1072;&#1082;&#1090;&#1091;&#1088;\SCHE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SAL-1001ok"/>
      <sheetName val="Profit &amp; Loss Total"/>
      <sheetName val="Profit _ Loss Total"/>
      <sheetName val="IPR_VOG"/>
      <sheetName val="KONSOLID"/>
      <sheetName val="факт 2005 г."/>
      <sheetName val="Содержание"/>
      <sheetName val="ОборБалФормОтч"/>
      <sheetName val="ТитулЛист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</sheetNames>
    <sheetDataSet>
      <sheetData sheetId="0">
        <row r="30">
          <cell r="B30">
            <v>1307518.6400001969</v>
          </cell>
        </row>
      </sheetData>
      <sheetData sheetId="1"/>
      <sheetData sheetId="2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100-Trial BS"/>
      <sheetName val="2006 2Day Tel"/>
      <sheetName val="% threshhold(salary)"/>
      <sheetName val="Ф1"/>
      <sheetName val="Ф2"/>
      <sheetName val="Dictionaries"/>
      <sheetName val="Index - Summary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FAAL68.XLS"/>
      <sheetName val="PR_CN"/>
      <sheetName val="Threshold_Table"/>
      <sheetName val="Загрузка_"/>
      <sheetName val="FDREPORT"/>
      <sheetName val="Resource Sheet"/>
      <sheetName val="Main Sheet"/>
      <sheetName val="Управление"/>
      <sheetName val="3НК"/>
      <sheetName val="ОборБалФормОтч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7.1"/>
      <sheetName val="IFRS FS"/>
      <sheetName val="Sales for 2001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База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co_code"/>
      <sheetName val="yO302.1"/>
      <sheetName val="Cash Flow - 2004 Workings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heet1"/>
      <sheetName val="SMSTemp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JobDetails"/>
      <sheetName val="F-1,2,3_97"/>
      <sheetName val="Cash Flow - 2004 Workings"/>
      <sheetName val="Income Statement"/>
      <sheetName val="Ratios"/>
      <sheetName val="Balance Sheet"/>
      <sheetName val="Bal Sheet 2322.1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SAL-1001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ES"/>
      <sheetName val="ЯНВАРЬ"/>
      <sheetName val="FS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AFE'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суд разбирательств"/>
      <sheetName val="реестр судебных разбирательств"/>
    </sheetNames>
    <definedNames>
      <definedName name="HILH" refersTo="#ССЫЛКА!"/>
      <definedName name="kjh" refersTo="#ССЫЛКА!"/>
      <definedName name="lkj" refersTo="#ССЫЛКА!"/>
    </defined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Settings"/>
      <sheetName val="Hidden1"/>
      <sheetName val="балансAL"/>
      <sheetName val="Cellular"/>
      <sheetName val="KAZAK RECO ST 99"/>
      <sheetName val="UNITPRICES"/>
      <sheetName val="База"/>
      <sheetName val="2.2 ОтклОТМ"/>
      <sheetName val="1.3.2 ОТМ"/>
      <sheetName val="11"/>
      <sheetName val="N101"/>
      <sheetName val="VL1"/>
      <sheetName val="Статьи"/>
      <sheetName val="ЦентрЗатр"/>
      <sheetName val="ЕдИзм"/>
      <sheetName val="Предпр"/>
      <sheetName val="$ IS"/>
      <sheetName val="PIT&amp;PP(2)"/>
      <sheetName val="ЯНВАРЬ"/>
      <sheetName val="Captions"/>
      <sheetName val="1NK"/>
      <sheetName val="ianvari"/>
      <sheetName val="- 1 -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  <sheetName val="Выбор"/>
      <sheetName val="ARY tolf"/>
      <sheetName val="Interco payables&amp;receivable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CPI"/>
      <sheetName val="Перечень связанных сторон"/>
      <sheetName val="02"/>
      <sheetName val="Статьи"/>
      <sheetName val="Anlagevermögen"/>
      <sheetName val="XLR_NoRangeSheet"/>
      <sheetName val="Планы"/>
      <sheetName val="Anlageverm?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#511BkRec"/>
      <sheetName val="#511-SEPT97"/>
      <sheetName val="#511-OCT97"/>
      <sheetName val="#511-NOV97"/>
      <sheetName val="#511-DEC97"/>
      <sheetName val="KONSOLID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conf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U2.610_R&amp;M"/>
      <sheetName val="База"/>
      <sheetName val="Actuals Input"/>
      <sheetName val="FES"/>
      <sheetName val="July_03_Pg8"/>
      <sheetName val="PYTB"/>
      <sheetName val="K_760"/>
      <sheetName val="G201"/>
      <sheetName val="G301"/>
      <sheetName val="оборудование"/>
      <sheetName val="Hidden"/>
      <sheetName val="FA register"/>
      <sheetName val="ЯНВАРЬ"/>
    </sheetNames>
    <sheetDataSet>
      <sheetData sheetId="0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PP&amp;E mvt for 2003"/>
      <sheetName val="1"/>
      <sheetName val="form"/>
      <sheetName val="из сем"/>
      <sheetName val="XLR_NoRangeSheet"/>
      <sheetName val="фот пп2000разбивка"/>
      <sheetName val="1NK"/>
      <sheetName val="Financial ratios А3"/>
      <sheetName val="2_2 ОтклОТМ"/>
      <sheetName val="1_3_2 ОТМ"/>
      <sheetName val="I. Прогноз доходов"/>
      <sheetName val="Production_Ref Q-1-3"/>
      <sheetName val="ЗАО_н.ит"/>
      <sheetName val="#ССЫЛКА"/>
      <sheetName val="ЗАО_мес"/>
      <sheetName val="U2 775 - COGS comparison per su"/>
      <sheetName val="Production_ref_Q4"/>
      <sheetName val="Sales-COS"/>
      <sheetName val="SMSTemp"/>
      <sheetName val="Keys"/>
      <sheetName val="Non-Statistical Sampling Master"/>
      <sheetName val="Global Data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O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  <sheetName val="IK2001-for update_interna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ost 99v98"/>
      <sheetName val="д.7.001"/>
      <sheetName val="CPI"/>
      <sheetName val="ЯНВАРЬ"/>
      <sheetName val="Actuals Input"/>
      <sheetName val="TB-KZT"/>
      <sheetName val="TB USD"/>
      <sheetName val="Hidden"/>
      <sheetName val="TB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- 1 -"/>
      <sheetName val="L-1"/>
      <sheetName val="Собственный капитал"/>
      <sheetName val="ставки"/>
      <sheetName val="VLOOKUP"/>
      <sheetName val="INPUTMASTER"/>
      <sheetName val="Test of FA Installation"/>
      <sheetName val="Additions"/>
      <sheetName val="Book Adjustments"/>
      <sheetName val="Ôîðìà2"/>
      <sheetName val="Ñîáñòâåííûé êàïèòàë"/>
      <sheetName val="TB"/>
      <sheetName val="Данные"/>
      <sheetName val="InputTD"/>
      <sheetName val="00"/>
      <sheetName val="Kas FA Movement"/>
      <sheetName val="Inventory Count Sheet"/>
      <sheetName val="Depr"/>
      <sheetName val="2_Loans to customers"/>
      <sheetName val="C 25"/>
      <sheetName val="July_03_Pg8"/>
      <sheetName val="Notes IS"/>
      <sheetName val="2005 Social"/>
      <sheetName val="Financial ratios А3"/>
      <sheetName val="9"/>
      <sheetName val="Data-in"/>
      <sheetName val="Info"/>
      <sheetName val="Содержание"/>
      <sheetName val="General Assumptions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ЯНВАРЬ"/>
      <sheetName val="из сем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ЯНВАРЬ"/>
      <sheetName val="Cost 99v98"/>
      <sheetName val="База"/>
      <sheetName val="HKM RTC Crude costs"/>
      <sheetName val="Форма2"/>
      <sheetName val="Форма1"/>
      <sheetName val="ОТиТБ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Book Adjustments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ОТиТБ"/>
      <sheetName val="Пр2"/>
      <sheetName val="справка"/>
      <sheetName val="Сомн_треб общие"/>
      <sheetName val="s"/>
      <sheetName val="Форма2"/>
      <sheetName val="Hidden"/>
      <sheetName val="ТитулЛистОтч"/>
      <sheetName val="Актив(1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Combined TS_EP KMG_3m 2009"/>
      <sheetName val="TB"/>
      <sheetName val="PR CN"/>
      <sheetName val="SMSTemp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3649 м."/>
      <sheetName val="3649 ГСМ"/>
      <sheetName val="3651 м."/>
      <sheetName val="3651 ГСМ"/>
      <sheetName val="3691 м."/>
      <sheetName val="3691 ГСМ"/>
      <sheetName val="3692 м."/>
      <sheetName val="3692 ГСМ"/>
      <sheetName val="3693 м."/>
      <sheetName val="3693 ГСМ"/>
      <sheetName val="3696 м."/>
      <sheetName val="3696 ГСМ"/>
      <sheetName val="3697 м."/>
      <sheetName val="3697 ГСМ"/>
      <sheetName val="3698 м."/>
      <sheetName val="3698 ГСМ"/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</sheetNames>
    <sheetDataSet>
      <sheetData sheetId="0" refreshError="1"/>
      <sheetData sheetId="1" refreshError="1">
        <row r="47">
          <cell r="P47">
            <v>77470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99"/>
      <sheetName val="СчетССГПОянв"/>
      <sheetName val="СчетССГПОфевр"/>
      <sheetName val="СчетССГПОмарт"/>
      <sheetName val="Данные"/>
      <sheetName val="Потребители"/>
      <sheetName val="Письмо потр."/>
      <sheetName val="Данные-М"/>
      <sheetName val="Письмо-М"/>
      <sheetName val="Адреса УМГ"/>
      <sheetName val="Модуль1"/>
      <sheetName val="Сумма прописью"/>
      <sheetName val="Алматыоблгаз"/>
      <sheetName val="Письмо потр.-ск."/>
      <sheetName val="Письмо потр.-ск. (2)"/>
      <sheetName val="Адреса ЭЦ"/>
      <sheetName val="Письмо-М (2)"/>
      <sheetName val="Батысгаз"/>
      <sheetName val="Письмо-бл."/>
      <sheetName val="Счет"/>
      <sheetName val="Счет2000"/>
      <sheetName val="SCHET"/>
    </sheetNames>
    <definedNames>
      <definedName name="За_период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группа"/>
      <sheetName val="д.7.001"/>
      <sheetName val="объемы"/>
      <sheetName val=" 4"/>
      <sheetName val="факт 2005 г."/>
      <sheetName val="А_Газ"/>
      <sheetName val="Добыча нефти4"/>
      <sheetName val="поставка сравн13"/>
      <sheetName val="Форма2"/>
      <sheetName val="лим_пр _затр"/>
      <sheetName val="Марш"/>
      <sheetName val="UNITPRICES"/>
      <sheetName val="list"/>
      <sheetName val="СПгнг"/>
      <sheetName val="#REF"/>
      <sheetName val="ТЭП старая"/>
      <sheetName val="из сем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Sheet1"/>
      <sheetName val="класс"/>
    </sheetNames>
    <sheetDataSet>
      <sheetData sheetId="0" refreshError="1">
        <row r="10">
          <cell r="H10" t="str">
            <v xml:space="preserve">Остаток </v>
          </cell>
        </row>
        <row r="13">
          <cell r="H13">
            <v>3</v>
          </cell>
        </row>
        <row r="14">
          <cell r="H14">
            <v>1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1</v>
          </cell>
        </row>
        <row r="18">
          <cell r="H18">
            <v>2</v>
          </cell>
        </row>
        <row r="19">
          <cell r="H19">
            <v>2</v>
          </cell>
        </row>
        <row r="21">
          <cell r="H21">
            <v>6</v>
          </cell>
        </row>
        <row r="22">
          <cell r="H22">
            <v>2</v>
          </cell>
        </row>
        <row r="23">
          <cell r="H23">
            <v>1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1</v>
          </cell>
        </row>
        <row r="27">
          <cell r="H27">
            <v>10</v>
          </cell>
        </row>
        <row r="28">
          <cell r="H28">
            <v>6</v>
          </cell>
        </row>
        <row r="29">
          <cell r="H29">
            <v>5</v>
          </cell>
        </row>
        <row r="30">
          <cell r="H30">
            <v>4</v>
          </cell>
        </row>
        <row r="31">
          <cell r="H31">
            <v>3</v>
          </cell>
        </row>
        <row r="32">
          <cell r="H32">
            <v>6</v>
          </cell>
        </row>
        <row r="33">
          <cell r="H33">
            <v>10</v>
          </cell>
        </row>
        <row r="34">
          <cell r="H34">
            <v>2</v>
          </cell>
        </row>
        <row r="35">
          <cell r="H35">
            <v>9</v>
          </cell>
        </row>
        <row r="36">
          <cell r="H36">
            <v>48</v>
          </cell>
        </row>
        <row r="37">
          <cell r="H37">
            <v>87</v>
          </cell>
        </row>
        <row r="38">
          <cell r="H38">
            <v>24</v>
          </cell>
        </row>
        <row r="39">
          <cell r="H39">
            <v>10</v>
          </cell>
        </row>
        <row r="41">
          <cell r="H41">
            <v>10</v>
          </cell>
        </row>
        <row r="42">
          <cell r="H42">
            <v>9</v>
          </cell>
        </row>
        <row r="44">
          <cell r="H44">
            <v>3</v>
          </cell>
        </row>
        <row r="47">
          <cell r="H47">
            <v>1</v>
          </cell>
        </row>
        <row r="48">
          <cell r="H48">
            <v>0.02</v>
          </cell>
        </row>
        <row r="49">
          <cell r="H49">
            <v>0.04</v>
          </cell>
        </row>
        <row r="50">
          <cell r="H50">
            <v>0.4</v>
          </cell>
        </row>
        <row r="51">
          <cell r="H51">
            <v>1</v>
          </cell>
        </row>
        <row r="52">
          <cell r="H52">
            <v>4</v>
          </cell>
        </row>
        <row r="53">
          <cell r="H53">
            <v>2</v>
          </cell>
        </row>
        <row r="54">
          <cell r="H54">
            <v>2</v>
          </cell>
        </row>
        <row r="55">
          <cell r="H55">
            <v>2</v>
          </cell>
        </row>
        <row r="56">
          <cell r="H56">
            <v>2</v>
          </cell>
        </row>
        <row r="57">
          <cell r="H57">
            <v>1</v>
          </cell>
        </row>
        <row r="58">
          <cell r="H58">
            <v>1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3</v>
          </cell>
        </row>
        <row r="63">
          <cell r="H63">
            <v>2</v>
          </cell>
        </row>
        <row r="64">
          <cell r="H64">
            <v>4</v>
          </cell>
        </row>
        <row r="65">
          <cell r="H65">
            <v>3</v>
          </cell>
        </row>
        <row r="66">
          <cell r="H66">
            <v>16</v>
          </cell>
        </row>
        <row r="67">
          <cell r="H67">
            <v>2</v>
          </cell>
        </row>
        <row r="68">
          <cell r="H68">
            <v>2</v>
          </cell>
        </row>
        <row r="69">
          <cell r="H69">
            <v>1</v>
          </cell>
        </row>
        <row r="70">
          <cell r="H70">
            <v>1</v>
          </cell>
        </row>
        <row r="71">
          <cell r="H71">
            <v>3</v>
          </cell>
        </row>
        <row r="72">
          <cell r="H72">
            <v>7</v>
          </cell>
        </row>
        <row r="73">
          <cell r="H73">
            <v>7</v>
          </cell>
        </row>
        <row r="74">
          <cell r="H74">
            <v>7</v>
          </cell>
        </row>
        <row r="75">
          <cell r="H75">
            <v>1</v>
          </cell>
        </row>
        <row r="76">
          <cell r="H76">
            <v>7</v>
          </cell>
        </row>
        <row r="77">
          <cell r="H77">
            <v>14</v>
          </cell>
        </row>
        <row r="78">
          <cell r="H78">
            <v>7</v>
          </cell>
        </row>
        <row r="79">
          <cell r="H79">
            <v>7</v>
          </cell>
        </row>
        <row r="80">
          <cell r="H80">
            <v>7</v>
          </cell>
        </row>
        <row r="81">
          <cell r="H81">
            <v>7</v>
          </cell>
        </row>
        <row r="82">
          <cell r="H82">
            <v>2</v>
          </cell>
        </row>
        <row r="83">
          <cell r="H83">
            <v>7</v>
          </cell>
        </row>
        <row r="84">
          <cell r="H84">
            <v>2</v>
          </cell>
        </row>
        <row r="85">
          <cell r="H85">
            <v>12</v>
          </cell>
        </row>
        <row r="86">
          <cell r="H86">
            <v>1000</v>
          </cell>
        </row>
        <row r="87">
          <cell r="H87">
            <v>16</v>
          </cell>
        </row>
        <row r="88">
          <cell r="H88">
            <v>100</v>
          </cell>
        </row>
        <row r="89">
          <cell r="H89">
            <v>5</v>
          </cell>
        </row>
        <row r="90">
          <cell r="H90">
            <v>6</v>
          </cell>
        </row>
        <row r="91">
          <cell r="H91">
            <v>2</v>
          </cell>
        </row>
        <row r="92">
          <cell r="H92">
            <v>1</v>
          </cell>
        </row>
        <row r="93">
          <cell r="H93">
            <v>1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64</v>
          </cell>
        </row>
        <row r="99">
          <cell r="H99">
            <v>6.1669999999999998</v>
          </cell>
        </row>
        <row r="100">
          <cell r="H100">
            <v>7.94</v>
          </cell>
        </row>
        <row r="101">
          <cell r="H101">
            <v>362.3</v>
          </cell>
        </row>
        <row r="102">
          <cell r="H102">
            <v>928.4</v>
          </cell>
        </row>
        <row r="103">
          <cell r="H103">
            <v>153</v>
          </cell>
        </row>
        <row r="104">
          <cell r="H104">
            <v>127</v>
          </cell>
        </row>
        <row r="106">
          <cell r="H106">
            <v>1043.1400000000001</v>
          </cell>
        </row>
        <row r="107">
          <cell r="H107">
            <v>151.97999999999999</v>
          </cell>
        </row>
        <row r="108">
          <cell r="H108">
            <v>34</v>
          </cell>
        </row>
        <row r="109">
          <cell r="H109">
            <v>45.79</v>
          </cell>
        </row>
        <row r="112">
          <cell r="H112">
            <v>21</v>
          </cell>
        </row>
        <row r="113">
          <cell r="H113">
            <v>0</v>
          </cell>
        </row>
        <row r="114">
          <cell r="H114">
            <v>1</v>
          </cell>
        </row>
        <row r="115">
          <cell r="H115">
            <v>2</v>
          </cell>
        </row>
        <row r="116">
          <cell r="H116">
            <v>1</v>
          </cell>
        </row>
        <row r="117">
          <cell r="H117">
            <v>22</v>
          </cell>
        </row>
        <row r="118">
          <cell r="H118">
            <v>1</v>
          </cell>
        </row>
        <row r="119">
          <cell r="H119">
            <v>18</v>
          </cell>
        </row>
        <row r="120">
          <cell r="H120">
            <v>8</v>
          </cell>
        </row>
        <row r="121">
          <cell r="H121">
            <v>6</v>
          </cell>
        </row>
        <row r="122">
          <cell r="H122">
            <v>20</v>
          </cell>
        </row>
        <row r="123">
          <cell r="H123">
            <v>7</v>
          </cell>
        </row>
        <row r="124">
          <cell r="H124">
            <v>2</v>
          </cell>
        </row>
        <row r="125">
          <cell r="H125">
            <v>12</v>
          </cell>
        </row>
        <row r="126">
          <cell r="H126">
            <v>8</v>
          </cell>
        </row>
        <row r="127">
          <cell r="H127">
            <v>9</v>
          </cell>
        </row>
        <row r="128">
          <cell r="H128">
            <v>20</v>
          </cell>
        </row>
        <row r="129">
          <cell r="H129">
            <v>40</v>
          </cell>
        </row>
        <row r="130">
          <cell r="H130">
            <v>60</v>
          </cell>
        </row>
        <row r="131">
          <cell r="H131">
            <v>1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41</v>
          </cell>
        </row>
        <row r="137">
          <cell r="H137">
            <v>18</v>
          </cell>
        </row>
        <row r="138">
          <cell r="H138">
            <v>44</v>
          </cell>
        </row>
        <row r="139">
          <cell r="H139">
            <v>1</v>
          </cell>
        </row>
        <row r="140">
          <cell r="H140">
            <v>6</v>
          </cell>
        </row>
        <row r="141">
          <cell r="H141">
            <v>1</v>
          </cell>
        </row>
        <row r="142">
          <cell r="H142">
            <v>3</v>
          </cell>
        </row>
        <row r="143">
          <cell r="H143">
            <v>2</v>
          </cell>
        </row>
        <row r="144">
          <cell r="H144">
            <v>1</v>
          </cell>
        </row>
        <row r="145">
          <cell r="H145">
            <v>3</v>
          </cell>
        </row>
        <row r="146">
          <cell r="H146">
            <v>8</v>
          </cell>
        </row>
        <row r="147">
          <cell r="H147">
            <v>1</v>
          </cell>
        </row>
        <row r="148">
          <cell r="H148">
            <v>2</v>
          </cell>
        </row>
        <row r="149">
          <cell r="H149">
            <v>1</v>
          </cell>
        </row>
        <row r="150">
          <cell r="H150">
            <v>2</v>
          </cell>
        </row>
        <row r="151">
          <cell r="H151">
            <v>6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2</v>
          </cell>
        </row>
        <row r="155">
          <cell r="H155">
            <v>4</v>
          </cell>
        </row>
        <row r="156">
          <cell r="H156">
            <v>3</v>
          </cell>
        </row>
        <row r="157">
          <cell r="H157">
            <v>2</v>
          </cell>
        </row>
        <row r="158">
          <cell r="H158">
            <v>3</v>
          </cell>
        </row>
        <row r="159">
          <cell r="H159">
            <v>5</v>
          </cell>
        </row>
        <row r="160">
          <cell r="H160">
            <v>3</v>
          </cell>
        </row>
        <row r="161">
          <cell r="H161">
            <v>9</v>
          </cell>
        </row>
        <row r="162">
          <cell r="H162">
            <v>6</v>
          </cell>
        </row>
        <row r="163">
          <cell r="H163">
            <v>1</v>
          </cell>
        </row>
        <row r="164">
          <cell r="H164">
            <v>11</v>
          </cell>
        </row>
        <row r="165">
          <cell r="H165">
            <v>16</v>
          </cell>
        </row>
        <row r="167">
          <cell r="H167">
            <v>50</v>
          </cell>
        </row>
        <row r="170">
          <cell r="H170">
            <v>0</v>
          </cell>
        </row>
        <row r="171">
          <cell r="H171">
            <v>40</v>
          </cell>
        </row>
        <row r="172">
          <cell r="H172">
            <v>63</v>
          </cell>
        </row>
        <row r="175">
          <cell r="H175">
            <v>1.3</v>
          </cell>
        </row>
        <row r="176">
          <cell r="H176">
            <v>7.4</v>
          </cell>
        </row>
        <row r="178">
          <cell r="H178">
            <v>3</v>
          </cell>
        </row>
        <row r="179">
          <cell r="H179">
            <v>3</v>
          </cell>
        </row>
        <row r="180">
          <cell r="H180">
            <v>3</v>
          </cell>
        </row>
        <row r="181">
          <cell r="H181">
            <v>2</v>
          </cell>
        </row>
        <row r="182">
          <cell r="H182">
            <v>1</v>
          </cell>
        </row>
        <row r="183">
          <cell r="H183">
            <v>1</v>
          </cell>
        </row>
        <row r="184">
          <cell r="H184">
            <v>1</v>
          </cell>
        </row>
        <row r="185">
          <cell r="H185">
            <v>2</v>
          </cell>
        </row>
        <row r="186">
          <cell r="H186">
            <v>2</v>
          </cell>
        </row>
        <row r="187">
          <cell r="H187">
            <v>1</v>
          </cell>
        </row>
        <row r="188">
          <cell r="H188">
            <v>1</v>
          </cell>
        </row>
        <row r="189">
          <cell r="H189">
            <v>3</v>
          </cell>
        </row>
        <row r="190">
          <cell r="H190">
            <v>1</v>
          </cell>
        </row>
        <row r="191">
          <cell r="H191">
            <v>263.5</v>
          </cell>
        </row>
        <row r="192">
          <cell r="H192">
            <v>25</v>
          </cell>
        </row>
        <row r="193">
          <cell r="H193">
            <v>0</v>
          </cell>
        </row>
        <row r="194">
          <cell r="H194">
            <v>4</v>
          </cell>
        </row>
        <row r="195">
          <cell r="H195">
            <v>20</v>
          </cell>
        </row>
        <row r="197">
          <cell r="H197">
            <v>3</v>
          </cell>
        </row>
        <row r="198">
          <cell r="H198">
            <v>4</v>
          </cell>
        </row>
        <row r="199">
          <cell r="H199">
            <v>4</v>
          </cell>
        </row>
        <row r="200">
          <cell r="H200">
            <v>4</v>
          </cell>
        </row>
        <row r="201">
          <cell r="H201">
            <v>6</v>
          </cell>
        </row>
        <row r="202">
          <cell r="H202">
            <v>5</v>
          </cell>
        </row>
        <row r="203">
          <cell r="H203">
            <v>0.9</v>
          </cell>
        </row>
        <row r="204">
          <cell r="H204">
            <v>0</v>
          </cell>
        </row>
        <row r="205">
          <cell r="H205">
            <v>1</v>
          </cell>
        </row>
        <row r="206">
          <cell r="H206">
            <v>0</v>
          </cell>
        </row>
        <row r="207">
          <cell r="H207">
            <v>5</v>
          </cell>
        </row>
        <row r="208">
          <cell r="H208">
            <v>5</v>
          </cell>
        </row>
        <row r="209">
          <cell r="H209">
            <v>5</v>
          </cell>
        </row>
        <row r="210">
          <cell r="H210">
            <v>7</v>
          </cell>
        </row>
        <row r="211">
          <cell r="H211">
            <v>5</v>
          </cell>
        </row>
        <row r="212">
          <cell r="H212">
            <v>40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5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27</v>
          </cell>
        </row>
        <row r="229">
          <cell r="H229">
            <v>20</v>
          </cell>
        </row>
        <row r="230">
          <cell r="H230">
            <v>0</v>
          </cell>
        </row>
        <row r="231">
          <cell r="H231">
            <v>21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1</v>
          </cell>
        </row>
        <row r="237">
          <cell r="H237">
            <v>2</v>
          </cell>
        </row>
        <row r="238">
          <cell r="H238">
            <v>1</v>
          </cell>
        </row>
        <row r="239">
          <cell r="H239">
            <v>6</v>
          </cell>
        </row>
        <row r="240">
          <cell r="H240">
            <v>1</v>
          </cell>
        </row>
        <row r="241">
          <cell r="H241">
            <v>3</v>
          </cell>
        </row>
        <row r="242">
          <cell r="H242">
            <v>28</v>
          </cell>
        </row>
        <row r="243">
          <cell r="H243">
            <v>5</v>
          </cell>
        </row>
        <row r="244">
          <cell r="H244">
            <v>16</v>
          </cell>
        </row>
        <row r="245">
          <cell r="H245">
            <v>8</v>
          </cell>
        </row>
        <row r="246">
          <cell r="H246">
            <v>5</v>
          </cell>
        </row>
        <row r="247">
          <cell r="H247">
            <v>32</v>
          </cell>
        </row>
        <row r="248">
          <cell r="H248">
            <v>25</v>
          </cell>
        </row>
        <row r="249">
          <cell r="H249">
            <v>38</v>
          </cell>
        </row>
        <row r="250">
          <cell r="H250">
            <v>9</v>
          </cell>
        </row>
        <row r="251">
          <cell r="H251">
            <v>3</v>
          </cell>
        </row>
        <row r="252">
          <cell r="H252">
            <v>20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50</v>
          </cell>
        </row>
        <row r="256">
          <cell r="H256">
            <v>25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2</v>
          </cell>
        </row>
        <row r="260">
          <cell r="H260">
            <v>25</v>
          </cell>
        </row>
        <row r="261">
          <cell r="H261">
            <v>2</v>
          </cell>
        </row>
        <row r="262">
          <cell r="H262">
            <v>25</v>
          </cell>
        </row>
        <row r="263">
          <cell r="H263">
            <v>120</v>
          </cell>
        </row>
        <row r="264">
          <cell r="H264">
            <v>1</v>
          </cell>
        </row>
        <row r="265">
          <cell r="H265">
            <v>1</v>
          </cell>
        </row>
        <row r="266">
          <cell r="H266">
            <v>5</v>
          </cell>
        </row>
        <row r="267">
          <cell r="H267">
            <v>3</v>
          </cell>
        </row>
        <row r="268">
          <cell r="H268">
            <v>175</v>
          </cell>
        </row>
        <row r="269">
          <cell r="H269">
            <v>7</v>
          </cell>
        </row>
        <row r="270">
          <cell r="H270">
            <v>3</v>
          </cell>
        </row>
        <row r="271">
          <cell r="H271">
            <v>8</v>
          </cell>
        </row>
        <row r="272">
          <cell r="H272">
            <v>5</v>
          </cell>
        </row>
        <row r="273">
          <cell r="H273">
            <v>1</v>
          </cell>
        </row>
        <row r="274">
          <cell r="H274">
            <v>2</v>
          </cell>
        </row>
        <row r="275">
          <cell r="H275">
            <v>20</v>
          </cell>
        </row>
        <row r="276">
          <cell r="H276">
            <v>5</v>
          </cell>
        </row>
        <row r="277">
          <cell r="H277">
            <v>5</v>
          </cell>
        </row>
        <row r="278">
          <cell r="H278">
            <v>5</v>
          </cell>
        </row>
        <row r="279">
          <cell r="H279">
            <v>5</v>
          </cell>
        </row>
        <row r="280">
          <cell r="H280">
            <v>1</v>
          </cell>
        </row>
        <row r="281">
          <cell r="H281">
            <v>6</v>
          </cell>
        </row>
        <row r="282">
          <cell r="H282">
            <v>1</v>
          </cell>
        </row>
        <row r="283">
          <cell r="H283">
            <v>4</v>
          </cell>
        </row>
        <row r="284">
          <cell r="H284">
            <v>7</v>
          </cell>
        </row>
        <row r="285">
          <cell r="H285">
            <v>1</v>
          </cell>
        </row>
        <row r="286">
          <cell r="H286">
            <v>15</v>
          </cell>
        </row>
        <row r="287">
          <cell r="H287">
            <v>5</v>
          </cell>
        </row>
        <row r="288">
          <cell r="H288">
            <v>1</v>
          </cell>
        </row>
        <row r="289">
          <cell r="H289">
            <v>12</v>
          </cell>
        </row>
        <row r="290">
          <cell r="H290">
            <v>0</v>
          </cell>
        </row>
        <row r="292">
          <cell r="H292">
            <v>3</v>
          </cell>
        </row>
        <row r="293">
          <cell r="H293">
            <v>3</v>
          </cell>
        </row>
        <row r="294">
          <cell r="H294">
            <v>1</v>
          </cell>
        </row>
        <row r="295">
          <cell r="H295">
            <v>16</v>
          </cell>
        </row>
        <row r="296">
          <cell r="H296">
            <v>2</v>
          </cell>
        </row>
        <row r="297">
          <cell r="H297">
            <v>250</v>
          </cell>
        </row>
        <row r="300">
          <cell r="H300">
            <v>1</v>
          </cell>
        </row>
        <row r="301">
          <cell r="H301">
            <v>1</v>
          </cell>
        </row>
        <row r="302">
          <cell r="H302">
            <v>48</v>
          </cell>
        </row>
        <row r="303">
          <cell r="H303">
            <v>1</v>
          </cell>
        </row>
        <row r="304">
          <cell r="H304">
            <v>1</v>
          </cell>
        </row>
        <row r="305">
          <cell r="H305">
            <v>1</v>
          </cell>
        </row>
        <row r="306">
          <cell r="H306">
            <v>1</v>
          </cell>
        </row>
        <row r="307">
          <cell r="H307">
            <v>4</v>
          </cell>
        </row>
        <row r="308">
          <cell r="H308">
            <v>2</v>
          </cell>
        </row>
        <row r="309">
          <cell r="H309">
            <v>1</v>
          </cell>
        </row>
        <row r="310">
          <cell r="H310">
            <v>2</v>
          </cell>
        </row>
        <row r="311">
          <cell r="H311">
            <v>1</v>
          </cell>
        </row>
        <row r="312">
          <cell r="H312">
            <v>1</v>
          </cell>
        </row>
        <row r="313">
          <cell r="H313">
            <v>2</v>
          </cell>
        </row>
        <row r="314">
          <cell r="H314">
            <v>1</v>
          </cell>
        </row>
        <row r="315">
          <cell r="H315">
            <v>1</v>
          </cell>
        </row>
        <row r="316">
          <cell r="H316">
            <v>1</v>
          </cell>
        </row>
        <row r="317">
          <cell r="H317">
            <v>3</v>
          </cell>
        </row>
        <row r="318">
          <cell r="H318">
            <v>2</v>
          </cell>
        </row>
        <row r="319">
          <cell r="H319">
            <v>2</v>
          </cell>
        </row>
        <row r="321">
          <cell r="H321">
            <v>1</v>
          </cell>
        </row>
        <row r="322">
          <cell r="H322">
            <v>10</v>
          </cell>
        </row>
        <row r="323">
          <cell r="H323">
            <v>6</v>
          </cell>
        </row>
        <row r="324">
          <cell r="H324">
            <v>28</v>
          </cell>
        </row>
        <row r="325">
          <cell r="H325">
            <v>20</v>
          </cell>
        </row>
        <row r="327">
          <cell r="H327">
            <v>57</v>
          </cell>
        </row>
        <row r="328">
          <cell r="H328">
            <v>25</v>
          </cell>
        </row>
        <row r="329">
          <cell r="H329">
            <v>1.9910000000000001</v>
          </cell>
        </row>
        <row r="330">
          <cell r="H330">
            <v>0.57499999999999996</v>
          </cell>
        </row>
        <row r="331">
          <cell r="H331">
            <v>3.18</v>
          </cell>
        </row>
        <row r="332">
          <cell r="H332">
            <v>1.75</v>
          </cell>
        </row>
        <row r="333">
          <cell r="H333">
            <v>46.3</v>
          </cell>
        </row>
        <row r="334">
          <cell r="H334">
            <v>2.5</v>
          </cell>
        </row>
        <row r="335">
          <cell r="H335">
            <v>0.65</v>
          </cell>
        </row>
        <row r="336">
          <cell r="H336">
            <v>8.5299999999999994</v>
          </cell>
        </row>
        <row r="337">
          <cell r="H337">
            <v>11.46</v>
          </cell>
        </row>
        <row r="338">
          <cell r="H338">
            <v>1</v>
          </cell>
        </row>
        <row r="339">
          <cell r="H339">
            <v>69.37</v>
          </cell>
        </row>
        <row r="340">
          <cell r="H340">
            <v>1.23</v>
          </cell>
        </row>
        <row r="341">
          <cell r="H341">
            <v>0.184</v>
          </cell>
        </row>
        <row r="342">
          <cell r="H342">
            <v>2</v>
          </cell>
        </row>
        <row r="343">
          <cell r="H343">
            <v>0.7</v>
          </cell>
        </row>
        <row r="344">
          <cell r="H344">
            <v>0.184</v>
          </cell>
        </row>
        <row r="345">
          <cell r="H345">
            <v>0.23</v>
          </cell>
        </row>
        <row r="346">
          <cell r="H346">
            <v>0.15</v>
          </cell>
        </row>
        <row r="347">
          <cell r="H347">
            <v>0.65</v>
          </cell>
        </row>
        <row r="348">
          <cell r="H348">
            <v>2</v>
          </cell>
        </row>
        <row r="351">
          <cell r="H351">
            <v>0.12</v>
          </cell>
        </row>
        <row r="353">
          <cell r="H353">
            <v>0.96299999999999997</v>
          </cell>
        </row>
        <row r="354">
          <cell r="H354">
            <v>1.268</v>
          </cell>
        </row>
        <row r="355">
          <cell r="H355">
            <v>0.53800000000000003</v>
          </cell>
        </row>
        <row r="356">
          <cell r="H356">
            <v>0.34</v>
          </cell>
        </row>
        <row r="357">
          <cell r="H357">
            <v>0.65</v>
          </cell>
        </row>
        <row r="358">
          <cell r="H358">
            <v>0.14000000000000001</v>
          </cell>
        </row>
        <row r="360">
          <cell r="H360">
            <v>5</v>
          </cell>
        </row>
        <row r="361">
          <cell r="H361">
            <v>3</v>
          </cell>
        </row>
        <row r="362">
          <cell r="H362">
            <v>195</v>
          </cell>
        </row>
        <row r="363">
          <cell r="H363">
            <v>9</v>
          </cell>
        </row>
        <row r="364">
          <cell r="H364">
            <v>25</v>
          </cell>
        </row>
        <row r="365">
          <cell r="H365">
            <v>23</v>
          </cell>
        </row>
        <row r="366">
          <cell r="H366">
            <v>26</v>
          </cell>
        </row>
        <row r="367">
          <cell r="H367">
            <v>1</v>
          </cell>
        </row>
        <row r="368">
          <cell r="H368">
            <v>30</v>
          </cell>
        </row>
        <row r="369">
          <cell r="H369">
            <v>44</v>
          </cell>
        </row>
        <row r="370">
          <cell r="H370">
            <v>10</v>
          </cell>
        </row>
        <row r="371">
          <cell r="H371">
            <v>22</v>
          </cell>
        </row>
        <row r="372">
          <cell r="H372">
            <v>9</v>
          </cell>
        </row>
        <row r="373">
          <cell r="H373">
            <v>23</v>
          </cell>
        </row>
        <row r="374">
          <cell r="H374">
            <v>44</v>
          </cell>
        </row>
        <row r="375">
          <cell r="H375">
            <v>30</v>
          </cell>
        </row>
        <row r="376">
          <cell r="H376">
            <v>47</v>
          </cell>
        </row>
        <row r="377">
          <cell r="H377">
            <v>18</v>
          </cell>
        </row>
        <row r="378">
          <cell r="H378">
            <v>20</v>
          </cell>
        </row>
        <row r="379">
          <cell r="H379">
            <v>38</v>
          </cell>
        </row>
        <row r="380">
          <cell r="H380">
            <v>8</v>
          </cell>
        </row>
        <row r="381">
          <cell r="H381">
            <v>5</v>
          </cell>
        </row>
        <row r="382">
          <cell r="H382">
            <v>2</v>
          </cell>
        </row>
        <row r="383">
          <cell r="H383">
            <v>40</v>
          </cell>
        </row>
        <row r="384">
          <cell r="H384">
            <v>1</v>
          </cell>
        </row>
        <row r="385">
          <cell r="H385">
            <v>5</v>
          </cell>
        </row>
        <row r="386">
          <cell r="H386">
            <v>8</v>
          </cell>
        </row>
        <row r="387">
          <cell r="H387">
            <v>3</v>
          </cell>
        </row>
        <row r="388">
          <cell r="H388">
            <v>1</v>
          </cell>
        </row>
        <row r="389">
          <cell r="H389">
            <v>1</v>
          </cell>
        </row>
        <row r="390">
          <cell r="H390">
            <v>1</v>
          </cell>
        </row>
        <row r="391">
          <cell r="H391">
            <v>2</v>
          </cell>
        </row>
        <row r="392">
          <cell r="H392">
            <v>1</v>
          </cell>
        </row>
        <row r="393">
          <cell r="H393">
            <v>1</v>
          </cell>
        </row>
        <row r="394">
          <cell r="H394">
            <v>1</v>
          </cell>
        </row>
        <row r="395">
          <cell r="H395">
            <v>10</v>
          </cell>
        </row>
        <row r="396">
          <cell r="H396">
            <v>4</v>
          </cell>
        </row>
        <row r="397">
          <cell r="H397">
            <v>2</v>
          </cell>
        </row>
        <row r="400">
          <cell r="H400">
            <v>2.09</v>
          </cell>
        </row>
        <row r="402">
          <cell r="H402">
            <v>2</v>
          </cell>
        </row>
        <row r="403">
          <cell r="H403">
            <v>1</v>
          </cell>
        </row>
        <row r="404">
          <cell r="H404">
            <v>1</v>
          </cell>
        </row>
        <row r="405">
          <cell r="H405">
            <v>3</v>
          </cell>
        </row>
        <row r="406">
          <cell r="H406">
            <v>4</v>
          </cell>
        </row>
        <row r="407">
          <cell r="H407">
            <v>1</v>
          </cell>
        </row>
        <row r="408">
          <cell r="H408">
            <v>2</v>
          </cell>
        </row>
        <row r="409">
          <cell r="H409">
            <v>4</v>
          </cell>
        </row>
        <row r="410">
          <cell r="H410">
            <v>1</v>
          </cell>
        </row>
        <row r="411">
          <cell r="H411">
            <v>1</v>
          </cell>
        </row>
        <row r="412">
          <cell r="H412">
            <v>1</v>
          </cell>
        </row>
        <row r="413">
          <cell r="H413">
            <v>1</v>
          </cell>
        </row>
        <row r="414">
          <cell r="H414">
            <v>1</v>
          </cell>
        </row>
        <row r="416">
          <cell r="H416">
            <v>1</v>
          </cell>
        </row>
        <row r="417">
          <cell r="H417">
            <v>1</v>
          </cell>
        </row>
        <row r="418">
          <cell r="H418">
            <v>1</v>
          </cell>
        </row>
        <row r="419">
          <cell r="H419">
            <v>1</v>
          </cell>
        </row>
        <row r="420">
          <cell r="H420">
            <v>1</v>
          </cell>
        </row>
        <row r="421">
          <cell r="H421">
            <v>2</v>
          </cell>
        </row>
        <row r="422">
          <cell r="H422">
            <v>1</v>
          </cell>
        </row>
        <row r="423">
          <cell r="H423">
            <v>1</v>
          </cell>
        </row>
        <row r="424">
          <cell r="H424">
            <v>4</v>
          </cell>
        </row>
        <row r="425">
          <cell r="H425">
            <v>1</v>
          </cell>
        </row>
        <row r="426">
          <cell r="H426">
            <v>1</v>
          </cell>
        </row>
        <row r="427">
          <cell r="H427">
            <v>9</v>
          </cell>
        </row>
        <row r="428">
          <cell r="H428">
            <v>3</v>
          </cell>
        </row>
        <row r="429">
          <cell r="H429">
            <v>3</v>
          </cell>
        </row>
        <row r="430">
          <cell r="H430">
            <v>1</v>
          </cell>
        </row>
        <row r="431">
          <cell r="H431">
            <v>4</v>
          </cell>
        </row>
        <row r="433">
          <cell r="H433">
            <v>3</v>
          </cell>
        </row>
        <row r="434">
          <cell r="H434">
            <v>1</v>
          </cell>
        </row>
        <row r="435">
          <cell r="H435">
            <v>1</v>
          </cell>
        </row>
        <row r="436">
          <cell r="H436">
            <v>3</v>
          </cell>
        </row>
        <row r="437">
          <cell r="H437">
            <v>1</v>
          </cell>
        </row>
        <row r="438">
          <cell r="H438">
            <v>10</v>
          </cell>
        </row>
        <row r="439">
          <cell r="H439">
            <v>2</v>
          </cell>
        </row>
        <row r="440">
          <cell r="H440">
            <v>3</v>
          </cell>
        </row>
        <row r="441">
          <cell r="H441">
            <v>1</v>
          </cell>
        </row>
        <row r="442">
          <cell r="H442">
            <v>1</v>
          </cell>
        </row>
        <row r="443">
          <cell r="H443">
            <v>9</v>
          </cell>
        </row>
        <row r="444">
          <cell r="H444" t="str">
            <v>1/2</v>
          </cell>
        </row>
        <row r="445">
          <cell r="H445">
            <v>1</v>
          </cell>
        </row>
        <row r="446">
          <cell r="H446">
            <v>8</v>
          </cell>
        </row>
        <row r="447">
          <cell r="H447">
            <v>7</v>
          </cell>
        </row>
        <row r="448">
          <cell r="H448">
            <v>1</v>
          </cell>
        </row>
        <row r="449">
          <cell r="H449">
            <v>5</v>
          </cell>
        </row>
        <row r="450">
          <cell r="H450">
            <v>1</v>
          </cell>
        </row>
        <row r="451">
          <cell r="H451">
            <v>1</v>
          </cell>
        </row>
        <row r="452">
          <cell r="H452">
            <v>5</v>
          </cell>
        </row>
        <row r="453">
          <cell r="H453">
            <v>7</v>
          </cell>
        </row>
        <row r="454">
          <cell r="H454">
            <v>11</v>
          </cell>
        </row>
        <row r="456">
          <cell r="H456">
            <v>6</v>
          </cell>
        </row>
        <row r="457">
          <cell r="H457">
            <v>1</v>
          </cell>
        </row>
        <row r="458">
          <cell r="H458">
            <v>4</v>
          </cell>
        </row>
        <row r="459">
          <cell r="H459">
            <v>1</v>
          </cell>
        </row>
        <row r="460">
          <cell r="H460">
            <v>1</v>
          </cell>
        </row>
        <row r="461">
          <cell r="H461">
            <v>4</v>
          </cell>
        </row>
        <row r="462">
          <cell r="H462">
            <v>4</v>
          </cell>
        </row>
        <row r="463">
          <cell r="H463">
            <v>1</v>
          </cell>
        </row>
        <row r="464">
          <cell r="H464">
            <v>1</v>
          </cell>
        </row>
        <row r="465">
          <cell r="H465">
            <v>1</v>
          </cell>
        </row>
        <row r="466">
          <cell r="H466">
            <v>1</v>
          </cell>
        </row>
        <row r="467">
          <cell r="H467">
            <v>1</v>
          </cell>
        </row>
        <row r="468">
          <cell r="H468">
            <v>2</v>
          </cell>
        </row>
        <row r="470">
          <cell r="H470">
            <v>6</v>
          </cell>
        </row>
        <row r="471">
          <cell r="H471">
            <v>1</v>
          </cell>
        </row>
        <row r="472">
          <cell r="H472">
            <v>2</v>
          </cell>
        </row>
        <row r="473">
          <cell r="H473">
            <v>1</v>
          </cell>
        </row>
        <row r="475">
          <cell r="H475">
            <v>8</v>
          </cell>
        </row>
        <row r="477">
          <cell r="H477">
            <v>1</v>
          </cell>
        </row>
        <row r="478">
          <cell r="H478">
            <v>1</v>
          </cell>
        </row>
        <row r="479">
          <cell r="H479">
            <v>2</v>
          </cell>
        </row>
        <row r="480">
          <cell r="H480">
            <v>3</v>
          </cell>
        </row>
        <row r="481">
          <cell r="H481">
            <v>3</v>
          </cell>
        </row>
        <row r="483">
          <cell r="H483">
            <v>2</v>
          </cell>
        </row>
        <row r="484">
          <cell r="H484">
            <v>4</v>
          </cell>
        </row>
        <row r="485">
          <cell r="H485">
            <v>4</v>
          </cell>
        </row>
        <row r="486">
          <cell r="H486">
            <v>34</v>
          </cell>
        </row>
        <row r="487">
          <cell r="H487">
            <v>130</v>
          </cell>
        </row>
        <row r="488">
          <cell r="H488">
            <v>3</v>
          </cell>
        </row>
        <row r="489">
          <cell r="H489">
            <v>3</v>
          </cell>
        </row>
        <row r="490">
          <cell r="H490">
            <v>3</v>
          </cell>
        </row>
        <row r="491">
          <cell r="H491">
            <v>2</v>
          </cell>
        </row>
        <row r="492">
          <cell r="H492">
            <v>15</v>
          </cell>
        </row>
        <row r="493">
          <cell r="H493">
            <v>9</v>
          </cell>
        </row>
        <row r="494">
          <cell r="H494">
            <v>1</v>
          </cell>
        </row>
        <row r="495">
          <cell r="H495">
            <v>55</v>
          </cell>
        </row>
        <row r="496">
          <cell r="H496">
            <v>9</v>
          </cell>
        </row>
        <row r="497">
          <cell r="H497">
            <v>8</v>
          </cell>
        </row>
        <row r="498">
          <cell r="H498">
            <v>2</v>
          </cell>
        </row>
        <row r="499">
          <cell r="H499">
            <v>11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4</v>
          </cell>
        </row>
        <row r="504">
          <cell r="H504">
            <v>1</v>
          </cell>
        </row>
        <row r="505">
          <cell r="H505">
            <v>6</v>
          </cell>
        </row>
        <row r="506">
          <cell r="H506">
            <v>1</v>
          </cell>
        </row>
        <row r="507">
          <cell r="H507">
            <v>10</v>
          </cell>
        </row>
        <row r="508">
          <cell r="H508">
            <v>0</v>
          </cell>
        </row>
        <row r="509">
          <cell r="H509">
            <v>1</v>
          </cell>
        </row>
        <row r="510">
          <cell r="H51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Ввод"/>
      <sheetName val="ЯНВАРЬ"/>
      <sheetName val="12 из 57 АЗС"/>
      <sheetName val="Cost 99v98"/>
      <sheetName val="класс"/>
      <sheetName val="НДПИ"/>
      <sheetName val="справка"/>
      <sheetName val="СПгнг"/>
      <sheetName val="Дт-Кт"/>
      <sheetName val="  2.3.2"/>
      <sheetName val="ведомость"/>
      <sheetName val="Sheet1"/>
      <sheetName val="Счет-ф"/>
      <sheetName val="ДДСАБ"/>
      <sheetName val="ДДСККБ"/>
      <sheetName val="FES"/>
      <sheetName val="База"/>
      <sheetName val="Лист3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</sheetNames>
    <sheetDataSet>
      <sheetData sheetId="0">
        <row r="48">
          <cell r="C48">
            <v>0</v>
          </cell>
        </row>
      </sheetData>
      <sheetData sheetId="1"/>
      <sheetData sheetId="2" refreshError="1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L-1 Займ БРК инвест цели"/>
      <sheetName val="G-1"/>
      <sheetName val="д.7.001"/>
      <sheetName val="1Утв ТК  Capex 07 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Расчет2000Прямой"/>
      <sheetName val="Keys"/>
      <sheetName val="Prelim Cost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Cost 99v98"/>
      <sheetName val="ДДСАБ"/>
      <sheetName val="ДДСККБ"/>
      <sheetName val="TS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реестр(only 6-month)"/>
      <sheetName val="Sheet1"/>
      <sheetName val="B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Форма1"/>
      <sheetName val="Сеть"/>
      <sheetName val="общие данные"/>
      <sheetName val="10 БО (kzt)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Cash flow 2011"/>
      <sheetName val="Штатное 2012-2015"/>
      <sheetName val="Sheet5"/>
      <sheetName val="VLOOKUP"/>
      <sheetName val="INPUTMASTER"/>
      <sheetName val="КБ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исокТЭП"/>
      <sheetName val="SMSTemp"/>
      <sheetName val="предприятия"/>
      <sheetName val="МО 0012"/>
      <sheetName val="д.7.001"/>
      <sheetName val="Форма2"/>
      <sheetName val="класс"/>
      <sheetName val="СПгнг"/>
      <sheetName val="Лв 1715 (сб)"/>
      <sheetName val="ДДСАБ"/>
      <sheetName val="ДДСККБ"/>
      <sheetName val="ИзменяемыеДанные"/>
      <sheetName val="t0_name"/>
      <sheetName val="#ССЫЛКА"/>
      <sheetName val="FES"/>
      <sheetName val="База"/>
      <sheetName val="из сем"/>
      <sheetName val="Пр3"/>
      <sheetName val="ОТиТБ"/>
      <sheetName val="факт 2005 г."/>
      <sheetName val="Лист2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коэфф"/>
      <sheetName val="LME_prices"/>
      <sheetName val="Баланс"/>
      <sheetName val="FS-97"/>
      <sheetName val="ИзменяемыеДанные"/>
      <sheetName val="ДДСАБ"/>
      <sheetName val="ДДСККБ"/>
      <sheetName val="предприятия"/>
      <sheetName val="рев на 09.06."/>
      <sheetName val="факт 2005 г.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TB"/>
      <sheetName val="PR CN"/>
      <sheetName val="U2.2 Себ-ть"/>
      <sheetName val="5"/>
      <sheetName val="Loaded"/>
      <sheetName val="Rates"/>
      <sheetName val="ШК"/>
      <sheetName val="АЗФ"/>
      <sheetName val="АК"/>
      <sheetName val="Актюбе"/>
      <sheetName val="ССГПО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IPR_VOG"/>
      <sheetName val="6НК-cт."/>
      <sheetName val="Precios"/>
      <sheetName val="Форма2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Фин.обязат."/>
      <sheetName val="_FES"/>
      <sheetName val="ЦентрЗатр"/>
      <sheetName val="ЕдИзм"/>
      <sheetName val="Предпр"/>
      <sheetName val="t0_name"/>
      <sheetName val="Transport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B-4"/>
      <sheetName val="U2.1013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FX rates"/>
      <sheetName val="групп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Q107"/>
  <sheetViews>
    <sheetView tabSelected="1" view="pageBreakPreview" topLeftCell="A19" zoomScaleNormal="80" zoomScaleSheetLayoutView="100" workbookViewId="0">
      <selection activeCell="B31" sqref="B31"/>
    </sheetView>
  </sheetViews>
  <sheetFormatPr defaultRowHeight="12.75"/>
  <cols>
    <col min="1" max="1" width="68.28515625" style="77" customWidth="1"/>
    <col min="2" max="2" width="16.85546875" style="75" customWidth="1"/>
    <col min="3" max="3" width="16.85546875" style="76" customWidth="1"/>
    <col min="4" max="5" width="20.42578125" style="77" customWidth="1"/>
    <col min="6" max="6" width="15" style="77" bestFit="1" customWidth="1"/>
    <col min="7" max="8" width="9.140625" style="77"/>
    <col min="9" max="9" width="18.140625" style="77" customWidth="1"/>
    <col min="10" max="10" width="15" style="77" bestFit="1" customWidth="1"/>
    <col min="11" max="16384" width="9.140625" style="77"/>
  </cols>
  <sheetData>
    <row r="2" spans="1:10">
      <c r="A2" s="74" t="s">
        <v>63</v>
      </c>
    </row>
    <row r="3" spans="1:10">
      <c r="A3" s="78" t="s">
        <v>67</v>
      </c>
    </row>
    <row r="4" spans="1:10">
      <c r="A4" s="78" t="s">
        <v>113</v>
      </c>
    </row>
    <row r="5" spans="1:10" ht="13.5" thickBot="1">
      <c r="A5" s="79"/>
      <c r="B5" s="2">
        <v>42185</v>
      </c>
      <c r="C5" s="80">
        <v>42004</v>
      </c>
      <c r="D5" s="75"/>
      <c r="E5" s="75"/>
      <c r="F5" s="75"/>
      <c r="G5" s="75"/>
      <c r="H5" s="75"/>
      <c r="I5" s="75"/>
      <c r="J5" s="75"/>
    </row>
    <row r="6" spans="1:10">
      <c r="A6" s="81" t="s">
        <v>12</v>
      </c>
      <c r="B6" s="82"/>
      <c r="C6" s="83"/>
      <c r="D6" s="75"/>
      <c r="E6" s="75"/>
      <c r="F6" s="75"/>
      <c r="G6" s="75"/>
      <c r="H6" s="75"/>
      <c r="I6" s="75"/>
      <c r="J6" s="75"/>
    </row>
    <row r="7" spans="1:10">
      <c r="A7" s="81" t="s">
        <v>6</v>
      </c>
      <c r="B7" s="82"/>
      <c r="C7" s="83"/>
      <c r="D7" s="75"/>
      <c r="E7" s="75"/>
      <c r="F7" s="75"/>
      <c r="G7" s="75"/>
      <c r="H7" s="75"/>
      <c r="I7" s="75"/>
      <c r="J7" s="75"/>
    </row>
    <row r="8" spans="1:10">
      <c r="A8" s="84" t="s">
        <v>0</v>
      </c>
      <c r="B8" s="81">
        <v>130047433</v>
      </c>
      <c r="C8" s="84">
        <v>126381299</v>
      </c>
      <c r="D8" s="75"/>
      <c r="E8" s="75"/>
      <c r="F8" s="75"/>
      <c r="G8" s="75"/>
      <c r="H8" s="75"/>
      <c r="I8" s="75"/>
      <c r="J8" s="75"/>
    </row>
    <row r="9" spans="1:10">
      <c r="A9" s="84" t="s">
        <v>13</v>
      </c>
      <c r="B9" s="81">
        <v>214393</v>
      </c>
      <c r="C9" s="84">
        <v>248786</v>
      </c>
      <c r="D9" s="75"/>
      <c r="E9" s="75"/>
      <c r="F9" s="75"/>
      <c r="G9" s="75"/>
      <c r="H9" s="75"/>
      <c r="I9" s="75"/>
      <c r="J9" s="75"/>
    </row>
    <row r="10" spans="1:10">
      <c r="A10" s="84" t="s">
        <v>8</v>
      </c>
      <c r="B10" s="81">
        <v>5692555</v>
      </c>
      <c r="C10" s="84">
        <v>7563750</v>
      </c>
      <c r="D10" s="75"/>
      <c r="E10" s="75"/>
      <c r="F10" s="75"/>
      <c r="G10" s="75"/>
      <c r="H10" s="75"/>
      <c r="I10" s="75"/>
      <c r="J10" s="75"/>
    </row>
    <row r="11" spans="1:10">
      <c r="A11" s="84" t="s">
        <v>16</v>
      </c>
      <c r="B11" s="81">
        <v>633102</v>
      </c>
      <c r="C11" s="84">
        <v>906384</v>
      </c>
      <c r="D11" s="75"/>
      <c r="E11" s="75"/>
      <c r="F11" s="75"/>
      <c r="G11" s="75"/>
      <c r="H11" s="75"/>
      <c r="I11" s="75"/>
      <c r="J11" s="75"/>
    </row>
    <row r="12" spans="1:10">
      <c r="A12" s="84" t="s">
        <v>14</v>
      </c>
      <c r="B12" s="81">
        <v>323724</v>
      </c>
      <c r="C12" s="84">
        <v>425647</v>
      </c>
      <c r="D12" s="75"/>
      <c r="E12" s="75"/>
      <c r="F12" s="75"/>
      <c r="G12" s="75"/>
      <c r="H12" s="75"/>
      <c r="I12" s="75"/>
      <c r="J12" s="75"/>
    </row>
    <row r="13" spans="1:10" ht="13.5" thickBot="1">
      <c r="A13" s="84" t="s">
        <v>15</v>
      </c>
      <c r="B13" s="81">
        <v>985950</v>
      </c>
      <c r="C13" s="84">
        <v>788802</v>
      </c>
      <c r="D13" s="75"/>
      <c r="E13" s="75"/>
      <c r="F13" s="75"/>
      <c r="G13" s="75"/>
      <c r="H13" s="75"/>
      <c r="I13" s="75"/>
      <c r="J13" s="75"/>
    </row>
    <row r="14" spans="1:10" ht="13.5" thickBot="1">
      <c r="A14" s="85"/>
      <c r="B14" s="86">
        <f>SUM(B8:B13)</f>
        <v>137897157</v>
      </c>
      <c r="C14" s="85">
        <f>SUM(C8:C13)</f>
        <v>136314668</v>
      </c>
      <c r="D14" s="75"/>
      <c r="E14" s="75"/>
      <c r="F14" s="75"/>
      <c r="G14" s="75"/>
      <c r="H14" s="75"/>
      <c r="I14" s="75"/>
      <c r="J14" s="75"/>
    </row>
    <row r="15" spans="1:10">
      <c r="A15" s="87"/>
      <c r="B15" s="88"/>
      <c r="C15" s="88"/>
      <c r="D15" s="75"/>
      <c r="E15" s="75"/>
      <c r="F15" s="75"/>
      <c r="G15" s="75"/>
      <c r="H15" s="75"/>
      <c r="I15" s="75"/>
      <c r="J15" s="75"/>
    </row>
    <row r="16" spans="1:10">
      <c r="A16" s="81" t="s">
        <v>7</v>
      </c>
      <c r="B16" s="81"/>
      <c r="C16" s="84"/>
      <c r="D16" s="75"/>
      <c r="E16" s="75"/>
      <c r="F16" s="75"/>
      <c r="G16" s="75"/>
      <c r="H16" s="75"/>
      <c r="I16" s="75"/>
      <c r="J16" s="75"/>
    </row>
    <row r="17" spans="1:10">
      <c r="A17" s="89" t="s">
        <v>17</v>
      </c>
      <c r="B17" s="81">
        <v>1598689</v>
      </c>
      <c r="C17" s="84">
        <v>1587980</v>
      </c>
      <c r="D17" s="75"/>
      <c r="E17" s="75"/>
      <c r="F17" s="75"/>
      <c r="G17" s="75"/>
      <c r="H17" s="75"/>
      <c r="I17" s="75"/>
      <c r="J17" s="75"/>
    </row>
    <row r="18" spans="1:10">
      <c r="A18" s="89" t="s">
        <v>18</v>
      </c>
      <c r="B18" s="81">
        <v>16805514</v>
      </c>
      <c r="C18" s="84">
        <v>22175999</v>
      </c>
      <c r="D18" s="75"/>
      <c r="E18" s="75"/>
      <c r="F18" s="75"/>
      <c r="G18" s="75"/>
      <c r="H18" s="75"/>
      <c r="I18" s="75"/>
      <c r="J18" s="75"/>
    </row>
    <row r="19" spans="1:10">
      <c r="A19" s="84" t="s">
        <v>8</v>
      </c>
      <c r="B19" s="81">
        <v>295830</v>
      </c>
      <c r="C19" s="84">
        <v>642071</v>
      </c>
      <c r="D19" s="75"/>
      <c r="E19" s="75"/>
      <c r="F19" s="75"/>
      <c r="G19" s="75"/>
      <c r="H19" s="75"/>
      <c r="I19" s="75"/>
      <c r="J19" s="75"/>
    </row>
    <row r="20" spans="1:10">
      <c r="A20" s="89" t="s">
        <v>19</v>
      </c>
      <c r="B20" s="81">
        <v>607422</v>
      </c>
      <c r="C20" s="84">
        <v>1035647</v>
      </c>
      <c r="D20" s="75"/>
      <c r="E20" s="75"/>
      <c r="F20" s="75"/>
      <c r="G20" s="75"/>
      <c r="H20" s="75"/>
      <c r="I20" s="75"/>
      <c r="J20" s="75"/>
    </row>
    <row r="21" spans="1:10">
      <c r="A21" s="89" t="s">
        <v>20</v>
      </c>
      <c r="B21" s="81">
        <v>1107273</v>
      </c>
      <c r="C21" s="84">
        <v>590147</v>
      </c>
      <c r="D21" s="75"/>
      <c r="E21" s="75"/>
      <c r="F21" s="75"/>
      <c r="G21" s="75"/>
      <c r="H21" s="75"/>
      <c r="I21" s="75"/>
      <c r="J21" s="75"/>
    </row>
    <row r="22" spans="1:10">
      <c r="A22" s="89" t="s">
        <v>21</v>
      </c>
      <c r="B22" s="81">
        <v>6805298</v>
      </c>
      <c r="C22" s="84">
        <v>11374231</v>
      </c>
      <c r="D22" s="75"/>
      <c r="E22" s="75"/>
      <c r="F22" s="75"/>
      <c r="G22" s="75"/>
      <c r="H22" s="75"/>
      <c r="I22" s="75"/>
      <c r="J22" s="75"/>
    </row>
    <row r="23" spans="1:10">
      <c r="A23" s="89" t="s">
        <v>22</v>
      </c>
      <c r="B23" s="81">
        <v>440935</v>
      </c>
      <c r="C23" s="84">
        <v>658251</v>
      </c>
      <c r="D23" s="75"/>
      <c r="E23" s="75"/>
      <c r="F23" s="75"/>
      <c r="G23" s="75"/>
      <c r="H23" s="75"/>
      <c r="I23" s="75"/>
      <c r="J23" s="75"/>
    </row>
    <row r="24" spans="1:10" ht="13.5" thickBot="1">
      <c r="A24" s="89" t="s">
        <v>23</v>
      </c>
      <c r="B24" s="81">
        <v>1439839</v>
      </c>
      <c r="C24" s="84">
        <v>1535944</v>
      </c>
      <c r="D24" s="75"/>
      <c r="E24" s="75"/>
      <c r="F24" s="75"/>
      <c r="G24" s="75"/>
      <c r="H24" s="75"/>
      <c r="I24" s="75"/>
      <c r="J24" s="75"/>
    </row>
    <row r="25" spans="1:10" ht="13.5" thickBot="1">
      <c r="A25" s="86"/>
      <c r="B25" s="86">
        <f>SUM(B17:B24)</f>
        <v>29100800</v>
      </c>
      <c r="C25" s="85">
        <f>SUM(C17:C24)</f>
        <v>39600270</v>
      </c>
      <c r="D25" s="75"/>
      <c r="E25" s="75"/>
      <c r="F25" s="75"/>
      <c r="G25" s="75"/>
      <c r="H25" s="75"/>
      <c r="I25" s="75"/>
      <c r="J25" s="75"/>
    </row>
    <row r="26" spans="1:10" ht="13.5" thickBot="1">
      <c r="A26" s="90" t="s">
        <v>24</v>
      </c>
      <c r="B26" s="90">
        <f>B25+B14</f>
        <v>166997957</v>
      </c>
      <c r="C26" s="91">
        <f>C25+C14</f>
        <v>175914938</v>
      </c>
      <c r="D26" s="75"/>
      <c r="E26" s="75"/>
      <c r="F26" s="75"/>
      <c r="G26" s="75"/>
      <c r="H26" s="75"/>
      <c r="I26" s="75"/>
      <c r="J26" s="75"/>
    </row>
    <row r="27" spans="1:10" ht="13.5" thickTop="1">
      <c r="A27" s="87"/>
      <c r="B27" s="92"/>
      <c r="C27" s="87"/>
      <c r="D27" s="75"/>
      <c r="E27" s="75"/>
      <c r="F27" s="75"/>
      <c r="G27" s="75"/>
      <c r="H27" s="75"/>
      <c r="I27" s="75"/>
      <c r="J27" s="75"/>
    </row>
    <row r="28" spans="1:10">
      <c r="A28" s="87"/>
      <c r="B28" s="93"/>
      <c r="C28" s="87"/>
      <c r="D28" s="75"/>
      <c r="E28" s="75"/>
      <c r="F28" s="75"/>
      <c r="G28" s="75"/>
      <c r="H28" s="75"/>
      <c r="I28" s="75"/>
      <c r="J28" s="75"/>
    </row>
    <row r="29" spans="1:10">
      <c r="A29" s="94" t="s">
        <v>25</v>
      </c>
      <c r="B29" s="81"/>
      <c r="C29" s="83"/>
      <c r="D29" s="75"/>
      <c r="E29" s="75"/>
      <c r="F29" s="75"/>
      <c r="G29" s="75"/>
      <c r="H29" s="75"/>
      <c r="I29" s="75"/>
      <c r="J29" s="75"/>
    </row>
    <row r="30" spans="1:10">
      <c r="A30" s="81" t="s">
        <v>9</v>
      </c>
      <c r="B30" s="81"/>
      <c r="C30" s="83"/>
      <c r="D30" s="75"/>
      <c r="E30" s="75"/>
      <c r="F30" s="75"/>
      <c r="G30" s="75"/>
      <c r="H30" s="75"/>
      <c r="I30" s="75"/>
      <c r="J30" s="75"/>
    </row>
    <row r="31" spans="1:10">
      <c r="A31" s="84" t="s">
        <v>2</v>
      </c>
      <c r="B31" s="81">
        <v>84052173</v>
      </c>
      <c r="C31" s="84">
        <v>66489226</v>
      </c>
      <c r="D31" s="75"/>
      <c r="E31" s="75"/>
      <c r="F31" s="75"/>
      <c r="G31" s="75"/>
      <c r="H31" s="75"/>
      <c r="I31" s="75"/>
      <c r="J31" s="75"/>
    </row>
    <row r="32" spans="1:10" ht="13.5" thickBot="1">
      <c r="A32" s="95" t="s">
        <v>26</v>
      </c>
      <c r="B32" s="96">
        <v>10879933</v>
      </c>
      <c r="C32" s="95">
        <v>29236663</v>
      </c>
      <c r="D32" s="75"/>
      <c r="E32" s="75"/>
      <c r="F32" s="75"/>
      <c r="G32" s="75"/>
      <c r="H32" s="75"/>
      <c r="I32" s="75"/>
      <c r="J32" s="75"/>
    </row>
    <row r="33" spans="1:10" ht="13.5" thickBot="1">
      <c r="A33" s="96" t="s">
        <v>10</v>
      </c>
      <c r="B33" s="96">
        <f>SUM(B31:B32)</f>
        <v>94932106</v>
      </c>
      <c r="C33" s="95">
        <f>SUM(C31:C32)</f>
        <v>95725889</v>
      </c>
      <c r="D33" s="75"/>
      <c r="E33" s="75"/>
      <c r="F33" s="75"/>
      <c r="G33" s="75"/>
      <c r="H33" s="75"/>
      <c r="I33" s="75"/>
      <c r="J33" s="75"/>
    </row>
    <row r="34" spans="1:10">
      <c r="A34" s="92"/>
      <c r="B34" s="92"/>
      <c r="C34" s="87"/>
      <c r="D34" s="75"/>
      <c r="E34" s="75"/>
      <c r="F34" s="75"/>
      <c r="G34" s="75"/>
      <c r="H34" s="75"/>
      <c r="I34" s="75"/>
      <c r="J34" s="75"/>
    </row>
    <row r="35" spans="1:10">
      <c r="A35" s="81" t="s">
        <v>27</v>
      </c>
      <c r="B35" s="81"/>
      <c r="C35" s="84"/>
      <c r="D35" s="75"/>
      <c r="E35" s="75"/>
      <c r="F35" s="75"/>
      <c r="G35" s="75"/>
      <c r="H35" s="75"/>
      <c r="I35" s="75"/>
      <c r="J35" s="75"/>
    </row>
    <row r="36" spans="1:10">
      <c r="A36" s="84" t="s">
        <v>64</v>
      </c>
      <c r="B36" s="81">
        <v>16660320</v>
      </c>
      <c r="C36" s="84">
        <v>17578146</v>
      </c>
      <c r="D36" s="75"/>
      <c r="E36" s="75"/>
      <c r="F36" s="75"/>
      <c r="G36" s="75"/>
      <c r="H36" s="75"/>
      <c r="I36" s="75"/>
      <c r="J36" s="75"/>
    </row>
    <row r="37" spans="1:10">
      <c r="A37" s="84" t="s">
        <v>1</v>
      </c>
      <c r="B37" s="81">
        <v>8500362</v>
      </c>
      <c r="C37" s="84">
        <v>8484687</v>
      </c>
      <c r="D37" s="75"/>
      <c r="E37" s="75"/>
      <c r="F37" s="75"/>
      <c r="G37" s="75"/>
      <c r="H37" s="75"/>
      <c r="I37" s="75"/>
      <c r="J37" s="75"/>
    </row>
    <row r="38" spans="1:10">
      <c r="A38" s="84" t="s">
        <v>28</v>
      </c>
      <c r="B38" s="81">
        <v>841738</v>
      </c>
      <c r="C38" s="84">
        <v>505701</v>
      </c>
      <c r="D38" s="75"/>
      <c r="E38" s="75"/>
      <c r="F38" s="75"/>
      <c r="G38" s="75"/>
      <c r="H38" s="75"/>
      <c r="I38" s="75"/>
      <c r="J38" s="75"/>
    </row>
    <row r="39" spans="1:10">
      <c r="A39" s="84" t="s">
        <v>29</v>
      </c>
      <c r="B39" s="81">
        <v>489045</v>
      </c>
      <c r="C39" s="84">
        <v>470463</v>
      </c>
      <c r="D39" s="75"/>
      <c r="E39" s="75"/>
      <c r="F39" s="75"/>
      <c r="G39" s="75"/>
      <c r="H39" s="75"/>
      <c r="I39" s="75"/>
      <c r="J39" s="75"/>
    </row>
    <row r="40" spans="1:10" ht="13.5" thickBot="1">
      <c r="A40" s="84" t="s">
        <v>65</v>
      </c>
      <c r="B40" s="81">
        <v>4097005</v>
      </c>
      <c r="C40" s="84">
        <v>3884527</v>
      </c>
      <c r="D40" s="75"/>
      <c r="E40" s="75"/>
      <c r="F40" s="75"/>
      <c r="G40" s="75"/>
      <c r="H40" s="75"/>
      <c r="I40" s="75"/>
      <c r="J40" s="75"/>
    </row>
    <row r="41" spans="1:10" ht="13.5" thickBot="1">
      <c r="A41" s="86"/>
      <c r="B41" s="86">
        <f>SUM(B36:B40)</f>
        <v>30588470</v>
      </c>
      <c r="C41" s="85">
        <f>SUM(C36:C40)</f>
        <v>30923524</v>
      </c>
      <c r="D41" s="75"/>
      <c r="E41" s="75"/>
      <c r="F41" s="75"/>
      <c r="G41" s="75"/>
      <c r="H41" s="75"/>
      <c r="I41" s="75"/>
      <c r="J41" s="75"/>
    </row>
    <row r="42" spans="1:10">
      <c r="A42" s="87"/>
      <c r="B42" s="97"/>
      <c r="C42" s="97"/>
      <c r="D42" s="75"/>
      <c r="E42" s="75"/>
      <c r="F42" s="75"/>
      <c r="G42" s="75"/>
      <c r="H42" s="75"/>
      <c r="I42" s="75"/>
      <c r="J42" s="75"/>
    </row>
    <row r="43" spans="1:10">
      <c r="A43" s="81" t="s">
        <v>30</v>
      </c>
      <c r="B43" s="81"/>
      <c r="C43" s="84"/>
      <c r="D43" s="75"/>
      <c r="E43" s="75"/>
      <c r="F43" s="75"/>
      <c r="G43" s="75"/>
      <c r="H43" s="75"/>
      <c r="I43" s="75"/>
      <c r="J43" s="75"/>
    </row>
    <row r="44" spans="1:10">
      <c r="A44" s="84" t="s">
        <v>64</v>
      </c>
      <c r="B44" s="81">
        <v>2452992</v>
      </c>
      <c r="C44" s="84">
        <v>11129862</v>
      </c>
      <c r="D44" s="75"/>
      <c r="E44" s="75"/>
      <c r="F44" s="75"/>
      <c r="G44" s="75"/>
      <c r="H44" s="75"/>
      <c r="I44" s="75"/>
      <c r="J44" s="75"/>
    </row>
    <row r="45" spans="1:10">
      <c r="A45" s="84" t="s">
        <v>31</v>
      </c>
      <c r="B45" s="81">
        <v>32837683</v>
      </c>
      <c r="C45" s="84">
        <v>32451956</v>
      </c>
      <c r="D45" s="75"/>
      <c r="E45" s="75"/>
      <c r="F45" s="75"/>
      <c r="G45" s="75"/>
      <c r="H45" s="75"/>
      <c r="I45" s="75"/>
      <c r="J45" s="75"/>
    </row>
    <row r="46" spans="1:10">
      <c r="A46" s="84" t="s">
        <v>32</v>
      </c>
      <c r="B46" s="81">
        <v>2783913</v>
      </c>
      <c r="C46" s="84">
        <v>2959897</v>
      </c>
      <c r="D46" s="75"/>
      <c r="E46" s="75"/>
      <c r="F46" s="75"/>
      <c r="G46" s="75"/>
      <c r="H46" s="75"/>
      <c r="I46" s="75"/>
      <c r="J46" s="75"/>
    </row>
    <row r="47" spans="1:10">
      <c r="A47" s="84" t="s">
        <v>33</v>
      </c>
      <c r="B47" s="81">
        <v>208382</v>
      </c>
      <c r="C47" s="84">
        <v>415839</v>
      </c>
      <c r="D47" s="75"/>
      <c r="E47" s="75"/>
      <c r="F47" s="75"/>
      <c r="G47" s="75"/>
      <c r="H47" s="75"/>
      <c r="I47" s="75"/>
      <c r="J47" s="75"/>
    </row>
    <row r="48" spans="1:10">
      <c r="A48" s="84" t="s">
        <v>1</v>
      </c>
      <c r="B48" s="81">
        <v>323595</v>
      </c>
      <c r="C48" s="84">
        <v>323595</v>
      </c>
      <c r="D48" s="75"/>
      <c r="E48" s="75"/>
      <c r="F48" s="75"/>
      <c r="G48" s="75"/>
      <c r="H48" s="75"/>
      <c r="I48" s="75"/>
      <c r="J48" s="75"/>
    </row>
    <row r="49" spans="1:17">
      <c r="A49" s="84" t="s">
        <v>65</v>
      </c>
      <c r="B49" s="81">
        <v>265606</v>
      </c>
      <c r="C49" s="84">
        <v>258490</v>
      </c>
      <c r="D49" s="75"/>
      <c r="E49" s="75"/>
      <c r="F49" s="75"/>
      <c r="G49" s="75"/>
      <c r="H49" s="75"/>
      <c r="I49" s="75"/>
      <c r="J49" s="75"/>
    </row>
    <row r="50" spans="1:17">
      <c r="A50" s="84" t="s">
        <v>34</v>
      </c>
      <c r="B50" s="81">
        <v>1545975</v>
      </c>
      <c r="C50" s="84">
        <v>0</v>
      </c>
      <c r="D50" s="75"/>
      <c r="E50" s="75"/>
      <c r="F50" s="75"/>
      <c r="G50" s="75"/>
      <c r="H50" s="75"/>
      <c r="I50" s="75"/>
      <c r="J50" s="75"/>
    </row>
    <row r="51" spans="1:17" ht="13.5" thickBot="1">
      <c r="A51" s="84" t="s">
        <v>35</v>
      </c>
      <c r="B51" s="81">
        <v>1059235</v>
      </c>
      <c r="C51" s="84">
        <v>1725886</v>
      </c>
      <c r="D51" s="75"/>
      <c r="E51" s="75"/>
      <c r="F51" s="75"/>
      <c r="G51" s="75"/>
      <c r="H51" s="75"/>
      <c r="I51" s="75"/>
      <c r="J51" s="75"/>
    </row>
    <row r="52" spans="1:17" ht="13.5" thickBot="1">
      <c r="A52" s="86"/>
      <c r="B52" s="86">
        <f>SUM(B44:B51)</f>
        <v>41477381</v>
      </c>
      <c r="C52" s="85">
        <f>SUM(C44:C51)</f>
        <v>49265525</v>
      </c>
      <c r="D52" s="75"/>
      <c r="E52" s="75"/>
      <c r="F52" s="75"/>
      <c r="G52" s="75"/>
      <c r="H52" s="75"/>
      <c r="I52" s="75"/>
      <c r="J52" s="75"/>
    </row>
    <row r="53" spans="1:17" ht="13.5" thickBot="1">
      <c r="A53" s="96" t="s">
        <v>36</v>
      </c>
      <c r="B53" s="96">
        <f>B52+B41</f>
        <v>72065851</v>
      </c>
      <c r="C53" s="95">
        <f>C52+C41</f>
        <v>80189049</v>
      </c>
      <c r="D53" s="75"/>
      <c r="E53" s="75"/>
      <c r="F53" s="75"/>
      <c r="G53" s="75"/>
      <c r="H53" s="75"/>
      <c r="I53" s="75"/>
      <c r="J53" s="75"/>
    </row>
    <row r="54" spans="1:17" ht="13.5" thickBot="1">
      <c r="A54" s="90" t="s">
        <v>37</v>
      </c>
      <c r="B54" s="90">
        <f>B53+B33</f>
        <v>166997957</v>
      </c>
      <c r="C54" s="91">
        <f>C53+C33</f>
        <v>175914938</v>
      </c>
      <c r="D54" s="75"/>
      <c r="E54" s="75"/>
      <c r="F54" s="75"/>
      <c r="G54" s="75"/>
      <c r="H54" s="75"/>
      <c r="I54" s="75"/>
      <c r="J54" s="75"/>
    </row>
    <row r="55" spans="1:17" ht="13.5" thickTop="1">
      <c r="A55" s="93"/>
      <c r="B55" s="93"/>
      <c r="C55" s="93"/>
      <c r="D55" s="75"/>
      <c r="E55" s="75"/>
      <c r="F55" s="75"/>
      <c r="G55" s="75"/>
      <c r="H55" s="75"/>
      <c r="I55" s="75"/>
      <c r="J55" s="75"/>
    </row>
    <row r="56" spans="1:17" ht="15.75" thickBot="1">
      <c r="A56" s="98" t="s">
        <v>117</v>
      </c>
      <c r="B56" s="99">
        <v>1.5378102725251661</v>
      </c>
      <c r="C56" s="100">
        <v>1.5962366826052203</v>
      </c>
      <c r="E56" s="75"/>
      <c r="F56" s="75"/>
      <c r="G56" s="75"/>
      <c r="H56" s="75"/>
      <c r="I56" s="75"/>
      <c r="J56" s="75"/>
    </row>
    <row r="57" spans="1:17">
      <c r="D57" s="75"/>
      <c r="E57" s="75"/>
      <c r="F57" s="75"/>
      <c r="G57" s="75"/>
      <c r="H57" s="75"/>
      <c r="I57" s="75"/>
      <c r="J57" s="75"/>
    </row>
    <row r="58" spans="1:17">
      <c r="A58" s="75"/>
      <c r="C58" s="41"/>
      <c r="D58" s="41"/>
      <c r="E58" s="41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>
      <c r="A59" s="33" t="s">
        <v>114</v>
      </c>
      <c r="B59" s="39" t="s">
        <v>115</v>
      </c>
      <c r="C59" s="77"/>
      <c r="D59" s="41"/>
      <c r="E59" s="41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>
      <c r="A60" s="33"/>
      <c r="B60" s="39"/>
      <c r="C60" s="77"/>
      <c r="D60" s="41"/>
      <c r="E60" s="41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>
      <c r="A61" s="33"/>
      <c r="B61" s="39"/>
      <c r="C61" s="77"/>
      <c r="D61" s="41"/>
      <c r="E61" s="41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>
      <c r="A62" s="33"/>
      <c r="B62" s="39"/>
      <c r="C62" s="77"/>
      <c r="D62" s="41"/>
      <c r="E62" s="41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>
      <c r="A63" s="33"/>
      <c r="B63" s="39"/>
      <c r="C63" s="77"/>
      <c r="D63" s="41"/>
      <c r="E63" s="41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>
      <c r="A64" s="33" t="s">
        <v>116</v>
      </c>
      <c r="B64" s="39" t="s">
        <v>66</v>
      </c>
      <c r="C64" s="77"/>
      <c r="D64" s="41"/>
      <c r="E64" s="41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>
      <c r="A65" s="75"/>
      <c r="C65" s="41"/>
      <c r="D65" s="41"/>
      <c r="E65" s="41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>
      <c r="A66" s="75"/>
      <c r="C66" s="41"/>
      <c r="D66" s="41"/>
      <c r="E66" s="41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>
      <c r="D67" s="75"/>
      <c r="E67" s="75"/>
      <c r="F67" s="75"/>
      <c r="G67" s="75"/>
      <c r="H67" s="75"/>
      <c r="I67" s="75"/>
      <c r="J67" s="75"/>
    </row>
    <row r="68" spans="1:17">
      <c r="D68" s="75"/>
      <c r="E68" s="75"/>
      <c r="F68" s="75"/>
      <c r="G68" s="75"/>
      <c r="H68" s="75"/>
      <c r="I68" s="75"/>
      <c r="J68" s="75"/>
    </row>
    <row r="69" spans="1:17">
      <c r="D69" s="75"/>
      <c r="E69" s="75"/>
      <c r="F69" s="75"/>
      <c r="G69" s="75"/>
      <c r="H69" s="75"/>
      <c r="I69" s="75"/>
      <c r="J69" s="75"/>
    </row>
    <row r="70" spans="1:17">
      <c r="D70" s="75"/>
      <c r="E70" s="75"/>
      <c r="F70" s="75"/>
      <c r="G70" s="75"/>
      <c r="H70" s="75"/>
      <c r="I70" s="75"/>
      <c r="J70" s="75"/>
    </row>
    <row r="71" spans="1:17">
      <c r="D71" s="75"/>
      <c r="E71" s="75"/>
      <c r="F71" s="75"/>
      <c r="G71" s="75"/>
      <c r="H71" s="75"/>
      <c r="I71" s="75"/>
      <c r="J71" s="75"/>
    </row>
    <row r="72" spans="1:17">
      <c r="D72" s="75"/>
      <c r="E72" s="75"/>
      <c r="F72" s="75"/>
      <c r="G72" s="75"/>
      <c r="H72" s="75"/>
      <c r="I72" s="75"/>
      <c r="J72" s="75"/>
    </row>
    <row r="73" spans="1:17">
      <c r="D73" s="75"/>
      <c r="E73" s="75"/>
      <c r="F73" s="75"/>
      <c r="G73" s="75"/>
      <c r="H73" s="75"/>
      <c r="I73" s="75"/>
      <c r="J73" s="75"/>
    </row>
    <row r="74" spans="1:17">
      <c r="D74" s="75"/>
      <c r="E74" s="75"/>
      <c r="F74" s="75"/>
      <c r="G74" s="75"/>
      <c r="H74" s="75"/>
      <c r="I74" s="75"/>
      <c r="J74" s="75"/>
    </row>
    <row r="75" spans="1:17">
      <c r="D75" s="75"/>
      <c r="E75" s="75"/>
      <c r="F75" s="75"/>
      <c r="G75" s="75"/>
      <c r="H75" s="75"/>
      <c r="I75" s="75"/>
      <c r="J75" s="75"/>
    </row>
    <row r="76" spans="1:17">
      <c r="D76" s="75"/>
      <c r="E76" s="75"/>
      <c r="F76" s="75"/>
      <c r="G76" s="75"/>
      <c r="H76" s="75"/>
      <c r="I76" s="75"/>
      <c r="J76" s="75"/>
    </row>
    <row r="77" spans="1:17">
      <c r="D77" s="75"/>
      <c r="E77" s="75"/>
      <c r="F77" s="75"/>
      <c r="G77" s="75"/>
      <c r="H77" s="75"/>
      <c r="I77" s="75"/>
      <c r="J77" s="75"/>
    </row>
    <row r="78" spans="1:17">
      <c r="D78" s="75"/>
      <c r="E78" s="75"/>
      <c r="F78" s="75"/>
      <c r="G78" s="75"/>
      <c r="H78" s="75"/>
      <c r="I78" s="75"/>
      <c r="J78" s="75"/>
    </row>
    <row r="79" spans="1:17">
      <c r="D79" s="75"/>
      <c r="E79" s="75"/>
      <c r="F79" s="75"/>
      <c r="G79" s="75"/>
      <c r="H79" s="75"/>
      <c r="I79" s="75"/>
      <c r="J79" s="75"/>
    </row>
    <row r="80" spans="1:17">
      <c r="D80" s="75"/>
      <c r="E80" s="75"/>
      <c r="F80" s="75"/>
      <c r="G80" s="75"/>
      <c r="H80" s="75"/>
      <c r="I80" s="75"/>
      <c r="J80" s="75"/>
    </row>
    <row r="81" spans="4:10">
      <c r="D81" s="75"/>
      <c r="E81" s="75"/>
      <c r="F81" s="75"/>
      <c r="G81" s="75"/>
      <c r="H81" s="75"/>
      <c r="I81" s="75"/>
      <c r="J81" s="75"/>
    </row>
    <row r="82" spans="4:10">
      <c r="D82" s="75"/>
      <c r="E82" s="75"/>
      <c r="F82" s="75"/>
      <c r="G82" s="75"/>
      <c r="H82" s="75"/>
      <c r="I82" s="75"/>
      <c r="J82" s="75"/>
    </row>
    <row r="83" spans="4:10">
      <c r="D83" s="75"/>
      <c r="E83" s="75"/>
      <c r="F83" s="75"/>
      <c r="G83" s="75"/>
      <c r="H83" s="75"/>
      <c r="I83" s="75"/>
      <c r="J83" s="75"/>
    </row>
    <row r="84" spans="4:10">
      <c r="D84" s="75"/>
      <c r="E84" s="75"/>
      <c r="F84" s="75"/>
      <c r="G84" s="75"/>
      <c r="H84" s="75"/>
      <c r="I84" s="75"/>
      <c r="J84" s="75"/>
    </row>
    <row r="85" spans="4:10">
      <c r="D85" s="75"/>
      <c r="E85" s="75"/>
      <c r="F85" s="75"/>
      <c r="G85" s="75"/>
      <c r="H85" s="75"/>
      <c r="I85" s="75"/>
      <c r="J85" s="75"/>
    </row>
    <row r="86" spans="4:10">
      <c r="D86" s="75"/>
      <c r="E86" s="75"/>
      <c r="F86" s="75"/>
      <c r="G86" s="75"/>
      <c r="H86" s="75"/>
      <c r="I86" s="75"/>
      <c r="J86" s="75"/>
    </row>
    <row r="87" spans="4:10">
      <c r="D87" s="75"/>
      <c r="E87" s="75"/>
      <c r="F87" s="75"/>
      <c r="G87" s="75"/>
      <c r="H87" s="75"/>
      <c r="I87" s="75"/>
      <c r="J87" s="75"/>
    </row>
    <row r="88" spans="4:10">
      <c r="D88" s="75"/>
      <c r="E88" s="75"/>
      <c r="F88" s="75"/>
      <c r="G88" s="75"/>
      <c r="H88" s="75"/>
      <c r="I88" s="75"/>
      <c r="J88" s="75"/>
    </row>
    <row r="89" spans="4:10">
      <c r="D89" s="75"/>
      <c r="E89" s="75"/>
      <c r="F89" s="75"/>
      <c r="G89" s="75"/>
      <c r="H89" s="75"/>
      <c r="I89" s="75"/>
      <c r="J89" s="75"/>
    </row>
    <row r="90" spans="4:10">
      <c r="D90" s="75"/>
      <c r="E90" s="75"/>
      <c r="F90" s="75"/>
      <c r="G90" s="75"/>
      <c r="H90" s="75"/>
      <c r="I90" s="75"/>
      <c r="J90" s="75"/>
    </row>
    <row r="91" spans="4:10">
      <c r="D91" s="75"/>
      <c r="E91" s="75"/>
      <c r="F91" s="75"/>
      <c r="G91" s="75"/>
      <c r="H91" s="75"/>
      <c r="I91" s="75"/>
      <c r="J91" s="75"/>
    </row>
    <row r="92" spans="4:10">
      <c r="D92" s="75"/>
      <c r="E92" s="75"/>
      <c r="F92" s="75"/>
      <c r="G92" s="75"/>
      <c r="H92" s="75"/>
      <c r="I92" s="75"/>
      <c r="J92" s="75"/>
    </row>
    <row r="93" spans="4:10">
      <c r="D93" s="75"/>
      <c r="E93" s="75"/>
      <c r="F93" s="75"/>
      <c r="G93" s="75"/>
      <c r="H93" s="75"/>
      <c r="I93" s="75"/>
      <c r="J93" s="75"/>
    </row>
    <row r="94" spans="4:10">
      <c r="D94" s="75"/>
      <c r="E94" s="75"/>
      <c r="F94" s="75"/>
      <c r="G94" s="75"/>
      <c r="H94" s="75"/>
      <c r="I94" s="75"/>
      <c r="J94" s="75"/>
    </row>
    <row r="95" spans="4:10">
      <c r="D95" s="75"/>
      <c r="E95" s="75"/>
      <c r="F95" s="75"/>
      <c r="G95" s="75"/>
      <c r="H95" s="75"/>
      <c r="I95" s="75"/>
      <c r="J95" s="75"/>
    </row>
    <row r="96" spans="4:10">
      <c r="D96" s="75"/>
      <c r="E96" s="75"/>
      <c r="F96" s="75"/>
      <c r="G96" s="75"/>
      <c r="H96" s="75"/>
      <c r="I96" s="75"/>
      <c r="J96" s="75"/>
    </row>
    <row r="97" spans="4:10">
      <c r="D97" s="75"/>
      <c r="E97" s="75"/>
      <c r="F97" s="75"/>
      <c r="G97" s="75"/>
      <c r="H97" s="75"/>
      <c r="I97" s="75"/>
      <c r="J97" s="75"/>
    </row>
    <row r="98" spans="4:10">
      <c r="D98" s="75"/>
      <c r="E98" s="75"/>
      <c r="F98" s="75"/>
      <c r="G98" s="75"/>
      <c r="H98" s="75"/>
      <c r="I98" s="75"/>
      <c r="J98" s="75"/>
    </row>
    <row r="99" spans="4:10">
      <c r="D99" s="75"/>
      <c r="E99" s="75"/>
      <c r="F99" s="75"/>
      <c r="G99" s="75"/>
      <c r="H99" s="75"/>
      <c r="I99" s="75"/>
      <c r="J99" s="75"/>
    </row>
    <row r="100" spans="4:10">
      <c r="D100" s="75"/>
      <c r="E100" s="75"/>
      <c r="F100" s="75"/>
      <c r="G100" s="75"/>
      <c r="H100" s="75"/>
      <c r="I100" s="75"/>
      <c r="J100" s="75"/>
    </row>
    <row r="101" spans="4:10">
      <c r="D101" s="75"/>
      <c r="E101" s="75"/>
      <c r="F101" s="75"/>
      <c r="G101" s="75"/>
      <c r="H101" s="75"/>
      <c r="I101" s="75"/>
      <c r="J101" s="75"/>
    </row>
    <row r="102" spans="4:10">
      <c r="D102" s="75"/>
      <c r="E102" s="75"/>
      <c r="F102" s="75"/>
      <c r="G102" s="75"/>
      <c r="H102" s="75"/>
      <c r="I102" s="75"/>
      <c r="J102" s="75"/>
    </row>
    <row r="103" spans="4:10">
      <c r="D103" s="75"/>
      <c r="E103" s="75"/>
      <c r="F103" s="75"/>
      <c r="G103" s="75"/>
      <c r="H103" s="75"/>
      <c r="I103" s="75"/>
      <c r="J103" s="75"/>
    </row>
    <row r="104" spans="4:10">
      <c r="D104" s="75"/>
      <c r="E104" s="75"/>
      <c r="F104" s="75"/>
      <c r="G104" s="75"/>
      <c r="H104" s="75"/>
      <c r="I104" s="75"/>
      <c r="J104" s="75"/>
    </row>
    <row r="105" spans="4:10">
      <c r="D105" s="75"/>
      <c r="E105" s="75"/>
      <c r="F105" s="75"/>
      <c r="G105" s="75"/>
      <c r="H105" s="75"/>
      <c r="I105" s="75"/>
      <c r="J105" s="75"/>
    </row>
    <row r="106" spans="4:10">
      <c r="D106" s="75"/>
      <c r="E106" s="75"/>
      <c r="F106" s="75"/>
      <c r="G106" s="75"/>
      <c r="H106" s="75"/>
      <c r="I106" s="75"/>
      <c r="J106" s="75"/>
    </row>
    <row r="107" spans="4:10">
      <c r="D107" s="75"/>
      <c r="E107" s="75"/>
      <c r="F107" s="75"/>
      <c r="G107" s="75"/>
      <c r="H107" s="75"/>
      <c r="I107" s="75"/>
      <c r="J107" s="75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Q71"/>
  <sheetViews>
    <sheetView view="pageBreakPreview" zoomScaleNormal="80" zoomScaleSheetLayoutView="100" workbookViewId="0">
      <selection activeCell="A27" sqref="A27"/>
    </sheetView>
  </sheetViews>
  <sheetFormatPr defaultRowHeight="12.75"/>
  <cols>
    <col min="1" max="1" width="66.7109375" style="34" customWidth="1"/>
    <col min="2" max="3" width="18.5703125" style="34" customWidth="1"/>
    <col min="4" max="5" width="16.85546875" style="34" customWidth="1"/>
    <col min="6" max="8" width="9.140625" style="34"/>
    <col min="9" max="9" width="16.7109375" style="47" customWidth="1"/>
    <col min="10" max="16384" width="9.140625" style="34"/>
  </cols>
  <sheetData>
    <row r="2" spans="1:9">
      <c r="A2" s="42" t="s">
        <v>63</v>
      </c>
      <c r="B2" s="33"/>
      <c r="C2" s="33"/>
      <c r="D2" s="33"/>
      <c r="E2" s="33"/>
      <c r="F2" s="33"/>
      <c r="G2" s="33"/>
      <c r="H2" s="33"/>
      <c r="I2" s="35"/>
    </row>
    <row r="3" spans="1:9">
      <c r="A3" s="46" t="s">
        <v>68</v>
      </c>
      <c r="B3" s="33"/>
      <c r="C3" s="33"/>
      <c r="D3" s="33"/>
      <c r="E3" s="33"/>
      <c r="F3" s="33"/>
      <c r="G3" s="33"/>
      <c r="H3" s="33"/>
      <c r="I3" s="35"/>
    </row>
    <row r="4" spans="1:9">
      <c r="A4" s="42" t="s">
        <v>111</v>
      </c>
      <c r="B4" s="33"/>
      <c r="C4" s="33"/>
      <c r="D4" s="33"/>
      <c r="E4" s="33"/>
      <c r="F4" s="33"/>
      <c r="G4" s="33"/>
      <c r="H4" s="33"/>
      <c r="I4" s="35"/>
    </row>
    <row r="5" spans="1:9">
      <c r="A5" s="33"/>
      <c r="B5" s="33"/>
      <c r="C5" s="33"/>
      <c r="D5" s="33"/>
      <c r="E5" s="33"/>
      <c r="F5" s="33"/>
      <c r="G5" s="33"/>
      <c r="H5" s="33"/>
      <c r="I5" s="35"/>
    </row>
    <row r="6" spans="1:9" ht="13.5" thickBot="1">
      <c r="A6" s="10"/>
      <c r="B6" s="11" t="s">
        <v>50</v>
      </c>
      <c r="C6" s="18" t="s">
        <v>51</v>
      </c>
      <c r="D6" s="33"/>
      <c r="E6" s="33"/>
      <c r="F6" s="33"/>
      <c r="G6" s="33"/>
      <c r="H6" s="33"/>
      <c r="I6" s="35"/>
    </row>
    <row r="7" spans="1:9">
      <c r="A7" s="5" t="s">
        <v>38</v>
      </c>
      <c r="B7" s="3">
        <v>67099580</v>
      </c>
      <c r="C7" s="4">
        <v>71485175</v>
      </c>
      <c r="D7" s="33"/>
      <c r="E7" s="33"/>
      <c r="F7" s="33"/>
      <c r="G7" s="33"/>
      <c r="H7" s="33"/>
      <c r="I7" s="35"/>
    </row>
    <row r="8" spans="1:9" ht="13.5" thickBot="1">
      <c r="A8" s="12" t="s">
        <v>11</v>
      </c>
      <c r="B8" s="3">
        <v>-63448461</v>
      </c>
      <c r="C8" s="4">
        <v>-67574714</v>
      </c>
      <c r="D8" s="33"/>
      <c r="E8" s="33"/>
      <c r="F8" s="33"/>
      <c r="G8" s="33"/>
      <c r="H8" s="33"/>
      <c r="I8" s="35"/>
    </row>
    <row r="9" spans="1:9">
      <c r="A9" s="13" t="s">
        <v>39</v>
      </c>
      <c r="B9" s="13">
        <f>SUM(B7:B8)</f>
        <v>3651119</v>
      </c>
      <c r="C9" s="19">
        <f>SUM(C7:C8)</f>
        <v>3910461</v>
      </c>
      <c r="D9" s="33"/>
      <c r="E9" s="33"/>
      <c r="F9" s="33"/>
      <c r="G9" s="33"/>
      <c r="H9" s="33"/>
      <c r="I9" s="35"/>
    </row>
    <row r="10" spans="1:9">
      <c r="A10" s="4" t="s">
        <v>40</v>
      </c>
      <c r="B10" s="3"/>
      <c r="C10" s="4"/>
      <c r="D10" s="33"/>
      <c r="E10" s="33"/>
      <c r="F10" s="33"/>
      <c r="G10" s="33"/>
      <c r="H10" s="33"/>
      <c r="I10" s="35"/>
    </row>
    <row r="11" spans="1:9">
      <c r="A11" s="5" t="s">
        <v>41</v>
      </c>
      <c r="B11" s="3">
        <v>-2993127</v>
      </c>
      <c r="C11" s="4">
        <v>-3004465</v>
      </c>
      <c r="D11" s="33"/>
      <c r="E11" s="33"/>
      <c r="F11" s="33"/>
      <c r="G11" s="33"/>
      <c r="H11" s="33"/>
      <c r="I11" s="35"/>
    </row>
    <row r="12" spans="1:9">
      <c r="A12" s="5" t="s">
        <v>42</v>
      </c>
      <c r="B12" s="3">
        <v>1927840</v>
      </c>
      <c r="C12" s="4">
        <v>1593756</v>
      </c>
      <c r="D12" s="33"/>
      <c r="E12" s="33"/>
      <c r="F12" s="33"/>
      <c r="G12" s="33"/>
      <c r="H12" s="33"/>
      <c r="I12" s="35"/>
    </row>
    <row r="13" spans="1:9" ht="13.5" thickBot="1">
      <c r="A13" s="5" t="s">
        <v>43</v>
      </c>
      <c r="B13" s="3">
        <v>-751724</v>
      </c>
      <c r="C13" s="4">
        <v>-767395</v>
      </c>
      <c r="D13" s="33"/>
      <c r="E13" s="33"/>
      <c r="F13" s="33"/>
      <c r="G13" s="33"/>
      <c r="H13" s="33"/>
      <c r="I13" s="35"/>
    </row>
    <row r="14" spans="1:9">
      <c r="A14" s="14" t="s">
        <v>48</v>
      </c>
      <c r="B14" s="13">
        <f>SUM(B9:B13)</f>
        <v>1834108</v>
      </c>
      <c r="C14" s="19">
        <f>SUM(C9:C13)</f>
        <v>1732357</v>
      </c>
      <c r="D14" s="33"/>
      <c r="E14" s="33"/>
      <c r="F14" s="33"/>
      <c r="G14" s="33"/>
      <c r="H14" s="33"/>
      <c r="I14" s="35"/>
    </row>
    <row r="15" spans="1:9">
      <c r="A15" s="4" t="s">
        <v>40</v>
      </c>
      <c r="B15" s="3"/>
      <c r="C15" s="4"/>
      <c r="D15" s="33"/>
      <c r="E15" s="33"/>
      <c r="F15" s="33"/>
      <c r="G15" s="33"/>
      <c r="H15" s="33"/>
      <c r="I15" s="35"/>
    </row>
    <row r="16" spans="1:9">
      <c r="A16" s="4" t="s">
        <v>44</v>
      </c>
      <c r="B16" s="3">
        <v>56160</v>
      </c>
      <c r="C16" s="4">
        <v>-23682</v>
      </c>
      <c r="D16" s="33"/>
      <c r="E16" s="33"/>
      <c r="F16" s="33"/>
      <c r="G16" s="33"/>
      <c r="H16" s="33"/>
      <c r="I16" s="35"/>
    </row>
    <row r="17" spans="1:17">
      <c r="A17" s="5" t="s">
        <v>45</v>
      </c>
      <c r="B17" s="3">
        <v>546973</v>
      </c>
      <c r="C17" s="4">
        <v>272391</v>
      </c>
      <c r="D17" s="33"/>
      <c r="E17" s="33"/>
      <c r="F17" s="33"/>
      <c r="G17" s="33"/>
      <c r="H17" s="33"/>
      <c r="I17" s="35"/>
    </row>
    <row r="18" spans="1:17" ht="13.5" thickBot="1">
      <c r="A18" s="15" t="s">
        <v>46</v>
      </c>
      <c r="B18" s="10">
        <v>-1284032</v>
      </c>
      <c r="C18" s="9">
        <v>-1181868</v>
      </c>
      <c r="D18" s="33"/>
      <c r="E18" s="33"/>
      <c r="F18" s="33"/>
      <c r="G18" s="33"/>
      <c r="H18" s="33"/>
      <c r="I18" s="35"/>
    </row>
    <row r="19" spans="1:17">
      <c r="A19" s="8" t="s">
        <v>49</v>
      </c>
      <c r="B19" s="3">
        <f>SUM(B14:B18)</f>
        <v>1153209</v>
      </c>
      <c r="C19" s="4">
        <f>SUM(C14:C18)</f>
        <v>799198</v>
      </c>
      <c r="D19" s="33"/>
      <c r="E19" s="33"/>
      <c r="F19" s="33"/>
      <c r="G19" s="33"/>
      <c r="H19" s="33"/>
      <c r="I19" s="35"/>
    </row>
    <row r="20" spans="1:17">
      <c r="A20" s="4" t="s">
        <v>40</v>
      </c>
      <c r="B20" s="3"/>
      <c r="C20" s="4"/>
      <c r="D20" s="33"/>
      <c r="E20" s="33"/>
      <c r="F20" s="33"/>
      <c r="G20" s="33"/>
      <c r="H20" s="33"/>
      <c r="I20" s="35"/>
    </row>
    <row r="21" spans="1:17" ht="13.5" thickBot="1">
      <c r="A21" s="15" t="s">
        <v>47</v>
      </c>
      <c r="B21" s="10">
        <v>-425350</v>
      </c>
      <c r="C21" s="9">
        <v>-139339</v>
      </c>
      <c r="D21" s="33"/>
      <c r="E21" s="33"/>
      <c r="F21" s="33"/>
      <c r="G21" s="33"/>
      <c r="H21" s="33"/>
      <c r="I21" s="35"/>
    </row>
    <row r="22" spans="1:17" ht="13.5" thickBot="1">
      <c r="A22" s="10" t="s">
        <v>53</v>
      </c>
      <c r="B22" s="10">
        <f>SUM(B19:B21)</f>
        <v>727859</v>
      </c>
      <c r="C22" s="9">
        <f>SUM(C19:C21)</f>
        <v>659859</v>
      </c>
      <c r="D22" s="33"/>
      <c r="E22" s="33"/>
      <c r="F22" s="33"/>
      <c r="G22" s="33"/>
      <c r="H22" s="33"/>
      <c r="I22" s="35"/>
    </row>
    <row r="23" spans="1:17">
      <c r="A23" s="16"/>
      <c r="B23" s="17"/>
      <c r="C23" s="16"/>
      <c r="D23" s="33"/>
      <c r="E23" s="33"/>
      <c r="F23" s="33"/>
      <c r="G23" s="33"/>
      <c r="H23" s="33"/>
      <c r="I23" s="35"/>
    </row>
    <row r="24" spans="1:17" ht="19.5" customHeight="1" thickBot="1">
      <c r="A24" s="48" t="s">
        <v>69</v>
      </c>
      <c r="B24" s="6">
        <f>B22</f>
        <v>727859</v>
      </c>
      <c r="C24" s="7">
        <f>C22</f>
        <v>659859</v>
      </c>
      <c r="D24" s="33"/>
      <c r="E24" s="33"/>
      <c r="F24" s="33"/>
      <c r="G24" s="33"/>
      <c r="H24" s="33"/>
      <c r="I24" s="35"/>
    </row>
    <row r="25" spans="1:17" ht="13.5" thickTop="1">
      <c r="A25" s="101" t="s">
        <v>118</v>
      </c>
      <c r="B25" s="102">
        <v>1.19904489763449E-2</v>
      </c>
      <c r="C25" s="103">
        <v>1.14E-2</v>
      </c>
      <c r="E25" s="33"/>
      <c r="F25" s="33"/>
      <c r="G25" s="33"/>
      <c r="H25" s="33"/>
      <c r="I25" s="35"/>
    </row>
    <row r="26" spans="1:17" ht="15">
      <c r="A26"/>
      <c r="B26" s="104"/>
      <c r="C26" s="105"/>
      <c r="E26" s="33"/>
      <c r="F26" s="33"/>
      <c r="G26" s="33"/>
      <c r="H26" s="33"/>
      <c r="I26" s="35"/>
    </row>
    <row r="27" spans="1:17">
      <c r="A27" s="101" t="s">
        <v>119</v>
      </c>
      <c r="B27" s="102">
        <v>1.1990448976344858E-2</v>
      </c>
      <c r="C27" s="103">
        <v>1.14E-2</v>
      </c>
      <c r="E27" s="33"/>
      <c r="F27" s="33"/>
      <c r="G27" s="33"/>
      <c r="H27" s="33"/>
      <c r="I27" s="35"/>
    </row>
    <row r="28" spans="1:17">
      <c r="A28" s="33"/>
      <c r="B28" s="33"/>
      <c r="C28" s="39"/>
      <c r="D28" s="39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>
      <c r="A29" s="33" t="s">
        <v>114</v>
      </c>
      <c r="B29" s="39" t="s">
        <v>115</v>
      </c>
      <c r="D29" s="39"/>
      <c r="E29" s="3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>
      <c r="A30" s="33"/>
      <c r="B30" s="39"/>
      <c r="D30" s="39"/>
      <c r="E30" s="39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33"/>
      <c r="B31" s="39"/>
      <c r="D31" s="39"/>
      <c r="E31" s="3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33"/>
      <c r="B32" s="39"/>
      <c r="D32" s="39"/>
      <c r="E32" s="3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33"/>
      <c r="B33" s="39"/>
      <c r="D33" s="39"/>
      <c r="E33" s="3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33" t="s">
        <v>116</v>
      </c>
      <c r="B34" s="39" t="s">
        <v>66</v>
      </c>
      <c r="D34" s="39"/>
      <c r="E34" s="3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>
      <c r="A35" s="33"/>
      <c r="B35" s="33"/>
      <c r="C35" s="39"/>
      <c r="D35" s="39"/>
      <c r="E35" s="39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>
      <c r="A36" s="33"/>
      <c r="B36" s="33"/>
      <c r="C36" s="39"/>
      <c r="D36" s="39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>
      <c r="A37" s="33"/>
      <c r="B37" s="33"/>
      <c r="C37" s="33"/>
      <c r="D37" s="33"/>
      <c r="E37" s="33"/>
      <c r="F37" s="33"/>
      <c r="G37" s="33"/>
      <c r="H37" s="33"/>
      <c r="I37" s="35"/>
    </row>
    <row r="38" spans="1:17">
      <c r="A38" s="33"/>
      <c r="B38" s="33"/>
      <c r="C38" s="33"/>
      <c r="D38" s="33"/>
      <c r="E38" s="33"/>
      <c r="F38" s="33"/>
      <c r="G38" s="33"/>
      <c r="H38" s="33"/>
      <c r="I38" s="35"/>
    </row>
    <row r="39" spans="1:17">
      <c r="A39" s="33"/>
      <c r="B39" s="33"/>
      <c r="C39" s="33"/>
      <c r="D39" s="33"/>
      <c r="E39" s="33"/>
      <c r="F39" s="33"/>
      <c r="G39" s="33"/>
      <c r="H39" s="33"/>
      <c r="I39" s="35"/>
    </row>
    <row r="40" spans="1:17">
      <c r="A40" s="33"/>
      <c r="B40" s="33"/>
      <c r="C40" s="33"/>
      <c r="D40" s="33"/>
      <c r="E40" s="33"/>
      <c r="F40" s="33"/>
      <c r="G40" s="33"/>
      <c r="H40" s="33"/>
      <c r="I40" s="35"/>
    </row>
    <row r="41" spans="1:17">
      <c r="A41" s="33"/>
      <c r="B41" s="33"/>
      <c r="C41" s="33"/>
      <c r="D41" s="33"/>
      <c r="E41" s="33"/>
      <c r="F41" s="33"/>
      <c r="G41" s="33"/>
      <c r="H41" s="33"/>
      <c r="I41" s="35"/>
    </row>
    <row r="42" spans="1:17">
      <c r="A42" s="33"/>
      <c r="B42" s="33"/>
      <c r="C42" s="33"/>
      <c r="D42" s="33"/>
      <c r="E42" s="33"/>
      <c r="F42" s="33"/>
      <c r="G42" s="33"/>
      <c r="H42" s="33"/>
      <c r="I42" s="35"/>
    </row>
    <row r="43" spans="1:17">
      <c r="A43" s="33"/>
      <c r="B43" s="33"/>
      <c r="C43" s="33"/>
      <c r="D43" s="33"/>
      <c r="E43" s="33"/>
      <c r="F43" s="33"/>
      <c r="G43" s="33"/>
      <c r="H43" s="33"/>
      <c r="I43" s="35"/>
    </row>
    <row r="44" spans="1:17">
      <c r="A44" s="33"/>
      <c r="B44" s="33"/>
      <c r="C44" s="33"/>
      <c r="D44" s="33"/>
      <c r="E44" s="33"/>
      <c r="F44" s="33"/>
      <c r="G44" s="33"/>
      <c r="H44" s="33"/>
      <c r="I44" s="35"/>
    </row>
    <row r="45" spans="1:17">
      <c r="A45" s="33"/>
      <c r="B45" s="33"/>
      <c r="C45" s="33"/>
      <c r="D45" s="33"/>
      <c r="E45" s="33"/>
      <c r="F45" s="33"/>
      <c r="G45" s="33"/>
      <c r="H45" s="33"/>
      <c r="I45" s="35"/>
    </row>
    <row r="46" spans="1:17">
      <c r="A46" s="33"/>
      <c r="B46" s="33"/>
      <c r="C46" s="33"/>
      <c r="D46" s="33"/>
      <c r="E46" s="33"/>
      <c r="F46" s="33"/>
      <c r="G46" s="33"/>
      <c r="H46" s="33"/>
      <c r="I46" s="35"/>
    </row>
    <row r="47" spans="1:17">
      <c r="A47" s="33"/>
      <c r="B47" s="33"/>
      <c r="C47" s="33"/>
      <c r="D47" s="33"/>
      <c r="E47" s="33"/>
      <c r="F47" s="33"/>
      <c r="G47" s="33"/>
      <c r="H47" s="33"/>
      <c r="I47" s="35"/>
    </row>
    <row r="48" spans="1:17">
      <c r="A48" s="33"/>
      <c r="B48" s="33"/>
      <c r="C48" s="33"/>
      <c r="D48" s="33"/>
      <c r="E48" s="33"/>
      <c r="F48" s="33"/>
      <c r="G48" s="33"/>
      <c r="H48" s="33"/>
      <c r="I48" s="35"/>
    </row>
    <row r="49" spans="1:9">
      <c r="A49" s="33"/>
      <c r="B49" s="33"/>
      <c r="C49" s="33"/>
      <c r="D49" s="33"/>
      <c r="E49" s="33"/>
      <c r="F49" s="33"/>
      <c r="G49" s="33"/>
      <c r="H49" s="33"/>
      <c r="I49" s="35"/>
    </row>
    <row r="50" spans="1:9">
      <c r="A50" s="33"/>
      <c r="B50" s="33"/>
      <c r="C50" s="33"/>
      <c r="D50" s="33"/>
      <c r="E50" s="33"/>
      <c r="F50" s="33"/>
      <c r="G50" s="33"/>
      <c r="H50" s="33"/>
      <c r="I50" s="35"/>
    </row>
    <row r="51" spans="1:9">
      <c r="A51" s="33"/>
      <c r="B51" s="33"/>
      <c r="C51" s="33"/>
      <c r="D51" s="33"/>
      <c r="E51" s="33"/>
      <c r="F51" s="33"/>
      <c r="G51" s="33"/>
      <c r="H51" s="33"/>
      <c r="I51" s="35"/>
    </row>
    <row r="52" spans="1:9">
      <c r="A52" s="33"/>
      <c r="B52" s="33"/>
      <c r="C52" s="33"/>
      <c r="D52" s="33"/>
      <c r="E52" s="33"/>
      <c r="F52" s="33"/>
      <c r="G52" s="33"/>
      <c r="H52" s="33"/>
      <c r="I52" s="35"/>
    </row>
    <row r="53" spans="1:9">
      <c r="A53" s="33"/>
      <c r="B53" s="33"/>
      <c r="C53" s="33"/>
      <c r="D53" s="33"/>
      <c r="E53" s="33"/>
      <c r="F53" s="33"/>
      <c r="G53" s="33"/>
      <c r="H53" s="33"/>
      <c r="I53" s="35"/>
    </row>
    <row r="54" spans="1:9">
      <c r="A54" s="33"/>
      <c r="B54" s="33"/>
      <c r="C54" s="33"/>
      <c r="D54" s="33"/>
      <c r="E54" s="33"/>
      <c r="F54" s="33"/>
      <c r="G54" s="33"/>
      <c r="H54" s="33"/>
      <c r="I54" s="35"/>
    </row>
    <row r="55" spans="1:9">
      <c r="A55" s="33"/>
      <c r="B55" s="33"/>
      <c r="C55" s="33"/>
      <c r="D55" s="33"/>
      <c r="E55" s="33"/>
      <c r="F55" s="33"/>
      <c r="G55" s="33"/>
      <c r="H55" s="33"/>
      <c r="I55" s="35"/>
    </row>
    <row r="56" spans="1:9">
      <c r="A56" s="33"/>
      <c r="B56" s="33"/>
      <c r="C56" s="33"/>
      <c r="D56" s="33"/>
      <c r="E56" s="33"/>
      <c r="F56" s="33"/>
      <c r="G56" s="33"/>
      <c r="H56" s="33"/>
      <c r="I56" s="35"/>
    </row>
    <row r="57" spans="1:9">
      <c r="A57" s="33"/>
      <c r="B57" s="33"/>
      <c r="C57" s="33"/>
      <c r="D57" s="33"/>
      <c r="E57" s="33"/>
      <c r="F57" s="33"/>
      <c r="G57" s="33"/>
      <c r="H57" s="33"/>
      <c r="I57" s="35"/>
    </row>
    <row r="58" spans="1:9">
      <c r="A58" s="33"/>
      <c r="B58" s="33"/>
      <c r="C58" s="33"/>
      <c r="D58" s="33"/>
      <c r="E58" s="33"/>
      <c r="F58" s="33"/>
      <c r="G58" s="33"/>
      <c r="H58" s="33"/>
      <c r="I58" s="35"/>
    </row>
    <row r="59" spans="1:9">
      <c r="A59" s="33"/>
      <c r="B59" s="33"/>
      <c r="C59" s="33"/>
      <c r="D59" s="33"/>
      <c r="E59" s="33"/>
      <c r="F59" s="33"/>
      <c r="G59" s="33"/>
      <c r="H59" s="33"/>
      <c r="I59" s="35"/>
    </row>
    <row r="60" spans="1:9">
      <c r="A60" s="33"/>
      <c r="B60" s="33"/>
      <c r="C60" s="33"/>
      <c r="D60" s="33"/>
      <c r="E60" s="33"/>
      <c r="F60" s="33"/>
      <c r="G60" s="33"/>
      <c r="H60" s="33"/>
      <c r="I60" s="35"/>
    </row>
    <row r="61" spans="1:9">
      <c r="A61" s="33"/>
      <c r="B61" s="33"/>
      <c r="C61" s="33"/>
      <c r="D61" s="33"/>
      <c r="E61" s="33"/>
      <c r="F61" s="33"/>
      <c r="G61" s="33"/>
      <c r="H61" s="33"/>
      <c r="I61" s="35"/>
    </row>
    <row r="62" spans="1:9">
      <c r="A62" s="33"/>
      <c r="B62" s="33"/>
      <c r="C62" s="33"/>
      <c r="D62" s="33"/>
      <c r="E62" s="33"/>
      <c r="F62" s="33"/>
      <c r="G62" s="33"/>
      <c r="H62" s="33"/>
      <c r="I62" s="35"/>
    </row>
    <row r="63" spans="1:9">
      <c r="A63" s="33"/>
      <c r="B63" s="33"/>
      <c r="C63" s="33"/>
      <c r="D63" s="33"/>
      <c r="E63" s="33"/>
      <c r="F63" s="33"/>
      <c r="G63" s="33"/>
      <c r="H63" s="33"/>
      <c r="I63" s="35"/>
    </row>
    <row r="64" spans="1:9">
      <c r="A64" s="33"/>
      <c r="B64" s="33"/>
      <c r="C64" s="33"/>
      <c r="D64" s="33"/>
      <c r="E64" s="33"/>
      <c r="F64" s="33"/>
      <c r="G64" s="33"/>
      <c r="H64" s="33"/>
      <c r="I64" s="35"/>
    </row>
    <row r="65" spans="1:9">
      <c r="A65" s="33"/>
      <c r="B65" s="33"/>
      <c r="C65" s="33"/>
      <c r="D65" s="33"/>
      <c r="E65" s="33"/>
      <c r="F65" s="33"/>
      <c r="G65" s="33"/>
      <c r="H65" s="33"/>
      <c r="I65" s="35"/>
    </row>
    <row r="66" spans="1:9">
      <c r="A66" s="33"/>
      <c r="B66" s="33"/>
      <c r="C66" s="33"/>
      <c r="D66" s="33"/>
      <c r="E66" s="33"/>
      <c r="F66" s="33"/>
      <c r="G66" s="33"/>
      <c r="H66" s="33"/>
      <c r="I66" s="35"/>
    </row>
    <row r="67" spans="1:9">
      <c r="A67" s="33"/>
      <c r="B67" s="33"/>
      <c r="C67" s="33"/>
      <c r="D67" s="33"/>
      <c r="E67" s="33"/>
      <c r="F67" s="33"/>
      <c r="G67" s="33"/>
      <c r="H67" s="33"/>
      <c r="I67" s="35"/>
    </row>
    <row r="68" spans="1:9">
      <c r="A68" s="33"/>
      <c r="B68" s="33"/>
      <c r="C68" s="33"/>
      <c r="D68" s="33"/>
      <c r="E68" s="33"/>
      <c r="F68" s="33"/>
      <c r="G68" s="33"/>
      <c r="H68" s="33"/>
      <c r="I68" s="35"/>
    </row>
    <row r="69" spans="1:9">
      <c r="A69" s="33"/>
      <c r="B69" s="33"/>
      <c r="C69" s="33"/>
      <c r="D69" s="33"/>
      <c r="E69" s="33"/>
      <c r="F69" s="33"/>
      <c r="G69" s="33"/>
      <c r="H69" s="33"/>
      <c r="I69" s="35"/>
    </row>
    <row r="70" spans="1:9">
      <c r="A70" s="33"/>
      <c r="B70" s="33"/>
      <c r="C70" s="33"/>
      <c r="D70" s="33"/>
      <c r="E70" s="33"/>
      <c r="F70" s="33"/>
      <c r="G70" s="33"/>
      <c r="H70" s="33"/>
      <c r="I70" s="35"/>
    </row>
    <row r="71" spans="1:9">
      <c r="A71" s="33"/>
      <c r="B71" s="33"/>
      <c r="C71" s="33"/>
      <c r="D71" s="33"/>
      <c r="E71" s="33"/>
      <c r="F71" s="33"/>
      <c r="G71" s="33"/>
      <c r="H71" s="33"/>
      <c r="I71" s="35"/>
    </row>
  </sheetData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Q68"/>
  <sheetViews>
    <sheetView view="pageBreakPreview" topLeftCell="A28" zoomScale="90" zoomScaleNormal="80" zoomScaleSheetLayoutView="90" workbookViewId="0">
      <selection activeCell="A63" sqref="A63:B68"/>
    </sheetView>
  </sheetViews>
  <sheetFormatPr defaultRowHeight="12.75"/>
  <cols>
    <col min="1" max="1" width="61" style="41" customWidth="1"/>
    <col min="2" max="2" width="16.5703125" style="40" customWidth="1"/>
    <col min="3" max="3" width="16.85546875" style="41" customWidth="1"/>
    <col min="4" max="4" width="24" style="1" customWidth="1"/>
    <col min="5" max="5" width="19" style="41" customWidth="1"/>
    <col min="6" max="7" width="14.140625" style="41" customWidth="1"/>
    <col min="8" max="16384" width="9.140625" style="41"/>
  </cols>
  <sheetData>
    <row r="2" spans="1:9">
      <c r="A2" s="42" t="s">
        <v>63</v>
      </c>
    </row>
    <row r="3" spans="1:9" s="34" customFormat="1" ht="25.5">
      <c r="A3" s="46" t="s">
        <v>109</v>
      </c>
      <c r="B3" s="33"/>
      <c r="C3" s="33"/>
      <c r="D3" s="33"/>
      <c r="E3" s="33"/>
      <c r="F3" s="33"/>
      <c r="G3" s="33"/>
      <c r="H3" s="33"/>
      <c r="I3" s="35"/>
    </row>
    <row r="4" spans="1:9" s="34" customFormat="1">
      <c r="A4" s="47" t="s">
        <v>111</v>
      </c>
      <c r="B4" s="33"/>
      <c r="C4" s="33"/>
      <c r="D4" s="33"/>
      <c r="E4" s="33"/>
      <c r="F4" s="33"/>
      <c r="G4" s="33"/>
      <c r="H4" s="33"/>
      <c r="I4" s="35"/>
    </row>
    <row r="5" spans="1:9" ht="24.75" thickBot="1">
      <c r="A5" s="58"/>
      <c r="B5" s="59" t="s">
        <v>105</v>
      </c>
      <c r="C5" s="60" t="s">
        <v>106</v>
      </c>
    </row>
    <row r="6" spans="1:9">
      <c r="A6" s="50" t="s">
        <v>40</v>
      </c>
      <c r="B6" s="61"/>
      <c r="C6" s="62"/>
    </row>
    <row r="7" spans="1:9" s="40" customFormat="1">
      <c r="A7" s="50" t="s">
        <v>70</v>
      </c>
      <c r="B7" s="61"/>
      <c r="C7" s="62"/>
      <c r="D7" s="43"/>
    </row>
    <row r="8" spans="1:9">
      <c r="A8" s="51" t="s">
        <v>71</v>
      </c>
      <c r="B8" s="65">
        <v>1153209</v>
      </c>
      <c r="C8" s="63">
        <v>799198</v>
      </c>
      <c r="E8" s="1"/>
    </row>
    <row r="9" spans="1:9">
      <c r="A9" s="49"/>
      <c r="B9" s="65"/>
      <c r="C9" s="63"/>
      <c r="E9" s="1"/>
    </row>
    <row r="10" spans="1:9" ht="24">
      <c r="A10" s="50" t="s">
        <v>72</v>
      </c>
      <c r="B10" s="65"/>
      <c r="C10" s="63"/>
      <c r="E10" s="1"/>
    </row>
    <row r="11" spans="1:9">
      <c r="A11" s="51" t="s">
        <v>73</v>
      </c>
      <c r="B11" s="65">
        <v>3059698</v>
      </c>
      <c r="C11" s="63">
        <v>2214613</v>
      </c>
      <c r="E11" s="1"/>
    </row>
    <row r="12" spans="1:9">
      <c r="A12" s="51" t="s">
        <v>74</v>
      </c>
      <c r="B12" s="65">
        <v>737059</v>
      </c>
      <c r="C12" s="63">
        <v>909477</v>
      </c>
      <c r="E12" s="1"/>
    </row>
    <row r="13" spans="1:9">
      <c r="A13" s="51" t="s">
        <v>75</v>
      </c>
      <c r="B13" s="65">
        <v>105536</v>
      </c>
      <c r="C13" s="63">
        <v>404359</v>
      </c>
      <c r="E13" s="1"/>
    </row>
    <row r="14" spans="1:9">
      <c r="A14" s="51" t="s">
        <v>76</v>
      </c>
      <c r="B14" s="65">
        <v>39735</v>
      </c>
      <c r="C14" s="63">
        <v>-2929</v>
      </c>
      <c r="E14" s="1"/>
    </row>
    <row r="15" spans="1:9">
      <c r="A15" s="51" t="s">
        <v>77</v>
      </c>
      <c r="B15" s="65">
        <v>-62541</v>
      </c>
      <c r="C15" s="63">
        <v>-136507</v>
      </c>
      <c r="E15" s="1"/>
    </row>
    <row r="16" spans="1:9">
      <c r="A16" s="51" t="s">
        <v>78</v>
      </c>
      <c r="B16" s="65">
        <v>-135964</v>
      </c>
      <c r="C16" s="63">
        <v>-127103</v>
      </c>
      <c r="E16" s="1"/>
    </row>
    <row r="17" spans="1:5">
      <c r="A17" s="51" t="s">
        <v>79</v>
      </c>
      <c r="B17" s="65">
        <v>303542</v>
      </c>
      <c r="C17" s="63">
        <v>179800</v>
      </c>
      <c r="E17" s="1"/>
    </row>
    <row r="18" spans="1:5">
      <c r="A18" s="51" t="s">
        <v>80</v>
      </c>
      <c r="B18" s="65">
        <v>242083</v>
      </c>
      <c r="C18" s="63">
        <v>181776</v>
      </c>
      <c r="E18" s="1"/>
    </row>
    <row r="19" spans="1:5" ht="13.5" thickBot="1">
      <c r="A19" s="52" t="s">
        <v>81</v>
      </c>
      <c r="B19" s="66">
        <v>4304</v>
      </c>
      <c r="C19" s="64">
        <v>-1064</v>
      </c>
      <c r="E19" s="1"/>
    </row>
    <row r="20" spans="1:5" ht="24">
      <c r="A20" s="50" t="s">
        <v>82</v>
      </c>
      <c r="B20" s="65">
        <f>SUM(B8:B19)</f>
        <v>5446661</v>
      </c>
      <c r="C20" s="63">
        <f>SUM(C8:C19)</f>
        <v>4421620</v>
      </c>
      <c r="E20" s="1"/>
    </row>
    <row r="21" spans="1:5">
      <c r="A21" s="54" t="s">
        <v>83</v>
      </c>
      <c r="B21" s="65"/>
      <c r="C21" s="63"/>
      <c r="E21" s="1"/>
    </row>
    <row r="22" spans="1:5" s="40" customFormat="1">
      <c r="A22" s="51" t="s">
        <v>18</v>
      </c>
      <c r="B22" s="65">
        <v>5257813</v>
      </c>
      <c r="C22" s="63">
        <v>710559</v>
      </c>
      <c r="D22" s="43"/>
      <c r="E22" s="43"/>
    </row>
    <row r="23" spans="1:5">
      <c r="A23" s="51" t="s">
        <v>8</v>
      </c>
      <c r="B23" s="65">
        <v>346241</v>
      </c>
      <c r="C23" s="63">
        <v>2450196</v>
      </c>
      <c r="E23" s="1"/>
    </row>
    <row r="24" spans="1:5" s="40" customFormat="1">
      <c r="A24" s="51" t="s">
        <v>19</v>
      </c>
      <c r="B24" s="65">
        <v>363035</v>
      </c>
      <c r="C24" s="63">
        <v>1532003</v>
      </c>
      <c r="D24" s="43"/>
      <c r="E24" s="43"/>
    </row>
    <row r="25" spans="1:5">
      <c r="A25" s="51" t="s">
        <v>17</v>
      </c>
      <c r="B25" s="65">
        <v>17946</v>
      </c>
      <c r="C25" s="63">
        <v>2100853</v>
      </c>
      <c r="E25" s="1"/>
    </row>
    <row r="26" spans="1:5">
      <c r="A26" s="51" t="s">
        <v>84</v>
      </c>
      <c r="B26" s="65">
        <v>189302</v>
      </c>
      <c r="C26" s="63">
        <v>-459310</v>
      </c>
      <c r="E26" s="1"/>
    </row>
    <row r="27" spans="1:5">
      <c r="A27" s="55"/>
      <c r="B27" s="65"/>
      <c r="C27" s="63"/>
      <c r="E27" s="1"/>
    </row>
    <row r="28" spans="1:5">
      <c r="A28" s="49" t="s">
        <v>85</v>
      </c>
      <c r="B28" s="65"/>
      <c r="C28" s="63"/>
      <c r="E28" s="1"/>
    </row>
    <row r="29" spans="1:5">
      <c r="A29" s="51" t="s">
        <v>31</v>
      </c>
      <c r="B29" s="65">
        <v>970920</v>
      </c>
      <c r="C29" s="63">
        <v>-8573140</v>
      </c>
      <c r="E29" s="1"/>
    </row>
    <row r="30" spans="1:5">
      <c r="A30" s="51" t="s">
        <v>32</v>
      </c>
      <c r="B30" s="65">
        <v>-175984</v>
      </c>
      <c r="C30" s="63">
        <v>853207</v>
      </c>
      <c r="E30" s="1"/>
    </row>
    <row r="31" spans="1:5">
      <c r="A31" s="51" t="s">
        <v>33</v>
      </c>
      <c r="B31" s="65">
        <v>-207457</v>
      </c>
      <c r="C31" s="63">
        <v>53299</v>
      </c>
      <c r="E31" s="1"/>
    </row>
    <row r="32" spans="1:5" s="40" customFormat="1" ht="13.5" thickBot="1">
      <c r="A32" s="52" t="s">
        <v>35</v>
      </c>
      <c r="B32" s="66">
        <v>-908734</v>
      </c>
      <c r="C32" s="64">
        <v>4010694</v>
      </c>
      <c r="D32" s="43"/>
      <c r="E32" s="43"/>
    </row>
    <row r="33" spans="1:5">
      <c r="A33" s="50" t="s">
        <v>86</v>
      </c>
      <c r="B33" s="65">
        <f>SUM(B20:B32)</f>
        <v>11299743</v>
      </c>
      <c r="C33" s="63">
        <f>SUM(C20:C32)</f>
        <v>7099981</v>
      </c>
      <c r="E33" s="1"/>
    </row>
    <row r="34" spans="1:5">
      <c r="A34" s="51"/>
      <c r="E34" s="1"/>
    </row>
    <row r="35" spans="1:5">
      <c r="A35" s="51" t="s">
        <v>87</v>
      </c>
      <c r="B35" s="65">
        <v>-1231056</v>
      </c>
      <c r="C35" s="63">
        <v>-576508</v>
      </c>
      <c r="E35" s="1"/>
    </row>
    <row r="36" spans="1:5">
      <c r="A36" s="51" t="s">
        <v>88</v>
      </c>
      <c r="B36" s="65">
        <v>-449561</v>
      </c>
      <c r="C36" s="63">
        <v>-336810</v>
      </c>
      <c r="E36" s="1"/>
    </row>
    <row r="37" spans="1:5" ht="13.5" thickBot="1">
      <c r="A37" s="52" t="s">
        <v>89</v>
      </c>
      <c r="B37" s="66">
        <v>925477</v>
      </c>
      <c r="C37" s="64">
        <v>343747</v>
      </c>
      <c r="E37" s="1"/>
    </row>
    <row r="38" spans="1:5" ht="24.75" thickBot="1">
      <c r="A38" s="56" t="s">
        <v>90</v>
      </c>
      <c r="B38" s="66">
        <f>SUM(B33:B37)</f>
        <v>10544603</v>
      </c>
      <c r="C38" s="64">
        <f>SUM(C33:C37)</f>
        <v>6530410</v>
      </c>
      <c r="E38" s="1"/>
    </row>
    <row r="39" spans="1:5">
      <c r="B39" s="65"/>
      <c r="C39" s="63"/>
      <c r="E39" s="1"/>
    </row>
    <row r="40" spans="1:5" s="40" customFormat="1">
      <c r="A40" s="50" t="s">
        <v>91</v>
      </c>
      <c r="B40" s="65"/>
      <c r="C40" s="63"/>
      <c r="E40" s="43"/>
    </row>
    <row r="41" spans="1:5">
      <c r="A41" s="51" t="s">
        <v>5</v>
      </c>
      <c r="B41" s="65">
        <v>-2498</v>
      </c>
      <c r="C41" s="63">
        <v>-32864</v>
      </c>
      <c r="D41" s="41"/>
      <c r="E41" s="1"/>
    </row>
    <row r="42" spans="1:5">
      <c r="A42" s="51" t="s">
        <v>92</v>
      </c>
      <c r="B42" s="65">
        <v>4193510</v>
      </c>
      <c r="C42" s="63">
        <v>-13660903</v>
      </c>
      <c r="D42" s="41"/>
    </row>
    <row r="43" spans="1:5" ht="24">
      <c r="A43" s="51" t="s">
        <v>93</v>
      </c>
      <c r="B43" s="65">
        <v>-197149</v>
      </c>
      <c r="C43" s="63">
        <v>-93062</v>
      </c>
      <c r="D43" s="41"/>
      <c r="E43" s="1"/>
    </row>
    <row r="44" spans="1:5">
      <c r="A44" s="51" t="s">
        <v>4</v>
      </c>
      <c r="B44" s="65">
        <v>-1633491</v>
      </c>
      <c r="C44" s="63">
        <v>-1440918</v>
      </c>
      <c r="D44" s="41"/>
      <c r="E44" s="1"/>
    </row>
    <row r="45" spans="1:5">
      <c r="A45" s="51" t="s">
        <v>94</v>
      </c>
      <c r="B45" s="65">
        <v>-3399175</v>
      </c>
      <c r="C45" s="63">
        <v>-3162311</v>
      </c>
      <c r="D45" s="41"/>
      <c r="E45" s="1"/>
    </row>
    <row r="46" spans="1:5" ht="13.5" thickBot="1">
      <c r="A46" s="52" t="s">
        <v>3</v>
      </c>
      <c r="B46" s="66">
        <v>11400</v>
      </c>
      <c r="C46" s="64">
        <v>490839</v>
      </c>
      <c r="D46" s="41"/>
      <c r="E46" s="1"/>
    </row>
    <row r="47" spans="1:5" ht="24.75" thickBot="1">
      <c r="A47" s="53" t="s">
        <v>95</v>
      </c>
      <c r="B47" s="66">
        <f>SUM(B41:B46)</f>
        <v>-1027403</v>
      </c>
      <c r="C47" s="64">
        <f>SUM(C41:C46)</f>
        <v>-17899219</v>
      </c>
      <c r="D47" s="41"/>
      <c r="E47" s="1"/>
    </row>
    <row r="48" spans="1:5">
      <c r="A48" s="50" t="s">
        <v>96</v>
      </c>
      <c r="B48" s="65"/>
      <c r="C48" s="63"/>
      <c r="D48" s="41"/>
    </row>
    <row r="49" spans="1:17">
      <c r="A49" s="50" t="s">
        <v>97</v>
      </c>
      <c r="B49" s="65"/>
      <c r="C49" s="63"/>
      <c r="D49" s="41"/>
    </row>
    <row r="50" spans="1:17" s="1" customFormat="1">
      <c r="A50" s="51" t="s">
        <v>98</v>
      </c>
      <c r="B50" s="65">
        <v>169961</v>
      </c>
      <c r="C50" s="63">
        <v>20971299</v>
      </c>
    </row>
    <row r="51" spans="1:17" s="1" customFormat="1">
      <c r="A51" s="51" t="s">
        <v>99</v>
      </c>
      <c r="B51" s="65">
        <v>0</v>
      </c>
      <c r="C51" s="63">
        <v>8455124</v>
      </c>
    </row>
    <row r="52" spans="1:17" s="1" customFormat="1">
      <c r="A52" s="51" t="s">
        <v>100</v>
      </c>
      <c r="B52" s="65">
        <v>-9783274</v>
      </c>
      <c r="C52" s="63">
        <v>-18653969</v>
      </c>
    </row>
    <row r="53" spans="1:17" s="34" customFormat="1">
      <c r="A53" s="51" t="s">
        <v>101</v>
      </c>
      <c r="B53" s="65">
        <v>0</v>
      </c>
      <c r="C53" s="63">
        <v>-837709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7" s="34" customFormat="1" ht="13.5" thickBot="1">
      <c r="A54" s="51" t="s">
        <v>102</v>
      </c>
      <c r="B54" s="66">
        <v>8</v>
      </c>
      <c r="C54" s="64">
        <v>671501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7" s="34" customFormat="1" ht="24.75" thickBot="1">
      <c r="A55" s="57" t="s">
        <v>103</v>
      </c>
      <c r="B55" s="66">
        <f>SUM(B50:B54)</f>
        <v>-9613305</v>
      </c>
      <c r="C55" s="64">
        <f>SUM(C50:C54)</f>
        <v>10606246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7" s="34" customFormat="1">
      <c r="A56" s="50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7" s="34" customFormat="1">
      <c r="A57" s="50" t="s">
        <v>104</v>
      </c>
      <c r="B57" s="65">
        <f>B55+B47+B38</f>
        <v>-96105</v>
      </c>
      <c r="C57" s="63">
        <f>C55+C47+C38</f>
        <v>-762563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7" s="34" customFormat="1">
      <c r="A58" s="50" t="s">
        <v>108</v>
      </c>
      <c r="B58" s="65">
        <v>1535944</v>
      </c>
      <c r="C58" s="63">
        <v>1943773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7" s="34" customFormat="1" ht="13.5" thickBot="1">
      <c r="A59" s="53" t="s">
        <v>107</v>
      </c>
      <c r="B59" s="66">
        <f>SUM(B57:B58)</f>
        <v>1439839</v>
      </c>
      <c r="C59" s="64">
        <f>SUM(C57:C58)</f>
        <v>1181210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7" s="34" customFormat="1">
      <c r="A60" s="68"/>
      <c r="B60" s="73">
        <f>Баланс!C24-B58</f>
        <v>0</v>
      </c>
      <c r="C60" s="69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7" s="34" customFormat="1">
      <c r="A61" s="70"/>
      <c r="B61" s="72">
        <f>Баланс!B24-B59</f>
        <v>0</v>
      </c>
      <c r="C61" s="71"/>
      <c r="D61" s="39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7" s="34" customFormat="1">
      <c r="A62" s="33"/>
      <c r="B62" s="67"/>
      <c r="C62" s="39"/>
      <c r="D62" s="3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7" s="34" customFormat="1">
      <c r="A63" s="33" t="s">
        <v>114</v>
      </c>
      <c r="B63" s="39" t="s">
        <v>115</v>
      </c>
      <c r="D63" s="39"/>
      <c r="E63" s="3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>
      <c r="A64" s="33"/>
      <c r="B64" s="39"/>
      <c r="D64" s="39"/>
      <c r="E64" s="3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>
      <c r="A65" s="33"/>
      <c r="B65" s="39"/>
      <c r="D65" s="39"/>
      <c r="E65" s="3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4" customFormat="1">
      <c r="A66" s="33"/>
      <c r="B66" s="39"/>
      <c r="D66" s="39"/>
      <c r="E66" s="3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s="34" customFormat="1">
      <c r="A67" s="33"/>
      <c r="B67" s="39"/>
      <c r="D67" s="39"/>
      <c r="E67" s="3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s="34" customFormat="1">
      <c r="A68" s="33" t="s">
        <v>116</v>
      </c>
      <c r="B68" s="39" t="s">
        <v>66</v>
      </c>
      <c r="D68" s="39"/>
      <c r="E68" s="3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Q68"/>
  <sheetViews>
    <sheetView view="pageBreakPreview" zoomScaleNormal="80" zoomScaleSheetLayoutView="100" workbookViewId="0">
      <selection activeCell="B35" sqref="B35:C40"/>
    </sheetView>
  </sheetViews>
  <sheetFormatPr defaultRowHeight="12.75"/>
  <cols>
    <col min="1" max="1" width="3.140625" style="34" customWidth="1"/>
    <col min="2" max="2" width="55.7109375" style="34" customWidth="1"/>
    <col min="3" max="3" width="21.7109375" style="34" customWidth="1"/>
    <col min="4" max="4" width="21.85546875" style="34" customWidth="1"/>
    <col min="5" max="5" width="15.85546875" style="34" customWidth="1"/>
    <col min="6" max="6" width="13" style="34" bestFit="1" customWidth="1"/>
    <col min="7" max="7" width="16.85546875" style="34" customWidth="1"/>
    <col min="8" max="13" width="9.28515625" style="34" bestFit="1" customWidth="1"/>
    <col min="14" max="14" width="20.5703125" style="34" customWidth="1"/>
    <col min="15" max="15" width="18.140625" style="34" customWidth="1"/>
    <col min="16" max="16" width="9.28515625" style="34" bestFit="1" customWidth="1"/>
    <col min="17" max="17" width="17.5703125" style="34" customWidth="1"/>
    <col min="18" max="16384" width="9.140625" style="34"/>
  </cols>
  <sheetData>
    <row r="2" spans="1:17">
      <c r="A2" s="33"/>
      <c r="B2" s="35" t="s">
        <v>63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33"/>
      <c r="B3" s="35" t="s">
        <v>110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>
      <c r="A4" s="33"/>
      <c r="B4" s="47" t="s">
        <v>111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45" customFormat="1" ht="26.25" thickBot="1">
      <c r="A5" s="44"/>
      <c r="B5" s="36"/>
      <c r="C5" s="20" t="s">
        <v>2</v>
      </c>
      <c r="D5" s="21" t="s">
        <v>26</v>
      </c>
      <c r="E5" s="20" t="s">
        <v>57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>
      <c r="A6" s="33"/>
      <c r="B6" s="22"/>
      <c r="C6" s="23"/>
      <c r="D6" s="23"/>
      <c r="E6" s="2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3.5" thickBot="1">
      <c r="A7" s="33"/>
      <c r="B7" s="24" t="s">
        <v>61</v>
      </c>
      <c r="C7" s="10">
        <v>66489226</v>
      </c>
      <c r="D7" s="25">
        <v>29236663</v>
      </c>
      <c r="E7" s="25">
        <f t="shared" ref="E7:E9" si="0">SUM(C7:D7)</f>
        <v>95725889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>
      <c r="A8" s="33"/>
      <c r="B8" s="22"/>
      <c r="C8" s="26"/>
      <c r="D8" s="26"/>
      <c r="E8" s="26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3.5" thickBot="1">
      <c r="A9" s="33"/>
      <c r="B9" s="27" t="s">
        <v>53</v>
      </c>
      <c r="C9" s="25"/>
      <c r="D9" s="25">
        <v>727859</v>
      </c>
      <c r="E9" s="25">
        <f t="shared" si="0"/>
        <v>727859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3.5" thickBot="1">
      <c r="A10" s="33"/>
      <c r="B10" s="24" t="s">
        <v>54</v>
      </c>
      <c r="C10" s="25"/>
      <c r="D10" s="25">
        <f>D9</f>
        <v>727859</v>
      </c>
      <c r="E10" s="26">
        <f>SUM(C10:D10)</f>
        <v>727859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>
      <c r="A11" s="33"/>
      <c r="B11" s="22"/>
      <c r="C11" s="26"/>
      <c r="D11" s="26"/>
      <c r="E11" s="2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>
      <c r="A12" s="33"/>
      <c r="B12" s="22" t="s">
        <v>112</v>
      </c>
      <c r="C12" s="28"/>
      <c r="D12" s="28">
        <v>-1545975</v>
      </c>
      <c r="E12" s="28">
        <f t="shared" ref="E12:E13" si="1">SUM(C12:D12)</f>
        <v>-1545975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3.5" thickBot="1">
      <c r="A13" s="33"/>
      <c r="B13" s="22" t="s">
        <v>56</v>
      </c>
      <c r="C13" s="28">
        <v>17562947</v>
      </c>
      <c r="D13" s="28">
        <v>-17538614</v>
      </c>
      <c r="E13" s="28">
        <f t="shared" si="1"/>
        <v>24333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3.5" thickBot="1">
      <c r="A14" s="33"/>
      <c r="B14" s="29" t="s">
        <v>62</v>
      </c>
      <c r="C14" s="30">
        <f>SUM(C7,C10,C12:C13)</f>
        <v>84052173</v>
      </c>
      <c r="D14" s="30">
        <f>SUM(D7,D10,D12:D13)</f>
        <v>10879933</v>
      </c>
      <c r="E14" s="30">
        <f>SUM(E7,E10,E12:E13)</f>
        <v>94932106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3.5" thickTop="1">
      <c r="A15" s="33"/>
      <c r="B15" s="33"/>
      <c r="C15" s="37">
        <f>Баланс!B31-C14</f>
        <v>0</v>
      </c>
      <c r="D15" s="37">
        <f>Баланс!B32-D14</f>
        <v>0</v>
      </c>
      <c r="E15" s="37">
        <f>Баланс!B33-E14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>
      <c r="A16" s="33"/>
      <c r="B16" s="33"/>
      <c r="C16" s="37"/>
      <c r="D16" s="37"/>
      <c r="E16" s="37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>
      <c r="A17" s="33"/>
      <c r="B17" s="33"/>
      <c r="C17" s="38"/>
      <c r="D17" s="38"/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6.25" thickBot="1">
      <c r="A18" s="33"/>
      <c r="B18" s="36"/>
      <c r="C18" s="31" t="s">
        <v>2</v>
      </c>
      <c r="D18" s="32" t="s">
        <v>26</v>
      </c>
      <c r="E18" s="31" t="s">
        <v>57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>
      <c r="A19" s="33"/>
      <c r="B19" s="22"/>
      <c r="C19" s="26"/>
      <c r="D19" s="26"/>
      <c r="E19" s="2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3.5" thickBot="1">
      <c r="A20" s="33"/>
      <c r="B20" s="24" t="s">
        <v>52</v>
      </c>
      <c r="C20" s="25">
        <v>62478299</v>
      </c>
      <c r="D20" s="25">
        <v>11314392</v>
      </c>
      <c r="E20" s="25">
        <f>SUM(C20:D20)</f>
        <v>73792691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>
      <c r="A21" s="33"/>
      <c r="B21" s="22"/>
      <c r="C21" s="26"/>
      <c r="D21" s="26"/>
      <c r="E21" s="26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3.5" thickBot="1">
      <c r="A22" s="33"/>
      <c r="B22" s="27" t="s">
        <v>53</v>
      </c>
      <c r="C22" s="25"/>
      <c r="D22" s="25">
        <v>659859</v>
      </c>
      <c r="E22" s="25">
        <f t="shared" ref="E22" si="2">SUM(C22:D22)</f>
        <v>659859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3.5" thickBot="1">
      <c r="A23" s="33"/>
      <c r="B23" s="24" t="s">
        <v>54</v>
      </c>
      <c r="C23" s="25"/>
      <c r="D23" s="25">
        <v>659859</v>
      </c>
      <c r="E23" s="26">
        <f>SUM(C23:D23)</f>
        <v>659859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>
      <c r="A24" s="33"/>
      <c r="B24" s="22"/>
      <c r="C24" s="26"/>
      <c r="D24" s="26"/>
      <c r="E24" s="2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>
      <c r="A25" s="33"/>
      <c r="B25" s="22" t="s">
        <v>58</v>
      </c>
      <c r="C25" s="28"/>
      <c r="D25" s="28">
        <v>6791631</v>
      </c>
      <c r="E25" s="28">
        <f t="shared" ref="E25:E28" si="3">SUM(C25:D25)</f>
        <v>6791631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>
      <c r="A26" s="33"/>
      <c r="B26" s="22" t="s">
        <v>59</v>
      </c>
      <c r="C26" s="28"/>
      <c r="D26" s="28">
        <v>3823502</v>
      </c>
      <c r="E26" s="28">
        <f t="shared" si="3"/>
        <v>3823502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>
      <c r="A27" s="33"/>
      <c r="B27" s="22" t="s">
        <v>60</v>
      </c>
      <c r="C27" s="28"/>
      <c r="D27" s="28">
        <v>-837709</v>
      </c>
      <c r="E27" s="28">
        <f t="shared" si="3"/>
        <v>-837709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3.5" thickBot="1">
      <c r="A28" s="33"/>
      <c r="B28" s="22" t="s">
        <v>56</v>
      </c>
      <c r="C28" s="28">
        <v>671501</v>
      </c>
      <c r="D28" s="28"/>
      <c r="E28" s="28">
        <f t="shared" si="3"/>
        <v>671501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3.5" thickBot="1">
      <c r="A29" s="33"/>
      <c r="B29" s="29" t="s">
        <v>55</v>
      </c>
      <c r="C29" s="30">
        <f>SUM(C20,C23,C25:C28)</f>
        <v>63149800</v>
      </c>
      <c r="D29" s="30">
        <f>SUM(D20,D23,D25:D28)</f>
        <v>21751675</v>
      </c>
      <c r="E29" s="30">
        <f>SUM(E20,E23,E25:E28)</f>
        <v>84901475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3.5" thickTop="1">
      <c r="A30" s="33"/>
      <c r="B30" s="33"/>
      <c r="C30" s="39"/>
      <c r="D30" s="39"/>
      <c r="E30" s="39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33"/>
      <c r="B31" s="33"/>
      <c r="C31" s="39"/>
      <c r="D31" s="39"/>
      <c r="E31" s="3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33"/>
      <c r="B32" s="33"/>
      <c r="C32" s="39"/>
      <c r="D32" s="39"/>
      <c r="E32" s="3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33"/>
      <c r="B33" s="33"/>
      <c r="C33" s="39"/>
      <c r="D33" s="39"/>
      <c r="E33" s="3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33"/>
      <c r="B34" s="33"/>
      <c r="C34" s="39"/>
      <c r="D34" s="39"/>
      <c r="E34" s="3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>
      <c r="A35" s="33"/>
      <c r="B35" s="33" t="s">
        <v>114</v>
      </c>
      <c r="C35" s="39" t="s">
        <v>115</v>
      </c>
      <c r="D35" s="39"/>
      <c r="E35" s="39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>
      <c r="A36" s="33"/>
      <c r="B36" s="33"/>
      <c r="C36" s="39"/>
      <c r="D36" s="39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>
      <c r="A37" s="33"/>
      <c r="B37" s="33"/>
      <c r="C37" s="39"/>
      <c r="D37" s="39"/>
      <c r="E37" s="39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>
      <c r="A38" s="33"/>
      <c r="B38" s="33"/>
      <c r="C38" s="39"/>
      <c r="D38" s="39"/>
      <c r="E38" s="39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>
      <c r="A39" s="33"/>
      <c r="B39" s="33"/>
      <c r="C39" s="39"/>
      <c r="D39" s="39"/>
      <c r="E39" s="39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33"/>
      <c r="B40" s="33" t="s">
        <v>116</v>
      </c>
      <c r="C40" s="39" t="s">
        <v>66</v>
      </c>
      <c r="D40" s="39"/>
      <c r="E40" s="3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9"/>
      <c r="D41" s="39"/>
      <c r="E41" s="39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9"/>
      <c r="D42" s="39"/>
      <c r="E42" s="39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3"/>
      <c r="B43" s="33"/>
      <c r="C43" s="39"/>
      <c r="D43" s="39"/>
      <c r="E43" s="39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33"/>
      <c r="B44" s="33"/>
      <c r="C44" s="39"/>
      <c r="D44" s="39"/>
      <c r="E44" s="39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>
      <c r="A45" s="33"/>
      <c r="B45" s="33"/>
      <c r="C45" s="39"/>
      <c r="D45" s="39"/>
      <c r="E45" s="39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>
      <c r="A46" s="33"/>
      <c r="B46" s="33"/>
      <c r="C46" s="39"/>
      <c r="D46" s="39"/>
      <c r="E46" s="39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>
      <c r="A47" s="33"/>
      <c r="B47" s="33"/>
      <c r="C47" s="39"/>
      <c r="D47" s="39"/>
      <c r="E47" s="39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>
      <c r="A48" s="33"/>
      <c r="B48" s="33"/>
      <c r="C48" s="39"/>
      <c r="D48" s="39"/>
      <c r="E48" s="39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>
      <c r="A49" s="33"/>
      <c r="B49" s="33"/>
      <c r="C49" s="39"/>
      <c r="D49" s="39"/>
      <c r="E49" s="39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>
      <c r="A50" s="33"/>
      <c r="B50" s="33"/>
      <c r="C50" s="39"/>
      <c r="D50" s="39"/>
      <c r="E50" s="3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>
      <c r="A51" s="33"/>
      <c r="B51" s="33"/>
      <c r="C51" s="39"/>
      <c r="D51" s="39"/>
      <c r="E51" s="39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>
      <c r="A52" s="33"/>
      <c r="B52" s="33"/>
      <c r="C52" s="39"/>
      <c r="D52" s="39"/>
      <c r="E52" s="3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>
      <c r="A53" s="33"/>
      <c r="B53" s="33"/>
      <c r="C53" s="39"/>
      <c r="D53" s="39"/>
      <c r="E53" s="39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</sheetData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ОСД</vt:lpstr>
      <vt:lpstr>ДДС</vt:lpstr>
      <vt:lpstr>Капитал</vt:lpstr>
      <vt:lpstr>ДДС!Область_печати</vt:lpstr>
      <vt:lpstr>Капитал!Область_печати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Yeltayev Nurbol</cp:lastModifiedBy>
  <cp:lastPrinted>2015-07-14T12:50:27Z</cp:lastPrinted>
  <dcterms:created xsi:type="dcterms:W3CDTF">2014-06-16T06:19:59Z</dcterms:created>
  <dcterms:modified xsi:type="dcterms:W3CDTF">2015-08-12T09:10:28Z</dcterms:modified>
</cp:coreProperties>
</file>