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79\Desktop\РАБОЧИЙ СТОЛ\СЕТКА\Марина\KASE\1 кв. 2021\"/>
    </mc:Choice>
  </mc:AlternateContent>
  <xr:revisionPtr revIDLastSave="0" documentId="13_ncr:1_{8E4AAE44-32B8-4A31-B440-64ADFB3691C6}" xr6:coauthVersionLast="45" xr6:coauthVersionMax="45" xr10:uidLastSave="{00000000-0000-0000-0000-000000000000}"/>
  <bookViews>
    <workbookView xWindow="-120" yWindow="-120" windowWidth="29040" windowHeight="15840" activeTab="3" xr2:uid="{F6E9FE2E-F1D4-4A6F-89E1-9F205154ADE1}"/>
  </bookViews>
  <sheets>
    <sheet name="ББ КО-ко" sheetId="1" r:id="rId1"/>
    <sheet name="ОПУ КО-ко" sheetId="2" r:id="rId2"/>
    <sheet name="ОСД КО-ко" sheetId="3" r:id="rId3"/>
    <sheet name="ОДДС КО-ко" sheetId="4" r:id="rId4"/>
  </sheets>
  <externalReferences>
    <externalReference r:id="rId5"/>
  </externalReferences>
  <definedNames>
    <definedName name="__MAIN__" localSheetId="3">'ОДДС КО-ко'!$A$1:$D$73</definedName>
    <definedName name="__MAIN__" localSheetId="2">#REF!</definedName>
    <definedName name="__MAIN__">#REF!</definedName>
    <definedName name="__RECORDS__" localSheetId="3">'ОДДС КО-ко'!$A$12:$D$64</definedName>
    <definedName name="__RECORDS__" localSheetId="2">#REF!</definedName>
    <definedName name="__RECORDS__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6" i="4"/>
  <c r="B50" i="3"/>
  <c r="A7" i="3"/>
  <c r="A6" i="3"/>
  <c r="D91" i="2"/>
  <c r="A7" i="2"/>
  <c r="D81" i="1"/>
  <c r="C81" i="1"/>
</calcChain>
</file>

<file path=xl/sharedStrings.xml><?xml version="1.0" encoding="utf-8"?>
<sst xmlns="http://schemas.openxmlformats.org/spreadsheetml/2006/main" count="322" uniqueCount="266">
  <si>
    <t>Приложение 4
к Правилам представления финансовой
отчетности финансовыми организациями и
организациями, осуществляющими
микрофинансовую деятельность</t>
  </si>
  <si>
    <t>Консолидированный Бухгалтерский баланс</t>
  </si>
  <si>
    <t>Cтраховая (перестраховочная) организация, исламская страховая (перестраховочная) организация АО "АСК "Коммеск-Омір"</t>
  </si>
  <si>
    <t>по состоянию на "1" апреля 2021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</si>
  <si>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</si>
  <si>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</si>
  <si>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</si>
  <si>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</si>
  <si>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</si>
  <si>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</si>
  <si>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</si>
  <si>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</si>
  <si>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</si>
  <si>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</si>
  <si>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«обратное РЕПО»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</si>
  <si>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</si>
  <si>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</si>
  <si>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</si>
  <si>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</si>
  <si>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</si>
  <si>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</si>
  <si>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</si>
  <si>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</si>
  <si>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</si>
  <si>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Дебиторская задолженность по страхованию и перестрахованию (за вычетом резервов на обесценение)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</si>
  <si>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</si>
  <si>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</si>
  <si>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</si>
  <si>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</si>
  <si>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</si>
  <si>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</si>
  <si>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</si>
  <si>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</si>
  <si>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</si>
  <si>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</si>
  <si>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Инвестиционное имущество</t>
  </si>
  <si>
    <t>Долгосрочные активы, предназначенные для продажи</t>
  </si>
  <si>
    <t>Нематериальные активы (за вычетом амортизации и убытков от обесценения)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</si>
  <si>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</si>
  <si>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</si>
  <si>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</si>
  <si>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</si>
  <si>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</si>
  <si>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</si>
  <si>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</si>
  <si>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</si>
  <si>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</si>
  <si>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</si>
  <si>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</si>
  <si>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</si>
  <si>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</si>
  <si>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</si>
  <si>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</si>
  <si>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Обязательства по аренде</t>
  </si>
  <si>
    <t>Операции «РЕПО»</t>
  </si>
  <si>
    <t>Выпущенные облигации</t>
  </si>
  <si>
    <t>Доходы будущих периодов</t>
  </si>
  <si>
    <t>Обязательство по налогам и другим обязательным платежам в бюджет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</si>
  <si>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</si>
  <si>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</si>
  <si>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</si>
  <si>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</si>
  <si>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</si>
  <si>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</si>
  <si>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</si>
  <si>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</si>
  <si>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</si>
  <si>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</si>
  <si>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Резерв переоценки ценных бумаг, имеющихся в наличии для продажи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</si>
  <si>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</si>
  <si>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</si>
  <si>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</si>
  <si>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</si>
  <si>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</si>
  <si>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</si>
  <si>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</si>
  <si>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Наименование АО "АСК "Коммеск-Омір"</t>
  </si>
  <si>
    <t>Адрес Наурызбай батыра, д.19</t>
  </si>
  <si>
    <t xml:space="preserve">Телефон 8(727)279-06-12, 244-74-00  </t>
  </si>
  <si>
    <t>Адрес электронной почты almaty@kommesk-omir.kz</t>
  </si>
  <si>
    <t xml:space="preserve">Исполнитель: </t>
  </si>
  <si>
    <t>________ 244-74-00</t>
  </si>
  <si>
    <t xml:space="preserve">                         фамилия,  имя и отчество (при его наличии)</t>
  </si>
  <si>
    <t>подпись, телефон</t>
  </si>
  <si>
    <t>________      _______</t>
  </si>
  <si>
    <t xml:space="preserve">                         фамилия,  имя и отчество (при его наличии) </t>
  </si>
  <si>
    <t>подпись             дата</t>
  </si>
  <si>
    <t>Руководитель или лицо, исполняющее его обязанности Тиесова А.М.</t>
  </si>
  <si>
    <t>________</t>
  </si>
  <si>
    <t>подпись</t>
  </si>
  <si>
    <t xml:space="preserve">Приложение 5
к Правилам представления финансовой
отчетности финансовыми организациями
и организациями, осуществляющими
микрофинансовую деятельность
</t>
  </si>
  <si>
    <t>Консолидированный Отчет о прибылях и убытках</t>
  </si>
  <si>
    <t>За отчетный квартал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</si>
  <si>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</si>
  <si>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</si>
  <si>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</si>
  <si>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</si>
  <si>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</si>
  <si>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</si>
  <si>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</si>
  <si>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</si>
  <si>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</si>
  <si>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</si>
  <si>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</si>
  <si>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</si>
  <si>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</si>
  <si>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</si>
  <si>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</si>
  <si>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</si>
  <si>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</si>
  <si>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</si>
  <si>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</si>
  <si>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</si>
  <si>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</si>
  <si>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</si>
  <si>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</si>
  <si>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</si>
  <si>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</si>
  <si>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</si>
  <si>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</si>
  <si>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</si>
  <si>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</si>
  <si>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</si>
  <si>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</si>
  <si>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</si>
  <si>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</si>
  <si>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</si>
  <si>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</si>
  <si>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</si>
  <si>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</si>
  <si>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</si>
  <si>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</si>
  <si>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</si>
  <si>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</si>
  <si>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</si>
  <si>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</si>
  <si>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</si>
  <si>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</si>
  <si>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</si>
  <si>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</si>
  <si>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</si>
  <si>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</si>
  <si>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</si>
  <si>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</si>
  <si>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</si>
  <si>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</si>
  <si>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</si>
  <si>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</si>
  <si>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Процентные расходы по обязательствам по аренде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</si>
  <si>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</si>
  <si>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</si>
  <si>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</si>
  <si>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</si>
  <si>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</si>
  <si>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</si>
  <si>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</si>
  <si>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расходы на рекламу</t>
  </si>
  <si>
    <t>услуги третьих лиц</t>
  </si>
  <si>
    <t>расходы на аудиторские, консультационные услуги  и информационные расходы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</si>
  <si>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</si>
  <si>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</si>
  <si>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</si>
  <si>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</si>
  <si>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</si>
  <si>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</si>
  <si>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</si>
  <si>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</si>
  <si>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</si>
  <si>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</si>
  <si>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244-74-00</t>
  </si>
  <si>
    <t>_______________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</si>
  <si>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</si>
  <si>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</si>
  <si>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Консолидированный Отчет об изменениях в капитале</t>
  </si>
  <si>
    <t xml:space="preserve"> </t>
  </si>
  <si>
    <t>Капитал родительской организации</t>
  </si>
  <si>
    <t>Доля меньшинства</t>
  </si>
  <si>
    <t>Уставный 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</si>
  <si>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</si>
  <si>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</si>
  <si>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</si>
  <si>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</si>
  <si>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</si>
  <si>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</si>
  <si>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</si>
  <si>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</si>
  <si>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</si>
  <si>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</si>
  <si>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</si>
  <si>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</si>
  <si>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</si>
  <si>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</si>
  <si>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</si>
  <si>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</si>
  <si>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</si>
  <si>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</si>
  <si>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</si>
  <si>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</si>
  <si>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</si>
  <si>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</si>
  <si>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</si>
  <si>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Исполнитель __________________</t>
  </si>
  <si>
    <t>Телефон:________________</t>
  </si>
  <si>
    <t>Место для печати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</si>
  <si>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</si>
  <si>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</si>
  <si>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Консолидированный Отчет о движении денежных средств (косвенный метод)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</si>
  <si>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</si>
  <si>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</si>
  <si>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</si>
  <si>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</si>
  <si>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</si>
  <si>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</si>
  <si>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</si>
  <si>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</si>
  <si>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</si>
  <si>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</si>
  <si>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</si>
  <si>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</si>
  <si>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</si>
  <si>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</si>
  <si>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</si>
  <si>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</si>
  <si>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</si>
  <si>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</si>
  <si>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</si>
  <si>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</si>
  <si>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</si>
  <si>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</si>
  <si>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</si>
  <si>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</si>
  <si>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</si>
  <si>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</si>
  <si>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</si>
  <si>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</si>
  <si>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</si>
  <si>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</si>
  <si>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</si>
  <si>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</si>
  <si>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</si>
  <si>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</si>
  <si>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</si>
  <si>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</si>
  <si>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</si>
  <si>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</si>
  <si>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</si>
  <si>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</si>
  <si>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</si>
  <si>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</si>
  <si>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</si>
  <si>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</si>
  <si>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</si>
  <si>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</si>
  <si>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</si>
  <si>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</si>
  <si>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</si>
  <si>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</si>
  <si>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</si>
  <si>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</si>
  <si>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</si>
  <si>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</si>
  <si>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</si>
  <si>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______________________ Тиесова А.М. дата ______________</t>
  </si>
  <si>
    <t>Главный бухгалтер Алькенова Ж.М.</t>
  </si>
  <si>
    <t>Главный бухаглтер _____________________ Алькенова Ж.М. дата _______________</t>
  </si>
  <si>
    <t>Главный бухгалтер _____________________ Алькенова Ж.М. дата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</si>
</sst>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 * #,##0.00_)\ _₽_ ;_ * \(#,##0.00\)\ _₽_ ;_ * &quot;-&quot;??_)\ _₽_ ;_ @_ "/>
    <numFmt numFmtId="167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MS Sans Serif"/>
      <charset val="204"/>
    </font>
    <font>
      <b/>
      <sz val="10"/>
      <name val="Times New Roman"/>
      <family val="1"/>
      <charset val="204"/>
    </font>
    <font>
      <b/>
      <sz val="8"/>
      <name val="MS Sans Serif"/>
      <charset val="204"/>
    </font>
    <font>
      <sz val="10"/>
      <color indexed="8"/>
      <name val="Times New Roman"/>
      <family val="1"/>
      <charset val="204"/>
    </font>
    <font>
      <sz val="10"/>
      <color rgb="FFC00000"/>
      <name val="Arial Cyr"/>
      <charset val="204"/>
    </font>
    <font>
      <sz val="10"/>
      <color rgb="FFC00000"/>
      <name val="Times New Roman"/>
      <family val="1"/>
    </font>
    <font>
      <sz val="8"/>
      <color rgb="FFC00000"/>
      <name val="MS Sans Serif"/>
      <charset val="204"/>
    </font>
    <font>
      <b/>
      <sz val="10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165" fontId="3" fillId="0" borderId="1" xfId="1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165" fontId="8" fillId="2" borderId="1" xfId="1" applyNumberFormat="1" applyFont="1" applyFill="1" applyBorder="1" applyAlignment="1">
      <alignment horizontal="right" vertical="top"/>
    </xf>
    <xf numFmtId="165" fontId="6" fillId="0" borderId="1" xfId="1" applyNumberFormat="1" applyFont="1" applyFill="1" applyBorder="1" applyAlignment="1">
      <alignment horizontal="right" vertical="top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9" fillId="0" borderId="0" xfId="3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12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3" fontId="13" fillId="2" borderId="1" xfId="0" applyNumberFormat="1" applyFont="1" applyFill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11" fillId="0" borderId="1" xfId="0" applyNumberFormat="1" applyFont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11" fillId="2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4" fontId="2" fillId="0" borderId="0" xfId="0" applyNumberFormat="1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3" applyFont="1" applyAlignment="1">
      <alignment vertical="top"/>
    </xf>
    <xf numFmtId="0" fontId="9" fillId="0" borderId="0" xfId="3" applyFont="1"/>
    <xf numFmtId="0" fontId="5" fillId="0" borderId="0" xfId="3"/>
    <xf numFmtId="0" fontId="15" fillId="0" borderId="0" xfId="3" applyFont="1"/>
    <xf numFmtId="0" fontId="5" fillId="0" borderId="0" xfId="4" applyFont="1"/>
    <xf numFmtId="0" fontId="5" fillId="0" borderId="0" xfId="4" applyFont="1" applyAlignment="1">
      <alignment wrapText="1"/>
    </xf>
    <xf numFmtId="0" fontId="16" fillId="0" borderId="0" xfId="4" applyFont="1"/>
    <xf numFmtId="0" fontId="5" fillId="0" borderId="0" xfId="4" applyFont="1" applyAlignment="1">
      <alignment vertical="top"/>
    </xf>
    <xf numFmtId="0" fontId="5" fillId="0" borderId="0" xfId="4" applyFont="1" applyAlignment="1">
      <alignment horizontal="right" vertical="top"/>
    </xf>
    <xf numFmtId="0" fontId="16" fillId="0" borderId="0" xfId="4" applyFont="1" applyAlignment="1">
      <alignment vertical="top"/>
    </xf>
    <xf numFmtId="0" fontId="5" fillId="0" borderId="0" xfId="4" applyFont="1" applyAlignment="1">
      <alignment horizontal="center" vertical="top"/>
    </xf>
    <xf numFmtId="0" fontId="16" fillId="0" borderId="0" xfId="4" applyFont="1" applyAlignment="1">
      <alignment horizontal="center" vertical="top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top" wrapText="1"/>
    </xf>
    <xf numFmtId="0" fontId="5" fillId="3" borderId="1" xfId="4" applyFont="1" applyFill="1" applyBorder="1" applyAlignment="1">
      <alignment horizontal="left" vertical="center" wrapText="1"/>
    </xf>
    <xf numFmtId="3" fontId="5" fillId="3" borderId="1" xfId="4" applyNumberFormat="1" applyFont="1" applyFill="1" applyBorder="1" applyAlignment="1">
      <alignment horizontal="right" vertical="top"/>
    </xf>
    <xf numFmtId="0" fontId="5" fillId="0" borderId="1" xfId="4" applyFont="1" applyBorder="1" applyAlignment="1">
      <alignment horizontal="left" vertical="center" wrapText="1"/>
    </xf>
    <xf numFmtId="3" fontId="5" fillId="0" borderId="1" xfId="4" applyNumberFormat="1" applyFont="1" applyBorder="1" applyAlignment="1">
      <alignment horizontal="right" vertical="top"/>
    </xf>
    <xf numFmtId="3" fontId="3" fillId="0" borderId="1" xfId="4" applyNumberFormat="1" applyFont="1" applyBorder="1" applyAlignment="1">
      <alignment horizontal="right" vertical="top"/>
    </xf>
    <xf numFmtId="3" fontId="6" fillId="0" borderId="1" xfId="4" applyNumberFormat="1" applyFont="1" applyBorder="1" applyAlignment="1">
      <alignment horizontal="right" vertical="top"/>
    </xf>
    <xf numFmtId="3" fontId="16" fillId="0" borderId="0" xfId="4" applyNumberFormat="1" applyFont="1"/>
    <xf numFmtId="164" fontId="17" fillId="0" borderId="0" xfId="1" applyFont="1"/>
    <xf numFmtId="164" fontId="18" fillId="0" borderId="0" xfId="1" applyFont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left" vertical="top" wrapText="1"/>
    </xf>
    <xf numFmtId="166" fontId="5" fillId="0" borderId="0" xfId="4" applyNumberFormat="1" applyFont="1" applyAlignment="1">
      <alignment horizontal="left" vertical="top" wrapText="1"/>
    </xf>
    <xf numFmtId="4" fontId="5" fillId="0" borderId="0" xfId="4" applyNumberFormat="1" applyFont="1" applyAlignment="1">
      <alignment vertical="top"/>
    </xf>
    <xf numFmtId="3" fontId="5" fillId="0" borderId="0" xfId="4" applyNumberFormat="1" applyFont="1" applyAlignment="1">
      <alignment vertical="top"/>
    </xf>
    <xf numFmtId="166" fontId="5" fillId="0" borderId="0" xfId="4" applyNumberFormat="1" applyFont="1" applyAlignment="1">
      <alignment vertical="top"/>
    </xf>
    <xf numFmtId="3" fontId="5" fillId="0" borderId="0" xfId="4" applyNumberFormat="1" applyFont="1"/>
    <xf numFmtId="0" fontId="5" fillId="0" borderId="2" xfId="4" applyFont="1" applyBorder="1" applyAlignment="1">
      <alignment horizontal="center" vertical="top"/>
    </xf>
    <xf numFmtId="0" fontId="5" fillId="4" borderId="1" xfId="4" applyFont="1" applyFill="1" applyBorder="1" applyAlignment="1">
      <alignment horizontal="left" vertical="center" wrapText="1"/>
    </xf>
    <xf numFmtId="0" fontId="5" fillId="4" borderId="1" xfId="4" applyFont="1" applyFill="1" applyBorder="1" applyAlignment="1">
      <alignment horizontal="right" vertical="top"/>
    </xf>
    <xf numFmtId="4" fontId="5" fillId="4" borderId="1" xfId="4" applyNumberFormat="1" applyFont="1" applyFill="1" applyBorder="1" applyAlignment="1">
      <alignment horizontal="right" vertical="top"/>
    </xf>
    <xf numFmtId="4" fontId="5" fillId="0" borderId="1" xfId="4" applyNumberFormat="1" applyFont="1" applyBorder="1" applyAlignment="1">
      <alignment horizontal="right" vertical="top"/>
    </xf>
    <xf numFmtId="0" fontId="5" fillId="0" borderId="1" xfId="4" applyFont="1" applyBorder="1" applyAlignment="1">
      <alignment horizontal="right" vertical="top"/>
    </xf>
    <xf numFmtId="0" fontId="7" fillId="4" borderId="1" xfId="4" applyFont="1" applyFill="1" applyBorder="1" applyAlignment="1">
      <alignment horizontal="left" vertical="center" wrapText="1"/>
    </xf>
    <xf numFmtId="0" fontId="7" fillId="4" borderId="1" xfId="4" applyFont="1" applyFill="1" applyBorder="1" applyAlignment="1">
      <alignment horizontal="right" vertical="top"/>
    </xf>
    <xf numFmtId="4" fontId="7" fillId="4" borderId="1" xfId="4" applyNumberFormat="1" applyFont="1" applyFill="1" applyBorder="1" applyAlignment="1">
      <alignment horizontal="right" vertical="top"/>
    </xf>
    <xf numFmtId="0" fontId="7" fillId="0" borderId="0" xfId="4" applyFont="1"/>
    <xf numFmtId="0" fontId="19" fillId="0" borderId="0" xfId="4" applyFont="1"/>
    <xf numFmtId="167" fontId="20" fillId="0" borderId="0" xfId="5" applyFont="1" applyFill="1"/>
    <xf numFmtId="0" fontId="21" fillId="0" borderId="0" xfId="4" applyFont="1"/>
    <xf numFmtId="0" fontId="19" fillId="0" borderId="0" xfId="4" applyFont="1" applyAlignment="1">
      <alignment vertical="top"/>
    </xf>
    <xf numFmtId="0" fontId="20" fillId="0" borderId="0" xfId="4" applyFont="1" applyAlignment="1">
      <alignment vertical="top"/>
    </xf>
    <xf numFmtId="0" fontId="21" fillId="0" borderId="0" xfId="4" applyFont="1" applyAlignment="1">
      <alignment vertical="top"/>
    </xf>
    <xf numFmtId="4" fontId="20" fillId="0" borderId="0" xfId="4" applyNumberFormat="1" applyFont="1" applyAlignment="1">
      <alignment vertical="top"/>
    </xf>
    <xf numFmtId="4" fontId="21" fillId="0" borderId="0" xfId="4" applyNumberFormat="1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3" fillId="0" borderId="0" xfId="2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9" fillId="0" borderId="0" xfId="3" applyFont="1" applyAlignment="1">
      <alignment horizontal="left" vertical="top"/>
    </xf>
    <xf numFmtId="0" fontId="3" fillId="0" borderId="0" xfId="4" applyFont="1" applyAlignment="1">
      <alignment horizontal="center" vertical="top"/>
    </xf>
    <xf numFmtId="0" fontId="5" fillId="0" borderId="0" xfId="4" applyFont="1" applyAlignment="1">
      <alignment horizontal="right" wrapText="1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 vertical="top"/>
    </xf>
    <xf numFmtId="0" fontId="5" fillId="0" borderId="4" xfId="4" applyFont="1" applyBorder="1" applyAlignment="1">
      <alignment horizontal="right" vertical="top"/>
    </xf>
    <xf numFmtId="0" fontId="5" fillId="0" borderId="1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</cellXfs>
  <cellStyles count="6">
    <cellStyle name="Обычный" xfId="0" builtinId="0"/>
    <cellStyle name="Обычный 2" xfId="3" xr:uid="{C830C9E4-E553-4595-86A8-2600C2E31506}"/>
    <cellStyle name="Обычный 2 2" xfId="4" xr:uid="{0EE563F1-2533-4773-AB7E-31B190DE1893}"/>
    <cellStyle name="Обычный 3" xfId="2" xr:uid="{C3CC94ED-4B16-4E5E-AA94-CDB054674BB6}"/>
    <cellStyle name="Финансовый" xfId="1" builtinId="3"/>
    <cellStyle name="Финансовый 2" xfId="5" xr:uid="{C3E65E22-EF64-48C2-B5C9-EF8008C1B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85;&#1086;&#1089;&#1090;&#1100;%20&#1076;&#1083;&#1103;%20&#1050;&#1040;&#105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КО-ко"/>
      <sheetName val="ОПУ КО-ко"/>
      <sheetName val="КО ан.сч."/>
      <sheetName val="CKL ан.сч."/>
      <sheetName val="Лист4"/>
      <sheetName val="аренда с Афф.лиц."/>
      <sheetName val="ОСД КО-ко"/>
      <sheetName val="ОДДС КО-ко"/>
      <sheetName val="ББ КО-нко"/>
      <sheetName val="ОПУ КО-нко"/>
      <sheetName val="ОСД КО-нко"/>
      <sheetName val="ОДДС КО-нко"/>
      <sheetName val="расшифровка КО"/>
      <sheetName val="ББ CKL-нко"/>
      <sheetName val="ОПУ CKL-нко"/>
      <sheetName val="ОСД CKL-нко"/>
      <sheetName val="ОДДС CKL-нко"/>
      <sheetName val="расшифр.движ.ДДС CKL"/>
      <sheetName val="Лист5"/>
      <sheetName val="Лист6"/>
      <sheetName val="Лист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6">
          <cell r="C66">
            <v>300000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2167-5021-48F8-90C0-11FFC0D5AD4A}">
  <sheetPr>
    <tabColor rgb="FFACEFF6"/>
    <pageSetUpPr fitToPage="1"/>
  </sheetPr>
  <dimension ref="A1:D90"/>
  <sheetViews>
    <sheetView zoomScale="75" zoomScaleNormal="75" workbookViewId="0">
      <selection activeCell="AA35" sqref="AA35"/>
    </sheetView>
  </sheetViews>
  <sheetFormatPr defaultColWidth="9.140625" defaultRowHeight="15" x14ac:dyDescent="0.25"/>
  <cols>
    <col min="1" max="1" width="95" customWidth="1"/>
    <col min="2" max="2" width="14" customWidth="1"/>
    <col min="3" max="3" width="13" customWidth="1"/>
    <col min="4" max="4" width="16" customWidth="1"/>
  </cols>
  <sheetData>
    <row r="1" spans="1:4" x14ac:dyDescent="0.25">
      <c r="B1" s="94" t="s">
        <v>0</v>
      </c>
      <c r="C1" s="94"/>
      <c r="D1" s="94"/>
    </row>
    <row r="2" spans="1:4" s="2" customFormat="1" ht="12.75" x14ac:dyDescent="0.2">
      <c r="A2" s="1"/>
      <c r="B2" s="1"/>
      <c r="C2" s="1"/>
      <c r="D2" s="1"/>
    </row>
    <row r="3" spans="1:4" s="3" customFormat="1" ht="12.75" x14ac:dyDescent="0.25">
      <c r="D3" s="4"/>
    </row>
    <row r="4" spans="1:4" s="3" customFormat="1" ht="12.75" x14ac:dyDescent="0.25"/>
    <row r="5" spans="1:4" s="3" customFormat="1" ht="12.75" x14ac:dyDescent="0.2">
      <c r="A5" s="95" t="s">
        <v>1</v>
      </c>
      <c r="B5" s="95"/>
      <c r="C5" s="95"/>
      <c r="D5" s="95"/>
    </row>
    <row r="6" spans="1:4" s="3" customFormat="1" ht="12.75" x14ac:dyDescent="0.2">
      <c r="A6" s="95" t="s">
        <v>2</v>
      </c>
      <c r="B6" s="95"/>
      <c r="C6" s="95"/>
      <c r="D6" s="95"/>
    </row>
    <row r="7" spans="1:4" s="3" customFormat="1" ht="12.75" x14ac:dyDescent="0.25">
      <c r="A7" s="96" t="s">
        <v>3</v>
      </c>
      <c r="B7" s="96"/>
      <c r="C7" s="96"/>
      <c r="D7" s="96"/>
    </row>
    <row r="8" spans="1:4" s="3" customFormat="1" ht="12.75" x14ac:dyDescent="0.25"/>
    <row r="9" spans="1:4" s="3" customFormat="1" ht="12.75" x14ac:dyDescent="0.25">
      <c r="D9" s="4" t="s">
        <v>4</v>
      </c>
    </row>
    <row r="10" spans="1:4" s="7" customFormat="1" ht="38.25" x14ac:dyDescent="0.25">
      <c r="A10" s="5" t="s">
        <v>5</v>
      </c>
      <c r="B10" s="6" t="s">
        <v>6</v>
      </c>
      <c r="C10" s="5" t="s">
        <v>7</v>
      </c>
      <c r="D10" s="5" t="s">
        <v>8</v>
      </c>
    </row>
    <row r="11" spans="1:4" s="3" customFormat="1" ht="12.75" x14ac:dyDescent="0.25">
      <c r="A11" s="8">
        <v>1</v>
      </c>
      <c r="B11" s="8">
        <v>2</v>
      </c>
      <c r="C11" s="8">
        <v>3</v>
      </c>
      <c r="D11" s="8">
        <v>4</v>
      </c>
    </row>
    <row r="12" spans="1:4" s="3" customFormat="1" ht="12.75" x14ac:dyDescent="0.25">
      <c r="A12" s="9" t="s">
        <v>9</v>
      </c>
      <c r="B12" s="10"/>
      <c r="C12" s="11"/>
      <c r="D12" s="11"/>
    </row>
    <row r="13" spans="1:4" s="3" customFormat="1" ht="12.75" x14ac:dyDescent="0.25">
      <c r="A13" s="9" t="s">
        <v>10</v>
      </c>
      <c r="B13" s="10">
        <v>1</v>
      </c>
      <c r="C13" s="12">
        <v>800735</v>
      </c>
      <c r="D13" s="12">
        <v>575486</v>
      </c>
    </row>
    <row r="14" spans="1:4" s="3" customFormat="1" ht="12.75" x14ac:dyDescent="0.25">
      <c r="A14" s="9" t="s">
        <v>11</v>
      </c>
      <c r="B14" s="10">
        <v>2</v>
      </c>
      <c r="C14" s="12">
        <v>1459675</v>
      </c>
      <c r="D14" s="12">
        <v>250048</v>
      </c>
    </row>
    <row r="15" spans="1:4" s="3" customFormat="1" ht="25.5" x14ac:dyDescent="0.25">
      <c r="A15" s="9" t="s">
        <v>12</v>
      </c>
      <c r="B15" s="10">
        <v>3</v>
      </c>
      <c r="C15" s="12">
        <v>19613787</v>
      </c>
      <c r="D15" s="12">
        <v>15107132</v>
      </c>
    </row>
    <row r="16" spans="1:4" s="3" customFormat="1" ht="12.75" x14ac:dyDescent="0.25">
      <c r="A16" s="9" t="s">
        <v>13</v>
      </c>
      <c r="B16" s="10">
        <v>4</v>
      </c>
      <c r="C16" s="12">
        <v>43800</v>
      </c>
      <c r="D16" s="12">
        <v>43014</v>
      </c>
    </row>
    <row r="17" spans="1:4" s="3" customFormat="1" ht="12.75" x14ac:dyDescent="0.25">
      <c r="A17" s="9" t="s">
        <v>14</v>
      </c>
      <c r="B17" s="10">
        <v>5</v>
      </c>
      <c r="C17" s="12">
        <v>1422356</v>
      </c>
      <c r="D17" s="12">
        <v>3318446</v>
      </c>
    </row>
    <row r="18" spans="1:4" s="3" customFormat="1" ht="12.75" x14ac:dyDescent="0.25">
      <c r="A18" s="9" t="s">
        <v>15</v>
      </c>
      <c r="B18" s="10">
        <v>6</v>
      </c>
      <c r="C18" s="12">
        <v>0</v>
      </c>
      <c r="D18" s="12">
        <v>0</v>
      </c>
    </row>
    <row r="19" spans="1:4" s="3" customFormat="1" ht="12.75" x14ac:dyDescent="0.25">
      <c r="A19" s="9" t="s">
        <v>16</v>
      </c>
      <c r="B19" s="10">
        <v>7</v>
      </c>
      <c r="C19" s="12">
        <v>0</v>
      </c>
      <c r="D19" s="12">
        <v>0</v>
      </c>
    </row>
    <row r="20" spans="1:4" s="3" customFormat="1" ht="12.75" x14ac:dyDescent="0.25">
      <c r="A20" s="9" t="s">
        <v>17</v>
      </c>
      <c r="B20" s="10">
        <v>8</v>
      </c>
      <c r="C20" s="12">
        <v>426098</v>
      </c>
      <c r="D20" s="12">
        <v>237804</v>
      </c>
    </row>
    <row r="21" spans="1:4" s="3" customFormat="1" ht="12.75" x14ac:dyDescent="0.25">
      <c r="A21" s="9" t="s">
        <v>18</v>
      </c>
      <c r="B21" s="10">
        <v>9</v>
      </c>
      <c r="C21" s="12">
        <v>42215</v>
      </c>
      <c r="D21" s="12">
        <v>49960</v>
      </c>
    </row>
    <row r="22" spans="1:4" s="3" customFormat="1" ht="25.5" x14ac:dyDescent="0.25">
      <c r="A22" s="9" t="s">
        <v>19</v>
      </c>
      <c r="B22" s="10">
        <v>10</v>
      </c>
      <c r="C22" s="12">
        <v>0</v>
      </c>
      <c r="D22" s="12">
        <v>0</v>
      </c>
    </row>
    <row r="23" spans="1:4" s="3" customFormat="1" ht="25.5" x14ac:dyDescent="0.25">
      <c r="A23" s="9" t="s">
        <v>20</v>
      </c>
      <c r="B23" s="10">
        <v>11</v>
      </c>
      <c r="C23" s="12">
        <v>0</v>
      </c>
      <c r="D23" s="12">
        <v>0</v>
      </c>
    </row>
    <row r="24" spans="1:4" s="3" customFormat="1" ht="12.75" x14ac:dyDescent="0.25">
      <c r="A24" s="9" t="s">
        <v>21</v>
      </c>
      <c r="B24" s="10">
        <v>12</v>
      </c>
      <c r="C24" s="12">
        <v>3967510</v>
      </c>
      <c r="D24" s="12">
        <v>3924791</v>
      </c>
    </row>
    <row r="25" spans="1:4" s="3" customFormat="1" ht="25.5" x14ac:dyDescent="0.25">
      <c r="A25" s="9" t="s">
        <v>22</v>
      </c>
      <c r="B25" s="10">
        <v>13</v>
      </c>
      <c r="C25" s="12">
        <v>483519</v>
      </c>
      <c r="D25" s="12">
        <v>335556</v>
      </c>
    </row>
    <row r="26" spans="1:4" s="3" customFormat="1" ht="12.75" x14ac:dyDescent="0.25">
      <c r="A26" s="9" t="s">
        <v>23</v>
      </c>
      <c r="B26" s="10">
        <v>14</v>
      </c>
      <c r="C26" s="12">
        <v>36499</v>
      </c>
      <c r="D26" s="12">
        <v>36506</v>
      </c>
    </row>
    <row r="27" spans="1:4" s="3" customFormat="1" ht="12.75" x14ac:dyDescent="0.25">
      <c r="A27" s="9" t="s">
        <v>24</v>
      </c>
      <c r="B27" s="10">
        <v>15</v>
      </c>
      <c r="C27" s="12">
        <v>62291</v>
      </c>
      <c r="D27" s="12">
        <v>35498</v>
      </c>
    </row>
    <row r="28" spans="1:4" s="3" customFormat="1" ht="12.75" x14ac:dyDescent="0.25">
      <c r="A28" s="9" t="s">
        <v>25</v>
      </c>
      <c r="B28" s="10">
        <v>16</v>
      </c>
      <c r="C28" s="12">
        <v>315964</v>
      </c>
      <c r="D28" s="12">
        <v>66318</v>
      </c>
    </row>
    <row r="29" spans="1:4" s="3" customFormat="1" ht="12.75" x14ac:dyDescent="0.25">
      <c r="A29" s="9" t="s">
        <v>26</v>
      </c>
      <c r="B29" s="10">
        <v>17</v>
      </c>
      <c r="C29" s="12">
        <v>0</v>
      </c>
      <c r="D29" s="12">
        <v>0</v>
      </c>
    </row>
    <row r="30" spans="1:4" s="3" customFormat="1" ht="12.75" x14ac:dyDescent="0.25">
      <c r="A30" s="9" t="s">
        <v>27</v>
      </c>
      <c r="B30" s="10">
        <v>18</v>
      </c>
      <c r="C30" s="12">
        <v>1135476</v>
      </c>
      <c r="D30" s="12">
        <v>1161377</v>
      </c>
    </row>
    <row r="31" spans="1:4" s="3" customFormat="1" ht="12.75" x14ac:dyDescent="0.25">
      <c r="A31" s="9" t="s">
        <v>28</v>
      </c>
      <c r="B31" s="10">
        <v>19</v>
      </c>
      <c r="C31" s="12">
        <v>201426</v>
      </c>
      <c r="D31" s="12">
        <v>172569</v>
      </c>
    </row>
    <row r="32" spans="1:4" s="3" customFormat="1" ht="12.75" x14ac:dyDescent="0.25">
      <c r="A32" s="9" t="s">
        <v>29</v>
      </c>
      <c r="B32" s="10">
        <v>20</v>
      </c>
      <c r="C32" s="12">
        <v>0</v>
      </c>
      <c r="D32" s="12">
        <v>0</v>
      </c>
    </row>
    <row r="33" spans="1:4" s="3" customFormat="1" ht="12.75" x14ac:dyDescent="0.25">
      <c r="A33" s="9" t="s">
        <v>30</v>
      </c>
      <c r="B33" s="10">
        <v>21</v>
      </c>
      <c r="C33" s="12">
        <v>0</v>
      </c>
      <c r="D33" s="12">
        <v>0</v>
      </c>
    </row>
    <row r="34" spans="1:4" s="3" customFormat="1" ht="12.75" x14ac:dyDescent="0.25">
      <c r="A34" s="9" t="s">
        <v>31</v>
      </c>
      <c r="B34" s="10">
        <v>22</v>
      </c>
      <c r="C34" s="12">
        <v>0</v>
      </c>
      <c r="D34" s="12">
        <v>0</v>
      </c>
    </row>
    <row r="35" spans="1:4" s="3" customFormat="1" ht="12.75" x14ac:dyDescent="0.25">
      <c r="A35" s="9" t="s">
        <v>32</v>
      </c>
      <c r="B35" s="10">
        <v>23</v>
      </c>
      <c r="C35" s="12">
        <v>76384</v>
      </c>
      <c r="D35" s="12">
        <v>82445</v>
      </c>
    </row>
    <row r="36" spans="1:4" s="3" customFormat="1" ht="12.75" x14ac:dyDescent="0.25">
      <c r="A36" s="9" t="s">
        <v>33</v>
      </c>
      <c r="B36" s="10">
        <v>24</v>
      </c>
      <c r="C36" s="12">
        <v>811085</v>
      </c>
      <c r="D36" s="12">
        <v>820523</v>
      </c>
    </row>
    <row r="37" spans="1:4" s="3" customFormat="1" ht="12.75" x14ac:dyDescent="0.25">
      <c r="A37" s="9" t="s">
        <v>34</v>
      </c>
      <c r="B37" s="10">
        <v>25</v>
      </c>
      <c r="C37" s="12">
        <v>63787</v>
      </c>
      <c r="D37" s="12">
        <v>66709</v>
      </c>
    </row>
    <row r="38" spans="1:4" s="3" customFormat="1" ht="12.75" x14ac:dyDescent="0.25">
      <c r="A38" s="9" t="s">
        <v>35</v>
      </c>
      <c r="B38" s="10">
        <v>26</v>
      </c>
      <c r="C38" s="12">
        <v>7679</v>
      </c>
      <c r="D38" s="12">
        <v>11620</v>
      </c>
    </row>
    <row r="39" spans="1:4" s="3" customFormat="1" ht="12.75" x14ac:dyDescent="0.25">
      <c r="A39" s="9" t="s">
        <v>36</v>
      </c>
      <c r="B39" s="10">
        <v>27</v>
      </c>
      <c r="C39" s="12">
        <v>0</v>
      </c>
      <c r="D39" s="12">
        <v>0</v>
      </c>
    </row>
    <row r="40" spans="1:4" s="3" customFormat="1" ht="12.75" x14ac:dyDescent="0.25">
      <c r="A40" s="9" t="s">
        <v>37</v>
      </c>
      <c r="B40" s="10">
        <v>28</v>
      </c>
      <c r="C40" s="12">
        <v>168143</v>
      </c>
      <c r="D40" s="12">
        <v>175087</v>
      </c>
    </row>
    <row r="41" spans="1:4" s="3" customFormat="1" ht="12.75" x14ac:dyDescent="0.25">
      <c r="A41" s="9" t="s">
        <v>38</v>
      </c>
      <c r="B41" s="10">
        <v>29</v>
      </c>
      <c r="C41" s="12">
        <v>0</v>
      </c>
      <c r="D41" s="12">
        <v>0</v>
      </c>
    </row>
    <row r="42" spans="1:4" s="3" customFormat="1" ht="12.75" x14ac:dyDescent="0.25">
      <c r="A42" s="13" t="s">
        <v>39</v>
      </c>
      <c r="B42" s="14">
        <v>30</v>
      </c>
      <c r="C42" s="15">
        <v>31138429</v>
      </c>
      <c r="D42" s="15">
        <v>26470889</v>
      </c>
    </row>
    <row r="43" spans="1:4" s="3" customFormat="1" ht="12.75" x14ac:dyDescent="0.25">
      <c r="A43" s="13" t="s">
        <v>40</v>
      </c>
      <c r="B43" s="14"/>
      <c r="C43" s="16"/>
      <c r="D43" s="16"/>
    </row>
    <row r="44" spans="1:4" s="3" customFormat="1" ht="12.75" x14ac:dyDescent="0.25">
      <c r="A44" s="9" t="s">
        <v>41</v>
      </c>
      <c r="B44" s="10">
        <v>31</v>
      </c>
      <c r="C44" s="12">
        <v>5875755</v>
      </c>
      <c r="D44" s="12">
        <v>5418562</v>
      </c>
    </row>
    <row r="45" spans="1:4" s="3" customFormat="1" ht="12.75" x14ac:dyDescent="0.25">
      <c r="A45" s="9" t="s">
        <v>42</v>
      </c>
      <c r="B45" s="10">
        <v>32</v>
      </c>
      <c r="C45" s="12">
        <v>0</v>
      </c>
      <c r="D45" s="12">
        <v>0</v>
      </c>
    </row>
    <row r="46" spans="1:4" s="3" customFormat="1" ht="12.75" x14ac:dyDescent="0.25">
      <c r="A46" s="9" t="s">
        <v>43</v>
      </c>
      <c r="B46" s="10">
        <v>33</v>
      </c>
      <c r="C46" s="12">
        <v>9471</v>
      </c>
      <c r="D46" s="12">
        <v>8394</v>
      </c>
    </row>
    <row r="47" spans="1:4" s="3" customFormat="1" ht="12.75" x14ac:dyDescent="0.25">
      <c r="A47" s="9" t="s">
        <v>44</v>
      </c>
      <c r="B47" s="10">
        <v>34</v>
      </c>
      <c r="C47" s="12">
        <v>707493</v>
      </c>
      <c r="D47" s="12">
        <v>682798</v>
      </c>
    </row>
    <row r="48" spans="1:4" s="3" customFormat="1" ht="12.75" x14ac:dyDescent="0.25">
      <c r="A48" s="9" t="s">
        <v>45</v>
      </c>
      <c r="B48" s="10">
        <v>35</v>
      </c>
      <c r="C48" s="12">
        <v>7094173</v>
      </c>
      <c r="D48" s="12">
        <v>6987094</v>
      </c>
    </row>
    <row r="49" spans="1:4" s="3" customFormat="1" ht="12.75" x14ac:dyDescent="0.25">
      <c r="A49" s="9" t="s">
        <v>46</v>
      </c>
      <c r="B49" s="10">
        <v>36</v>
      </c>
      <c r="C49" s="12">
        <v>0</v>
      </c>
      <c r="D49" s="12">
        <v>0</v>
      </c>
    </row>
    <row r="50" spans="1:4" s="3" customFormat="1" ht="12.75" x14ac:dyDescent="0.25">
      <c r="A50" s="9" t="s">
        <v>47</v>
      </c>
      <c r="B50" s="10">
        <v>37</v>
      </c>
      <c r="C50" s="12">
        <v>345370</v>
      </c>
      <c r="D50" s="12">
        <v>95304</v>
      </c>
    </row>
    <row r="51" spans="1:4" s="3" customFormat="1" ht="12.75" x14ac:dyDescent="0.25">
      <c r="A51" s="9" t="s">
        <v>48</v>
      </c>
      <c r="B51" s="10">
        <v>38</v>
      </c>
      <c r="C51" s="12">
        <v>145619</v>
      </c>
      <c r="D51" s="12">
        <v>238596</v>
      </c>
    </row>
    <row r="52" spans="1:4" s="3" customFormat="1" ht="12.75" x14ac:dyDescent="0.25">
      <c r="A52" s="9" t="s">
        <v>49</v>
      </c>
      <c r="B52" s="10">
        <v>39</v>
      </c>
      <c r="C52" s="12">
        <v>0</v>
      </c>
      <c r="D52" s="12">
        <v>0</v>
      </c>
    </row>
    <row r="53" spans="1:4" s="3" customFormat="1" ht="12.75" x14ac:dyDescent="0.25">
      <c r="A53" s="9" t="s">
        <v>50</v>
      </c>
      <c r="B53" s="10">
        <v>40</v>
      </c>
      <c r="C53" s="12">
        <v>269047</v>
      </c>
      <c r="D53" s="12">
        <v>281629</v>
      </c>
    </row>
    <row r="54" spans="1:4" s="3" customFormat="1" ht="12.75" x14ac:dyDescent="0.25">
      <c r="A54" s="9" t="s">
        <v>51</v>
      </c>
      <c r="B54" s="10">
        <v>41</v>
      </c>
      <c r="C54" s="12">
        <v>228245</v>
      </c>
      <c r="D54" s="12">
        <v>127309</v>
      </c>
    </row>
    <row r="55" spans="1:4" s="3" customFormat="1" ht="12.75" x14ac:dyDescent="0.25">
      <c r="A55" s="9" t="s">
        <v>52</v>
      </c>
      <c r="B55" s="10">
        <v>42</v>
      </c>
      <c r="C55" s="12">
        <v>163220</v>
      </c>
      <c r="D55" s="12">
        <v>147267</v>
      </c>
    </row>
    <row r="56" spans="1:4" s="3" customFormat="1" ht="12.75" x14ac:dyDescent="0.25">
      <c r="A56" s="9" t="s">
        <v>53</v>
      </c>
      <c r="B56" s="10">
        <v>43</v>
      </c>
      <c r="C56" s="12">
        <v>129468</v>
      </c>
      <c r="D56" s="12">
        <v>135850</v>
      </c>
    </row>
    <row r="57" spans="1:4" s="3" customFormat="1" ht="12.75" x14ac:dyDescent="0.25">
      <c r="A57" s="9" t="s">
        <v>54</v>
      </c>
      <c r="B57" s="10">
        <v>44</v>
      </c>
      <c r="C57" s="12">
        <v>3203275</v>
      </c>
      <c r="D57" s="12">
        <v>388393</v>
      </c>
    </row>
    <row r="58" spans="1:4" s="3" customFormat="1" ht="12.75" x14ac:dyDescent="0.25">
      <c r="A58" s="9" t="s">
        <v>16</v>
      </c>
      <c r="B58" s="10">
        <v>45</v>
      </c>
      <c r="C58" s="12">
        <v>0</v>
      </c>
      <c r="D58" s="12">
        <v>0</v>
      </c>
    </row>
    <row r="59" spans="1:4" s="3" customFormat="1" ht="12.75" x14ac:dyDescent="0.25">
      <c r="A59" s="9" t="s">
        <v>55</v>
      </c>
      <c r="B59" s="10">
        <v>46</v>
      </c>
      <c r="C59" s="12">
        <v>0</v>
      </c>
      <c r="D59" s="12">
        <v>0</v>
      </c>
    </row>
    <row r="60" spans="1:4" s="3" customFormat="1" ht="12.75" x14ac:dyDescent="0.25">
      <c r="A60" s="9" t="s">
        <v>56</v>
      </c>
      <c r="B60" s="10">
        <v>47</v>
      </c>
      <c r="C60" s="12">
        <v>24253</v>
      </c>
      <c r="D60" s="12">
        <v>24452</v>
      </c>
    </row>
    <row r="61" spans="1:4" s="3" customFormat="1" ht="12.75" x14ac:dyDescent="0.25">
      <c r="A61" s="9" t="s">
        <v>57</v>
      </c>
      <c r="B61" s="10">
        <v>48</v>
      </c>
      <c r="C61" s="12">
        <v>77444</v>
      </c>
      <c r="D61" s="12">
        <v>55320</v>
      </c>
    </row>
    <row r="62" spans="1:4" s="3" customFormat="1" ht="12.75" x14ac:dyDescent="0.25">
      <c r="A62" s="9" t="s">
        <v>58</v>
      </c>
      <c r="B62" s="10">
        <v>49</v>
      </c>
      <c r="C62" s="12">
        <v>23764</v>
      </c>
      <c r="D62" s="12">
        <v>23764</v>
      </c>
    </row>
    <row r="63" spans="1:4" s="3" customFormat="1" ht="12.75" x14ac:dyDescent="0.25">
      <c r="A63" s="9" t="s">
        <v>59</v>
      </c>
      <c r="B63" s="10">
        <v>50</v>
      </c>
      <c r="C63" s="12">
        <v>9860</v>
      </c>
      <c r="D63" s="12">
        <v>663</v>
      </c>
    </row>
    <row r="64" spans="1:4" s="3" customFormat="1" ht="12.75" x14ac:dyDescent="0.25">
      <c r="A64" s="13" t="s">
        <v>60</v>
      </c>
      <c r="B64" s="14">
        <v>51</v>
      </c>
      <c r="C64" s="15">
        <v>18306457</v>
      </c>
      <c r="D64" s="15">
        <v>14615395</v>
      </c>
    </row>
    <row r="65" spans="1:4" s="3" customFormat="1" ht="12.75" x14ac:dyDescent="0.25">
      <c r="A65" s="13" t="s">
        <v>61</v>
      </c>
      <c r="B65" s="14"/>
      <c r="C65" s="16"/>
      <c r="D65" s="16"/>
    </row>
    <row r="66" spans="1:4" s="3" customFormat="1" ht="12.75" x14ac:dyDescent="0.25">
      <c r="A66" s="9" t="s">
        <v>62</v>
      </c>
      <c r="B66" s="10">
        <v>52</v>
      </c>
      <c r="C66" s="12">
        <v>300000</v>
      </c>
      <c r="D66" s="12">
        <v>300000</v>
      </c>
    </row>
    <row r="67" spans="1:4" s="3" customFormat="1" ht="12.75" x14ac:dyDescent="0.25">
      <c r="A67" s="9" t="s">
        <v>63</v>
      </c>
      <c r="B67" s="10">
        <v>53</v>
      </c>
      <c r="C67" s="12">
        <v>0</v>
      </c>
      <c r="D67" s="12">
        <v>0</v>
      </c>
    </row>
    <row r="68" spans="1:4" s="3" customFormat="1" ht="12.75" x14ac:dyDescent="0.25">
      <c r="A68" s="9" t="s">
        <v>64</v>
      </c>
      <c r="B68" s="10">
        <v>54</v>
      </c>
      <c r="C68" s="12">
        <v>15000</v>
      </c>
      <c r="D68" s="12">
        <v>15000</v>
      </c>
    </row>
    <row r="69" spans="1:4" s="3" customFormat="1" ht="12.75" x14ac:dyDescent="0.25">
      <c r="A69" s="9" t="s">
        <v>65</v>
      </c>
      <c r="B69" s="10">
        <v>55</v>
      </c>
      <c r="C69" s="12">
        <v>0</v>
      </c>
      <c r="D69" s="12">
        <v>0</v>
      </c>
    </row>
    <row r="70" spans="1:4" s="3" customFormat="1" ht="12.75" x14ac:dyDescent="0.25">
      <c r="A70" s="9" t="s">
        <v>66</v>
      </c>
      <c r="B70" s="10">
        <v>56</v>
      </c>
      <c r="C70" s="12">
        <v>0</v>
      </c>
      <c r="D70" s="12">
        <v>0</v>
      </c>
    </row>
    <row r="71" spans="1:4" s="3" customFormat="1" ht="12.75" x14ac:dyDescent="0.25">
      <c r="A71" s="9" t="s">
        <v>67</v>
      </c>
      <c r="B71" s="10">
        <v>57</v>
      </c>
      <c r="C71" s="12">
        <v>149353</v>
      </c>
      <c r="D71" s="12">
        <v>8426</v>
      </c>
    </row>
    <row r="72" spans="1:4" s="3" customFormat="1" ht="12.75" x14ac:dyDescent="0.25">
      <c r="A72" s="9" t="s">
        <v>68</v>
      </c>
      <c r="B72" s="10">
        <v>58</v>
      </c>
      <c r="C72" s="12">
        <v>-94</v>
      </c>
      <c r="D72" s="12">
        <v>-430</v>
      </c>
    </row>
    <row r="73" spans="1:4" s="3" customFormat="1" ht="12.75" x14ac:dyDescent="0.25">
      <c r="A73" s="9" t="s">
        <v>69</v>
      </c>
      <c r="B73" s="10">
        <v>59</v>
      </c>
      <c r="C73" s="12">
        <v>625487</v>
      </c>
      <c r="D73" s="12">
        <v>624663</v>
      </c>
    </row>
    <row r="74" spans="1:4" s="3" customFormat="1" ht="12.75" x14ac:dyDescent="0.25">
      <c r="A74" s="13" t="s">
        <v>70</v>
      </c>
      <c r="B74" s="14">
        <v>60</v>
      </c>
      <c r="C74" s="15">
        <v>11742226</v>
      </c>
      <c r="D74" s="15">
        <v>10907835</v>
      </c>
    </row>
    <row r="75" spans="1:4" s="3" customFormat="1" ht="12.75" x14ac:dyDescent="0.25">
      <c r="A75" s="9" t="s">
        <v>71</v>
      </c>
      <c r="B75" s="10"/>
      <c r="C75" s="17"/>
      <c r="D75" s="12"/>
    </row>
    <row r="76" spans="1:4" s="3" customFormat="1" ht="12.75" x14ac:dyDescent="0.25">
      <c r="A76" s="9" t="s">
        <v>72</v>
      </c>
      <c r="B76" s="10">
        <v>60.1</v>
      </c>
      <c r="C76" s="12">
        <v>10768225</v>
      </c>
      <c r="D76" s="12">
        <v>8514066</v>
      </c>
    </row>
    <row r="77" spans="1:4" s="3" customFormat="1" ht="12.75" x14ac:dyDescent="0.25">
      <c r="A77" s="9" t="s">
        <v>73</v>
      </c>
      <c r="B77" s="10">
        <v>60.2</v>
      </c>
      <c r="C77" s="12">
        <v>974001</v>
      </c>
      <c r="D77" s="12">
        <v>2393769</v>
      </c>
    </row>
    <row r="78" spans="1:4" s="3" customFormat="1" ht="12.75" x14ac:dyDescent="0.25">
      <c r="A78" s="13" t="s">
        <v>74</v>
      </c>
      <c r="B78" s="14">
        <v>61</v>
      </c>
      <c r="C78" s="15">
        <v>12831972</v>
      </c>
      <c r="D78" s="15">
        <v>11855494</v>
      </c>
    </row>
    <row r="79" spans="1:4" x14ac:dyDescent="0.25">
      <c r="A79" s="13" t="s">
        <v>75</v>
      </c>
      <c r="B79" s="14">
        <v>62</v>
      </c>
      <c r="C79" s="15">
        <v>31138429</v>
      </c>
      <c r="D79" s="15">
        <v>26470889</v>
      </c>
    </row>
    <row r="81" spans="1:4" s="18" customFormat="1" ht="12.75" x14ac:dyDescent="0.2">
      <c r="C81" s="19">
        <f>C42-C79</f>
        <v>0</v>
      </c>
      <c r="D81" s="19">
        <f>D42-D79</f>
        <v>0</v>
      </c>
    </row>
    <row r="82" spans="1:4" s="18" customFormat="1" ht="12.75" x14ac:dyDescent="0.2">
      <c r="A82" s="20" t="s">
        <v>76</v>
      </c>
      <c r="B82" s="97" t="s">
        <v>77</v>
      </c>
      <c r="C82" s="97"/>
      <c r="D82" s="97"/>
    </row>
    <row r="83" spans="1:4" x14ac:dyDescent="0.25">
      <c r="A83" s="21" t="s">
        <v>78</v>
      </c>
      <c r="B83" s="21"/>
      <c r="C83" s="21"/>
      <c r="D83" s="21"/>
    </row>
    <row r="84" spans="1:4" x14ac:dyDescent="0.25">
      <c r="A84" s="21" t="s">
        <v>79</v>
      </c>
      <c r="B84" s="21"/>
      <c r="C84" s="21"/>
      <c r="D84" s="21"/>
    </row>
    <row r="85" spans="1:4" x14ac:dyDescent="0.25">
      <c r="A85" s="22" t="s">
        <v>80</v>
      </c>
      <c r="B85" s="98" t="s">
        <v>81</v>
      </c>
      <c r="C85" s="98"/>
      <c r="D85" s="22"/>
    </row>
    <row r="86" spans="1:4" x14ac:dyDescent="0.25">
      <c r="A86" s="22" t="s">
        <v>82</v>
      </c>
      <c r="B86" s="22" t="s">
        <v>83</v>
      </c>
      <c r="C86" s="22"/>
      <c r="D86" s="22"/>
    </row>
    <row r="87" spans="1:4" x14ac:dyDescent="0.25">
      <c r="A87" s="22" t="s">
        <v>263</v>
      </c>
      <c r="B87" s="22" t="s">
        <v>84</v>
      </c>
      <c r="C87" s="22"/>
      <c r="D87" s="22"/>
    </row>
    <row r="88" spans="1:4" x14ac:dyDescent="0.25">
      <c r="A88" s="22" t="s">
        <v>85</v>
      </c>
      <c r="B88" s="22" t="s">
        <v>86</v>
      </c>
      <c r="C88" s="22"/>
      <c r="D88" s="22"/>
    </row>
    <row r="89" spans="1:4" x14ac:dyDescent="0.25">
      <c r="A89" s="22" t="s">
        <v>87</v>
      </c>
      <c r="B89" s="22" t="s">
        <v>88</v>
      </c>
      <c r="C89" s="22"/>
      <c r="D89" s="22"/>
    </row>
    <row r="90" spans="1:4" x14ac:dyDescent="0.25">
      <c r="A90" s="22" t="s">
        <v>85</v>
      </c>
      <c r="B90" s="22" t="s">
        <v>89</v>
      </c>
      <c r="C90" s="22"/>
      <c r="D90" s="22"/>
    </row>
  </sheetData>
  <mergeCells count="6">
    <mergeCell ref="B85:C85"/>
    <mergeCell ref="B1:D1"/>
    <mergeCell ref="A5:D5"/>
    <mergeCell ref="A6:D6"/>
    <mergeCell ref="A7:D7"/>
    <mergeCell ref="B82:D82"/>
  </mergeCells>
  <pageMargins left="0.70866141732283472" right="0.31496062992125984" top="0.74803149606299213" bottom="0.74803149606299213" header="0.31496062992125984" footer="0.31496062992125984"/>
  <pageSetup paperSize="9" scale="69" fitToHeight="2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7EE0-9A66-4012-A299-70D0639BA354}">
  <sheetPr>
    <tabColor rgb="FFACEFF6"/>
    <pageSetUpPr fitToPage="1"/>
  </sheetPr>
  <dimension ref="A1:F104"/>
  <sheetViews>
    <sheetView topLeftCell="A61" zoomScale="75" zoomScaleNormal="75" workbookViewId="0">
      <selection activeCell="A98" sqref="A98"/>
    </sheetView>
  </sheetViews>
  <sheetFormatPr defaultColWidth="9.140625" defaultRowHeight="15" x14ac:dyDescent="0.25"/>
  <cols>
    <col min="1" max="1" width="89.42578125" customWidth="1"/>
    <col min="2" max="2" width="14" customWidth="1"/>
    <col min="3" max="3" width="13" customWidth="1"/>
    <col min="4" max="4" width="16" customWidth="1"/>
    <col min="5" max="5" width="16.42578125" style="43" customWidth="1"/>
    <col min="6" max="6" width="18.28515625" style="43" customWidth="1"/>
    <col min="7" max="7" width="9.5703125" customWidth="1"/>
    <col min="8" max="8" width="15.28515625" customWidth="1"/>
    <col min="9" max="9" width="14.7109375" customWidth="1"/>
  </cols>
  <sheetData>
    <row r="1" spans="1:6" ht="79.5" customHeight="1" x14ac:dyDescent="0.25">
      <c r="B1" s="1"/>
      <c r="C1" s="1"/>
      <c r="D1" s="94" t="s">
        <v>90</v>
      </c>
      <c r="E1" s="94"/>
      <c r="F1" s="94"/>
    </row>
    <row r="2" spans="1:6" s="2" customFormat="1" ht="15" customHeight="1" x14ac:dyDescent="0.2">
      <c r="A2" s="1"/>
      <c r="B2" s="1"/>
      <c r="C2" s="1"/>
      <c r="D2" s="1"/>
      <c r="E2" s="23"/>
      <c r="F2" s="23"/>
    </row>
    <row r="3" spans="1:6" s="3" customFormat="1" ht="12.75" x14ac:dyDescent="0.25">
      <c r="E3" s="24"/>
      <c r="F3" s="25"/>
    </row>
    <row r="4" spans="1:6" s="3" customFormat="1" ht="12.75" x14ac:dyDescent="0.25">
      <c r="E4" s="24"/>
      <c r="F4" s="25"/>
    </row>
    <row r="5" spans="1:6" s="3" customFormat="1" ht="12.75" x14ac:dyDescent="0.2">
      <c r="A5" s="95" t="s">
        <v>91</v>
      </c>
      <c r="B5" s="95"/>
      <c r="C5" s="95"/>
      <c r="D5" s="95"/>
      <c r="E5" s="95"/>
      <c r="F5" s="95"/>
    </row>
    <row r="6" spans="1:6" s="3" customFormat="1" ht="12.75" x14ac:dyDescent="0.2">
      <c r="A6" s="95" t="s">
        <v>2</v>
      </c>
      <c r="B6" s="95"/>
      <c r="C6" s="95"/>
      <c r="D6" s="95"/>
      <c r="E6" s="95"/>
      <c r="F6" s="95"/>
    </row>
    <row r="7" spans="1:6" s="3" customFormat="1" ht="12.75" x14ac:dyDescent="0.25">
      <c r="A7" s="99" t="str">
        <f>'ББ КО-ко'!A7:D7</f>
        <v>по состоянию на "1" апреля 2021 года</v>
      </c>
      <c r="B7" s="99"/>
      <c r="C7" s="99"/>
      <c r="D7" s="99"/>
      <c r="E7" s="99"/>
      <c r="F7" s="99"/>
    </row>
    <row r="8" spans="1:6" s="3" customFormat="1" ht="12.75" x14ac:dyDescent="0.25">
      <c r="E8" s="24"/>
      <c r="F8" s="25" t="s">
        <v>4</v>
      </c>
    </row>
    <row r="9" spans="1:6" s="3" customFormat="1" ht="64.5" customHeight="1" x14ac:dyDescent="0.25">
      <c r="A9" s="5" t="s">
        <v>5</v>
      </c>
      <c r="B9" s="26" t="s">
        <v>6</v>
      </c>
      <c r="C9" s="27" t="s">
        <v>92</v>
      </c>
      <c r="D9" s="27" t="s">
        <v>93</v>
      </c>
      <c r="E9" s="28" t="s">
        <v>94</v>
      </c>
      <c r="F9" s="28" t="s">
        <v>95</v>
      </c>
    </row>
    <row r="10" spans="1:6" s="3" customFormat="1" ht="12.75" x14ac:dyDescent="0.25">
      <c r="A10" s="8">
        <v>1</v>
      </c>
      <c r="B10" s="8">
        <v>2</v>
      </c>
      <c r="C10" s="8">
        <v>3</v>
      </c>
      <c r="D10" s="8">
        <v>4</v>
      </c>
      <c r="E10" s="29">
        <v>5</v>
      </c>
      <c r="F10" s="29">
        <v>6</v>
      </c>
    </row>
    <row r="11" spans="1:6" x14ac:dyDescent="0.25">
      <c r="A11" s="30" t="s">
        <v>96</v>
      </c>
      <c r="B11" s="31"/>
      <c r="C11" s="32"/>
      <c r="D11" s="32"/>
      <c r="E11" s="33"/>
      <c r="F11" s="33"/>
    </row>
    <row r="12" spans="1:6" x14ac:dyDescent="0.25">
      <c r="A12" s="13" t="s">
        <v>97</v>
      </c>
      <c r="B12" s="14"/>
      <c r="C12" s="34">
        <v>2577909</v>
      </c>
      <c r="D12" s="34">
        <v>2577909</v>
      </c>
      <c r="E12" s="35">
        <v>765238</v>
      </c>
      <c r="F12" s="35">
        <v>2229697</v>
      </c>
    </row>
    <row r="13" spans="1:6" x14ac:dyDescent="0.25">
      <c r="A13" s="9" t="s">
        <v>98</v>
      </c>
      <c r="B13" s="10">
        <v>1</v>
      </c>
      <c r="C13" s="36">
        <v>3272479</v>
      </c>
      <c r="D13" s="36">
        <v>3272479</v>
      </c>
      <c r="E13" s="37">
        <v>683837</v>
      </c>
      <c r="F13" s="37">
        <v>2768599</v>
      </c>
    </row>
    <row r="14" spans="1:6" x14ac:dyDescent="0.25">
      <c r="A14" s="9" t="s">
        <v>99</v>
      </c>
      <c r="B14" s="10">
        <v>2</v>
      </c>
      <c r="C14" s="36">
        <v>6424</v>
      </c>
      <c r="D14" s="36">
        <v>6424</v>
      </c>
      <c r="E14" s="37">
        <v>1070</v>
      </c>
      <c r="F14" s="37">
        <v>3052</v>
      </c>
    </row>
    <row r="15" spans="1:6" x14ac:dyDescent="0.25">
      <c r="A15" s="9" t="s">
        <v>100</v>
      </c>
      <c r="B15" s="10">
        <v>3</v>
      </c>
      <c r="C15" s="36">
        <v>459970</v>
      </c>
      <c r="D15" s="36">
        <v>459970</v>
      </c>
      <c r="E15" s="37">
        <v>79925</v>
      </c>
      <c r="F15" s="37">
        <v>763108</v>
      </c>
    </row>
    <row r="16" spans="1:6" x14ac:dyDescent="0.25">
      <c r="A16" s="30" t="s">
        <v>101</v>
      </c>
      <c r="B16" s="31">
        <v>4</v>
      </c>
      <c r="C16" s="38">
        <v>2818933</v>
      </c>
      <c r="D16" s="38">
        <v>2818933</v>
      </c>
      <c r="E16" s="39">
        <v>604982</v>
      </c>
      <c r="F16" s="39">
        <v>2008543</v>
      </c>
    </row>
    <row r="17" spans="1:6" x14ac:dyDescent="0.25">
      <c r="A17" s="9" t="s">
        <v>102</v>
      </c>
      <c r="B17" s="10">
        <v>5</v>
      </c>
      <c r="C17" s="36">
        <v>457193</v>
      </c>
      <c r="D17" s="36">
        <v>457193</v>
      </c>
      <c r="E17" s="37">
        <v>-174324</v>
      </c>
      <c r="F17" s="37">
        <v>207685</v>
      </c>
    </row>
    <row r="18" spans="1:6" x14ac:dyDescent="0.25">
      <c r="A18" s="9" t="s">
        <v>103</v>
      </c>
      <c r="B18" s="10">
        <v>6</v>
      </c>
      <c r="C18" s="36">
        <v>188294</v>
      </c>
      <c r="D18" s="36">
        <v>188294</v>
      </c>
      <c r="E18" s="37">
        <v>-27439</v>
      </c>
      <c r="F18" s="37">
        <v>438827</v>
      </c>
    </row>
    <row r="19" spans="1:6" x14ac:dyDescent="0.25">
      <c r="A19" s="30" t="s">
        <v>104</v>
      </c>
      <c r="B19" s="31">
        <v>7</v>
      </c>
      <c r="C19" s="38">
        <v>2550034</v>
      </c>
      <c r="D19" s="38">
        <v>2550034</v>
      </c>
      <c r="E19" s="39">
        <v>751867</v>
      </c>
      <c r="F19" s="39">
        <v>2239685</v>
      </c>
    </row>
    <row r="20" spans="1:6" x14ac:dyDescent="0.25">
      <c r="A20" s="9" t="s">
        <v>105</v>
      </c>
      <c r="B20" s="10">
        <v>8</v>
      </c>
      <c r="C20" s="36">
        <v>25858</v>
      </c>
      <c r="D20" s="36">
        <v>25858</v>
      </c>
      <c r="E20" s="37">
        <v>13244</v>
      </c>
      <c r="F20" s="37">
        <v>-10236</v>
      </c>
    </row>
    <row r="21" spans="1:6" x14ac:dyDescent="0.25">
      <c r="A21" s="9" t="s">
        <v>106</v>
      </c>
      <c r="B21" s="10">
        <v>9</v>
      </c>
      <c r="C21" s="36">
        <v>2017</v>
      </c>
      <c r="D21" s="36">
        <v>2017</v>
      </c>
      <c r="E21" s="37">
        <v>127</v>
      </c>
      <c r="F21" s="37">
        <v>248</v>
      </c>
    </row>
    <row r="22" spans="1:6" x14ac:dyDescent="0.25">
      <c r="A22" s="13" t="s">
        <v>107</v>
      </c>
      <c r="B22" s="14"/>
      <c r="C22" s="34">
        <v>1423031</v>
      </c>
      <c r="D22" s="34">
        <v>1423031</v>
      </c>
      <c r="E22" s="35">
        <v>478966</v>
      </c>
      <c r="F22" s="35">
        <v>466515</v>
      </c>
    </row>
    <row r="23" spans="1:6" x14ac:dyDescent="0.25">
      <c r="A23" s="30" t="s">
        <v>108</v>
      </c>
      <c r="B23" s="31">
        <v>10</v>
      </c>
      <c r="C23" s="38">
        <v>330226</v>
      </c>
      <c r="D23" s="38">
        <v>330226</v>
      </c>
      <c r="E23" s="39">
        <v>127322</v>
      </c>
      <c r="F23" s="39">
        <v>248861</v>
      </c>
    </row>
    <row r="24" spans="1:6" x14ac:dyDescent="0.25">
      <c r="A24" s="9" t="s">
        <v>71</v>
      </c>
      <c r="B24" s="10"/>
      <c r="C24" s="40">
        <v>0</v>
      </c>
      <c r="D24" s="40"/>
      <c r="E24" s="41">
        <v>0</v>
      </c>
      <c r="F24" s="41">
        <v>0</v>
      </c>
    </row>
    <row r="25" spans="1:6" x14ac:dyDescent="0.25">
      <c r="A25" s="9" t="s">
        <v>109</v>
      </c>
      <c r="B25" s="10">
        <v>10.1</v>
      </c>
      <c r="C25" s="36">
        <v>307824</v>
      </c>
      <c r="D25" s="36">
        <v>307824</v>
      </c>
      <c r="E25" s="37">
        <v>119838</v>
      </c>
      <c r="F25" s="37">
        <v>220288</v>
      </c>
    </row>
    <row r="26" spans="1:6" x14ac:dyDescent="0.25">
      <c r="A26" s="9" t="s">
        <v>110</v>
      </c>
      <c r="B26" s="10">
        <v>10.199999999999999</v>
      </c>
      <c r="C26" s="36">
        <v>22402</v>
      </c>
      <c r="D26" s="36">
        <v>22402</v>
      </c>
      <c r="E26" s="37">
        <v>7484</v>
      </c>
      <c r="F26" s="37">
        <v>28573</v>
      </c>
    </row>
    <row r="27" spans="1:6" x14ac:dyDescent="0.25">
      <c r="A27" s="30" t="s">
        <v>111</v>
      </c>
      <c r="B27" s="31">
        <v>11</v>
      </c>
      <c r="C27" s="38">
        <v>347004</v>
      </c>
      <c r="D27" s="38">
        <v>347004</v>
      </c>
      <c r="E27" s="39">
        <v>-262710</v>
      </c>
      <c r="F27" s="39">
        <v>-178014</v>
      </c>
    </row>
    <row r="28" spans="1:6" x14ac:dyDescent="0.25">
      <c r="A28" s="9" t="s">
        <v>71</v>
      </c>
      <c r="B28" s="10"/>
      <c r="C28" s="40">
        <v>0</v>
      </c>
      <c r="D28" s="40"/>
      <c r="E28" s="41">
        <v>0</v>
      </c>
      <c r="F28" s="41">
        <v>0</v>
      </c>
    </row>
    <row r="29" spans="1:6" x14ac:dyDescent="0.25">
      <c r="A29" s="9" t="s">
        <v>112</v>
      </c>
      <c r="B29" s="10">
        <v>11.1</v>
      </c>
      <c r="C29" s="36">
        <v>323708</v>
      </c>
      <c r="D29" s="36">
        <v>323708</v>
      </c>
      <c r="E29" s="37">
        <v>-283347</v>
      </c>
      <c r="F29" s="37">
        <v>-232181</v>
      </c>
    </row>
    <row r="30" spans="1:6" x14ac:dyDescent="0.25">
      <c r="A30" s="9" t="s">
        <v>113</v>
      </c>
      <c r="B30" s="10">
        <v>11.2</v>
      </c>
      <c r="C30" s="36">
        <v>23296</v>
      </c>
      <c r="D30" s="36">
        <v>23296</v>
      </c>
      <c r="E30" s="37">
        <v>20637</v>
      </c>
      <c r="F30" s="37">
        <v>54167</v>
      </c>
    </row>
    <row r="31" spans="1:6" x14ac:dyDescent="0.25">
      <c r="A31" s="9" t="s">
        <v>114</v>
      </c>
      <c r="B31" s="10">
        <v>11.3</v>
      </c>
      <c r="C31" s="36">
        <v>0</v>
      </c>
      <c r="D31" s="36">
        <v>0</v>
      </c>
      <c r="E31" s="37">
        <v>0</v>
      </c>
      <c r="F31" s="37">
        <v>0</v>
      </c>
    </row>
    <row r="32" spans="1:6" x14ac:dyDescent="0.25">
      <c r="A32" s="9" t="s">
        <v>115</v>
      </c>
      <c r="B32" s="10">
        <v>11.4</v>
      </c>
      <c r="C32" s="36">
        <v>0</v>
      </c>
      <c r="D32" s="36">
        <v>0</v>
      </c>
      <c r="E32" s="37">
        <v>0</v>
      </c>
      <c r="F32" s="37">
        <v>0</v>
      </c>
    </row>
    <row r="33" spans="1:6" x14ac:dyDescent="0.25">
      <c r="A33" s="30" t="s">
        <v>116</v>
      </c>
      <c r="B33" s="31">
        <v>12</v>
      </c>
      <c r="C33" s="38">
        <v>744327</v>
      </c>
      <c r="D33" s="38">
        <v>744327</v>
      </c>
      <c r="E33" s="39">
        <v>614250</v>
      </c>
      <c r="F33" s="39">
        <v>395626</v>
      </c>
    </row>
    <row r="34" spans="1:6" x14ac:dyDescent="0.25">
      <c r="A34" s="9" t="s">
        <v>71</v>
      </c>
      <c r="B34" s="10"/>
      <c r="C34" s="40">
        <v>0</v>
      </c>
      <c r="D34" s="40"/>
      <c r="E34" s="41">
        <v>0</v>
      </c>
      <c r="F34" s="41">
        <v>0</v>
      </c>
    </row>
    <row r="35" spans="1:6" ht="25.5" x14ac:dyDescent="0.25">
      <c r="A35" s="9" t="s">
        <v>117</v>
      </c>
      <c r="B35" s="10">
        <v>12.1</v>
      </c>
      <c r="C35" s="36">
        <v>712957</v>
      </c>
      <c r="D35" s="36">
        <v>712957</v>
      </c>
      <c r="E35" s="37">
        <v>-96318</v>
      </c>
      <c r="F35" s="37">
        <v>-235352</v>
      </c>
    </row>
    <row r="36" spans="1:6" x14ac:dyDescent="0.25">
      <c r="A36" s="9" t="s">
        <v>118</v>
      </c>
      <c r="B36" s="10">
        <v>12.2</v>
      </c>
      <c r="C36" s="36">
        <v>0</v>
      </c>
      <c r="D36" s="36">
        <v>0</v>
      </c>
      <c r="E36" s="37">
        <v>-25</v>
      </c>
      <c r="F36" s="37">
        <v>-25</v>
      </c>
    </row>
    <row r="37" spans="1:6" x14ac:dyDescent="0.25">
      <c r="A37" s="9" t="s">
        <v>119</v>
      </c>
      <c r="B37" s="10">
        <v>12.3</v>
      </c>
      <c r="C37" s="36">
        <v>31370</v>
      </c>
      <c r="D37" s="36">
        <v>31370</v>
      </c>
      <c r="E37" s="37">
        <v>710593</v>
      </c>
      <c r="F37" s="37">
        <v>631003</v>
      </c>
    </row>
    <row r="38" spans="1:6" x14ac:dyDescent="0.25">
      <c r="A38" s="9" t="s">
        <v>120</v>
      </c>
      <c r="B38" s="10">
        <v>12.4</v>
      </c>
      <c r="C38" s="36">
        <v>0</v>
      </c>
      <c r="D38" s="36">
        <v>0</v>
      </c>
      <c r="E38" s="37">
        <v>0</v>
      </c>
      <c r="F38" s="37">
        <v>0</v>
      </c>
    </row>
    <row r="39" spans="1:6" x14ac:dyDescent="0.25">
      <c r="A39" s="9" t="s">
        <v>121</v>
      </c>
      <c r="B39" s="10">
        <v>12.5</v>
      </c>
      <c r="C39" s="36">
        <v>0</v>
      </c>
      <c r="D39" s="36">
        <v>0</v>
      </c>
      <c r="E39" s="37">
        <v>0</v>
      </c>
      <c r="F39" s="37">
        <v>0</v>
      </c>
    </row>
    <row r="40" spans="1:6" x14ac:dyDescent="0.25">
      <c r="A40" s="30" t="s">
        <v>122</v>
      </c>
      <c r="B40" s="31">
        <v>13</v>
      </c>
      <c r="C40" s="38">
        <v>1452</v>
      </c>
      <c r="D40" s="38">
        <v>1452</v>
      </c>
      <c r="E40" s="39">
        <v>104</v>
      </c>
      <c r="F40" s="39">
        <v>0</v>
      </c>
    </row>
    <row r="41" spans="1:6" x14ac:dyDescent="0.25">
      <c r="A41" s="30" t="s">
        <v>123</v>
      </c>
      <c r="B41" s="31">
        <v>14</v>
      </c>
      <c r="C41" s="38">
        <v>22</v>
      </c>
      <c r="D41" s="38">
        <v>22</v>
      </c>
      <c r="E41" s="39">
        <v>0</v>
      </c>
      <c r="F41" s="39">
        <v>42</v>
      </c>
    </row>
    <row r="42" spans="1:6" x14ac:dyDescent="0.25">
      <c r="A42" s="13" t="s">
        <v>124</v>
      </c>
      <c r="B42" s="14"/>
      <c r="C42" s="34">
        <v>-1502</v>
      </c>
      <c r="D42" s="34">
        <v>-1502</v>
      </c>
      <c r="E42" s="35">
        <v>573</v>
      </c>
      <c r="F42" s="35">
        <v>7902</v>
      </c>
    </row>
    <row r="43" spans="1:6" x14ac:dyDescent="0.25">
      <c r="A43" s="9" t="s">
        <v>125</v>
      </c>
      <c r="B43" s="10">
        <v>15</v>
      </c>
      <c r="C43" s="36">
        <v>-2792</v>
      </c>
      <c r="D43" s="36">
        <v>-2792</v>
      </c>
      <c r="E43" s="37">
        <v>-29</v>
      </c>
      <c r="F43" s="37">
        <v>5987</v>
      </c>
    </row>
    <row r="44" spans="1:6" x14ac:dyDescent="0.25">
      <c r="A44" s="9" t="s">
        <v>126</v>
      </c>
      <c r="B44" s="10">
        <v>16</v>
      </c>
      <c r="C44" s="36">
        <v>1290</v>
      </c>
      <c r="D44" s="36">
        <v>1290</v>
      </c>
      <c r="E44" s="37">
        <v>602</v>
      </c>
      <c r="F44" s="37">
        <v>1915</v>
      </c>
    </row>
    <row r="45" spans="1:6" x14ac:dyDescent="0.25">
      <c r="A45" s="9" t="s">
        <v>127</v>
      </c>
      <c r="B45" s="10">
        <v>17</v>
      </c>
      <c r="C45" s="36">
        <v>0</v>
      </c>
      <c r="D45" s="36">
        <v>0</v>
      </c>
      <c r="E45" s="37">
        <v>0</v>
      </c>
      <c r="F45" s="37">
        <v>0</v>
      </c>
    </row>
    <row r="46" spans="1:6" x14ac:dyDescent="0.25">
      <c r="A46" s="13" t="s">
        <v>128</v>
      </c>
      <c r="B46" s="14">
        <v>18</v>
      </c>
      <c r="C46" s="34">
        <v>3999438</v>
      </c>
      <c r="D46" s="34">
        <v>3999438</v>
      </c>
      <c r="E46" s="35">
        <v>1244777</v>
      </c>
      <c r="F46" s="35">
        <v>2704114</v>
      </c>
    </row>
    <row r="47" spans="1:6" x14ac:dyDescent="0.25">
      <c r="A47" s="13" t="s">
        <v>129</v>
      </c>
      <c r="B47" s="14"/>
      <c r="C47" s="34">
        <v>0</v>
      </c>
      <c r="D47" s="34"/>
      <c r="E47" s="35">
        <v>0</v>
      </c>
      <c r="F47" s="35">
        <v>0</v>
      </c>
    </row>
    <row r="48" spans="1:6" x14ac:dyDescent="0.25">
      <c r="A48" s="9" t="s">
        <v>130</v>
      </c>
      <c r="B48" s="10">
        <v>19</v>
      </c>
      <c r="C48" s="36">
        <v>1186043</v>
      </c>
      <c r="D48" s="36">
        <v>1186043</v>
      </c>
      <c r="E48" s="37">
        <v>355104</v>
      </c>
      <c r="F48" s="37">
        <v>1207734</v>
      </c>
    </row>
    <row r="49" spans="1:6" x14ac:dyDescent="0.25">
      <c r="A49" s="9" t="s">
        <v>131</v>
      </c>
      <c r="B49" s="10">
        <v>20</v>
      </c>
      <c r="C49" s="36">
        <v>0</v>
      </c>
      <c r="D49" s="36">
        <v>0</v>
      </c>
      <c r="E49" s="37">
        <v>0</v>
      </c>
      <c r="F49" s="37">
        <v>0</v>
      </c>
    </row>
    <row r="50" spans="1:6" x14ac:dyDescent="0.25">
      <c r="A50" s="9" t="s">
        <v>132</v>
      </c>
      <c r="B50" s="10">
        <v>21</v>
      </c>
      <c r="C50" s="36">
        <v>26855</v>
      </c>
      <c r="D50" s="36">
        <v>26855</v>
      </c>
      <c r="E50" s="37">
        <v>1268</v>
      </c>
      <c r="F50" s="37">
        <v>2962</v>
      </c>
    </row>
    <row r="51" spans="1:6" x14ac:dyDescent="0.25">
      <c r="A51" s="9" t="s">
        <v>133</v>
      </c>
      <c r="B51" s="10">
        <v>22</v>
      </c>
      <c r="C51" s="36">
        <v>8191</v>
      </c>
      <c r="D51" s="36">
        <v>8191</v>
      </c>
      <c r="E51" s="37">
        <v>8428</v>
      </c>
      <c r="F51" s="37">
        <v>22493</v>
      </c>
    </row>
    <row r="52" spans="1:6" x14ac:dyDescent="0.25">
      <c r="A52" s="30" t="s">
        <v>134</v>
      </c>
      <c r="B52" s="31">
        <v>23</v>
      </c>
      <c r="C52" s="38">
        <v>1150997</v>
      </c>
      <c r="D52" s="38">
        <v>1150997</v>
      </c>
      <c r="E52" s="39">
        <v>345408</v>
      </c>
      <c r="F52" s="39">
        <v>1182279</v>
      </c>
    </row>
    <row r="53" spans="1:6" x14ac:dyDescent="0.25">
      <c r="A53" s="9" t="s">
        <v>135</v>
      </c>
      <c r="B53" s="10">
        <v>24</v>
      </c>
      <c r="C53" s="36">
        <v>17433</v>
      </c>
      <c r="D53" s="36">
        <v>17433</v>
      </c>
      <c r="E53" s="37">
        <v>4274</v>
      </c>
      <c r="F53" s="37">
        <v>16934</v>
      </c>
    </row>
    <row r="54" spans="1:6" x14ac:dyDescent="0.25">
      <c r="A54" s="9" t="s">
        <v>136</v>
      </c>
      <c r="B54" s="10">
        <v>25</v>
      </c>
      <c r="C54" s="36">
        <v>0</v>
      </c>
      <c r="D54" s="36">
        <v>0</v>
      </c>
      <c r="E54" s="37">
        <v>0</v>
      </c>
      <c r="F54" s="37">
        <v>0</v>
      </c>
    </row>
    <row r="55" spans="1:6" ht="25.5" x14ac:dyDescent="0.25">
      <c r="A55" s="9" t="s">
        <v>137</v>
      </c>
      <c r="B55" s="10">
        <v>26</v>
      </c>
      <c r="C55" s="36">
        <v>0</v>
      </c>
      <c r="D55" s="36">
        <v>0</v>
      </c>
      <c r="E55" s="37">
        <v>0</v>
      </c>
      <c r="F55" s="37">
        <v>0</v>
      </c>
    </row>
    <row r="56" spans="1:6" x14ac:dyDescent="0.25">
      <c r="A56" s="9" t="s">
        <v>138</v>
      </c>
      <c r="B56" s="10">
        <v>27</v>
      </c>
      <c r="C56" s="36">
        <v>1078</v>
      </c>
      <c r="D56" s="36">
        <v>1078</v>
      </c>
      <c r="E56" s="37">
        <v>0</v>
      </c>
      <c r="F56" s="37">
        <v>0</v>
      </c>
    </row>
    <row r="57" spans="1:6" x14ac:dyDescent="0.25">
      <c r="A57" s="9" t="s">
        <v>139</v>
      </c>
      <c r="B57" s="10">
        <v>28</v>
      </c>
      <c r="C57" s="36">
        <v>0</v>
      </c>
      <c r="D57" s="36">
        <v>0</v>
      </c>
      <c r="E57" s="37">
        <v>0</v>
      </c>
      <c r="F57" s="37">
        <v>0</v>
      </c>
    </row>
    <row r="58" spans="1:6" x14ac:dyDescent="0.25">
      <c r="A58" s="9" t="s">
        <v>140</v>
      </c>
      <c r="B58" s="10">
        <v>29</v>
      </c>
      <c r="C58" s="36">
        <v>24695</v>
      </c>
      <c r="D58" s="36">
        <v>24695</v>
      </c>
      <c r="E58" s="37">
        <v>8061</v>
      </c>
      <c r="F58" s="37">
        <v>77351</v>
      </c>
    </row>
    <row r="59" spans="1:6" x14ac:dyDescent="0.25">
      <c r="A59" s="9" t="s">
        <v>141</v>
      </c>
      <c r="B59" s="10">
        <v>30</v>
      </c>
      <c r="C59" s="36">
        <v>-7745</v>
      </c>
      <c r="D59" s="36">
        <v>-7745</v>
      </c>
      <c r="E59" s="37">
        <v>10268</v>
      </c>
      <c r="F59" s="37">
        <v>9965</v>
      </c>
    </row>
    <row r="60" spans="1:6" x14ac:dyDescent="0.25">
      <c r="A60" s="9" t="s">
        <v>142</v>
      </c>
      <c r="B60" s="10">
        <v>31</v>
      </c>
      <c r="C60" s="36">
        <v>107079</v>
      </c>
      <c r="D60" s="36">
        <v>107079</v>
      </c>
      <c r="E60" s="37">
        <v>-32297</v>
      </c>
      <c r="F60" s="37">
        <v>-123602</v>
      </c>
    </row>
    <row r="61" spans="1:6" x14ac:dyDescent="0.25">
      <c r="A61" s="9" t="s">
        <v>143</v>
      </c>
      <c r="B61" s="10">
        <v>32</v>
      </c>
      <c r="C61" s="36">
        <v>42719</v>
      </c>
      <c r="D61" s="36">
        <v>42719</v>
      </c>
      <c r="E61" s="37">
        <v>68332</v>
      </c>
      <c r="F61" s="37">
        <v>-17143</v>
      </c>
    </row>
    <row r="62" spans="1:6" x14ac:dyDescent="0.25">
      <c r="A62" s="9" t="s">
        <v>144</v>
      </c>
      <c r="B62" s="10">
        <v>33</v>
      </c>
      <c r="C62" s="36">
        <v>544977</v>
      </c>
      <c r="D62" s="36">
        <v>544977</v>
      </c>
      <c r="E62" s="37">
        <v>139631</v>
      </c>
      <c r="F62" s="37">
        <v>404628</v>
      </c>
    </row>
    <row r="63" spans="1:6" x14ac:dyDescent="0.25">
      <c r="A63" s="9" t="s">
        <v>145</v>
      </c>
      <c r="B63" s="10">
        <v>34</v>
      </c>
      <c r="C63" s="36">
        <v>275978</v>
      </c>
      <c r="D63" s="36">
        <v>275978</v>
      </c>
      <c r="E63" s="37">
        <v>60988</v>
      </c>
      <c r="F63" s="37">
        <v>226633</v>
      </c>
    </row>
    <row r="64" spans="1:6" x14ac:dyDescent="0.25">
      <c r="A64" s="30" t="s">
        <v>146</v>
      </c>
      <c r="B64" s="31">
        <v>35</v>
      </c>
      <c r="C64" s="38">
        <v>55572</v>
      </c>
      <c r="D64" s="38">
        <v>55572</v>
      </c>
      <c r="E64" s="39">
        <v>7827</v>
      </c>
      <c r="F64" s="39">
        <v>15506</v>
      </c>
    </row>
    <row r="65" spans="1:6" x14ac:dyDescent="0.25">
      <c r="A65" s="9" t="s">
        <v>71</v>
      </c>
      <c r="B65" s="10"/>
      <c r="C65" s="40">
        <v>0</v>
      </c>
      <c r="D65" s="40"/>
      <c r="E65" s="41">
        <v>0</v>
      </c>
      <c r="F65" s="41">
        <v>0</v>
      </c>
    </row>
    <row r="66" spans="1:6" x14ac:dyDescent="0.25">
      <c r="A66" s="9" t="s">
        <v>147</v>
      </c>
      <c r="B66" s="10">
        <v>35.1</v>
      </c>
      <c r="C66" s="36">
        <v>55572</v>
      </c>
      <c r="D66" s="36">
        <v>55572</v>
      </c>
      <c r="E66" s="37">
        <v>7827</v>
      </c>
      <c r="F66" s="37">
        <v>15506</v>
      </c>
    </row>
    <row r="67" spans="1:6" x14ac:dyDescent="0.25">
      <c r="A67" s="9" t="s">
        <v>148</v>
      </c>
      <c r="B67" s="10">
        <v>36</v>
      </c>
      <c r="C67" s="36">
        <v>1886</v>
      </c>
      <c r="D67" s="36">
        <v>1886</v>
      </c>
      <c r="E67" s="37">
        <v>0</v>
      </c>
      <c r="F67" s="37">
        <v>0</v>
      </c>
    </row>
    <row r="68" spans="1:6" x14ac:dyDescent="0.25">
      <c r="A68" s="9" t="s">
        <v>149</v>
      </c>
      <c r="B68" s="10">
        <v>37</v>
      </c>
      <c r="C68" s="36">
        <v>127</v>
      </c>
      <c r="D68" s="36">
        <v>127</v>
      </c>
      <c r="E68" s="37">
        <v>0</v>
      </c>
      <c r="F68" s="37">
        <v>0</v>
      </c>
    </row>
    <row r="69" spans="1:6" x14ac:dyDescent="0.25">
      <c r="A69" s="9" t="s">
        <v>150</v>
      </c>
      <c r="B69" s="10">
        <v>38</v>
      </c>
      <c r="C69" s="36">
        <v>281</v>
      </c>
      <c r="D69" s="36">
        <v>281</v>
      </c>
      <c r="E69" s="37">
        <v>0</v>
      </c>
      <c r="F69" s="37">
        <v>0</v>
      </c>
    </row>
    <row r="70" spans="1:6" x14ac:dyDescent="0.25">
      <c r="A70" s="30" t="s">
        <v>151</v>
      </c>
      <c r="B70" s="31">
        <v>39</v>
      </c>
      <c r="C70" s="38">
        <v>-154</v>
      </c>
      <c r="D70" s="38">
        <v>-154</v>
      </c>
      <c r="E70" s="39">
        <v>0</v>
      </c>
      <c r="F70" s="39">
        <v>0</v>
      </c>
    </row>
    <row r="71" spans="1:6" x14ac:dyDescent="0.25">
      <c r="A71" s="30" t="s">
        <v>152</v>
      </c>
      <c r="B71" s="31">
        <v>40</v>
      </c>
      <c r="C71" s="38">
        <v>866807</v>
      </c>
      <c r="D71" s="38">
        <v>866807</v>
      </c>
      <c r="E71" s="39">
        <v>136814</v>
      </c>
      <c r="F71" s="39">
        <v>595581</v>
      </c>
    </row>
    <row r="72" spans="1:6" x14ac:dyDescent="0.25">
      <c r="A72" s="9" t="s">
        <v>71</v>
      </c>
      <c r="B72" s="10"/>
      <c r="C72" s="40">
        <v>0</v>
      </c>
      <c r="D72" s="40"/>
      <c r="E72" s="41">
        <v>0</v>
      </c>
      <c r="F72" s="41">
        <v>0</v>
      </c>
    </row>
    <row r="73" spans="1:6" x14ac:dyDescent="0.25">
      <c r="A73" s="9" t="s">
        <v>153</v>
      </c>
      <c r="B73" s="10">
        <v>40.1</v>
      </c>
      <c r="C73" s="36">
        <v>610639</v>
      </c>
      <c r="D73" s="36">
        <v>610639</v>
      </c>
      <c r="E73" s="37">
        <v>96768</v>
      </c>
      <c r="F73" s="37">
        <v>400153</v>
      </c>
    </row>
    <row r="74" spans="1:6" ht="25.5" x14ac:dyDescent="0.25">
      <c r="A74" s="9" t="s">
        <v>154</v>
      </c>
      <c r="B74" s="10">
        <v>40.200000000000003</v>
      </c>
      <c r="C74" s="36">
        <v>71375</v>
      </c>
      <c r="D74" s="36">
        <v>71375</v>
      </c>
      <c r="E74" s="37">
        <v>19343</v>
      </c>
      <c r="F74" s="37">
        <v>44000</v>
      </c>
    </row>
    <row r="75" spans="1:6" x14ac:dyDescent="0.25">
      <c r="A75" s="9" t="s">
        <v>155</v>
      </c>
      <c r="B75" s="10">
        <v>40.299999999999997</v>
      </c>
      <c r="C75" s="36">
        <v>13478</v>
      </c>
      <c r="D75" s="36">
        <v>13478</v>
      </c>
      <c r="E75" s="37">
        <v>5982</v>
      </c>
      <c r="F75" s="37">
        <v>16957</v>
      </c>
    </row>
    <row r="76" spans="1:6" x14ac:dyDescent="0.25">
      <c r="A76" s="9" t="s">
        <v>156</v>
      </c>
      <c r="B76" s="10">
        <v>40.4</v>
      </c>
      <c r="C76" s="36">
        <v>7462</v>
      </c>
      <c r="D76" s="36">
        <v>7462</v>
      </c>
      <c r="E76" s="37">
        <v>0</v>
      </c>
      <c r="F76" s="37">
        <v>0</v>
      </c>
    </row>
    <row r="77" spans="1:6" x14ac:dyDescent="0.25">
      <c r="A77" s="9" t="s">
        <v>157</v>
      </c>
      <c r="B77" s="10">
        <v>40.5</v>
      </c>
      <c r="C77" s="36">
        <v>29683</v>
      </c>
      <c r="D77" s="36">
        <v>29683</v>
      </c>
      <c r="E77" s="37">
        <v>0</v>
      </c>
      <c r="F77" s="37">
        <v>0</v>
      </c>
    </row>
    <row r="78" spans="1:6" x14ac:dyDescent="0.25">
      <c r="A78" s="9" t="s">
        <v>158</v>
      </c>
      <c r="B78" s="10">
        <v>40.6</v>
      </c>
      <c r="C78" s="36">
        <v>3456</v>
      </c>
      <c r="D78" s="36">
        <v>3456</v>
      </c>
      <c r="E78" s="37">
        <v>0</v>
      </c>
      <c r="F78" s="37">
        <v>0</v>
      </c>
    </row>
    <row r="79" spans="1:6" x14ac:dyDescent="0.25">
      <c r="A79" s="9" t="s">
        <v>159</v>
      </c>
      <c r="B79" s="10">
        <v>41</v>
      </c>
      <c r="C79" s="36">
        <v>24812</v>
      </c>
      <c r="D79" s="36">
        <v>24812</v>
      </c>
      <c r="E79" s="37">
        <v>9152</v>
      </c>
      <c r="F79" s="37">
        <v>20790</v>
      </c>
    </row>
    <row r="80" spans="1:6" x14ac:dyDescent="0.25">
      <c r="A80" s="9" t="s">
        <v>160</v>
      </c>
      <c r="B80" s="10">
        <v>42</v>
      </c>
      <c r="C80" s="36">
        <v>3310</v>
      </c>
      <c r="D80" s="36">
        <v>3310</v>
      </c>
      <c r="E80" s="37">
        <v>463</v>
      </c>
      <c r="F80" s="37">
        <v>7565</v>
      </c>
    </row>
    <row r="81" spans="1:6" x14ac:dyDescent="0.25">
      <c r="A81" s="13" t="s">
        <v>161</v>
      </c>
      <c r="B81" s="14">
        <v>43</v>
      </c>
      <c r="C81" s="34">
        <v>3014684</v>
      </c>
      <c r="D81" s="34">
        <v>3014684</v>
      </c>
      <c r="E81" s="35">
        <v>592569</v>
      </c>
      <c r="F81" s="35">
        <v>2410053</v>
      </c>
    </row>
    <row r="82" spans="1:6" x14ac:dyDescent="0.25">
      <c r="A82" s="13" t="s">
        <v>162</v>
      </c>
      <c r="B82" s="14">
        <v>44</v>
      </c>
      <c r="C82" s="34">
        <v>984754</v>
      </c>
      <c r="D82" s="34">
        <v>984754</v>
      </c>
      <c r="E82" s="35">
        <v>652208</v>
      </c>
      <c r="F82" s="35">
        <v>294061</v>
      </c>
    </row>
    <row r="83" spans="1:6" x14ac:dyDescent="0.25">
      <c r="A83" s="13" t="s">
        <v>163</v>
      </c>
      <c r="B83" s="14">
        <v>45</v>
      </c>
      <c r="C83" s="34">
        <v>0</v>
      </c>
      <c r="D83" s="34"/>
      <c r="E83" s="35">
        <v>0</v>
      </c>
      <c r="F83" s="35">
        <v>0</v>
      </c>
    </row>
    <row r="84" spans="1:6" x14ac:dyDescent="0.25">
      <c r="A84" s="13" t="s">
        <v>164</v>
      </c>
      <c r="B84" s="14">
        <v>46</v>
      </c>
      <c r="C84" s="34">
        <v>984754</v>
      </c>
      <c r="D84" s="34">
        <v>984754</v>
      </c>
      <c r="E84" s="35">
        <v>652208</v>
      </c>
      <c r="F84" s="35">
        <v>294061</v>
      </c>
    </row>
    <row r="85" spans="1:6" x14ac:dyDescent="0.25">
      <c r="A85" s="30" t="s">
        <v>165</v>
      </c>
      <c r="B85" s="31">
        <v>47</v>
      </c>
      <c r="C85" s="38">
        <v>8612</v>
      </c>
      <c r="D85" s="38">
        <v>8612</v>
      </c>
      <c r="E85" s="39">
        <v>12216</v>
      </c>
      <c r="F85" s="39">
        <v>18324</v>
      </c>
    </row>
    <row r="86" spans="1:6" x14ac:dyDescent="0.25">
      <c r="A86" s="9" t="s">
        <v>71</v>
      </c>
      <c r="B86" s="10"/>
      <c r="C86" s="40">
        <v>0</v>
      </c>
      <c r="D86" s="40"/>
      <c r="E86" s="41">
        <v>0</v>
      </c>
      <c r="F86" s="41">
        <v>0</v>
      </c>
    </row>
    <row r="87" spans="1:6" x14ac:dyDescent="0.25">
      <c r="A87" s="9" t="s">
        <v>166</v>
      </c>
      <c r="B87" s="10">
        <v>47.1</v>
      </c>
      <c r="C87" s="36">
        <v>8612</v>
      </c>
      <c r="D87" s="36">
        <v>8612</v>
      </c>
      <c r="E87" s="37">
        <v>12216</v>
      </c>
      <c r="F87" s="37">
        <v>18324</v>
      </c>
    </row>
    <row r="88" spans="1:6" x14ac:dyDescent="0.25">
      <c r="A88" s="9" t="s">
        <v>167</v>
      </c>
      <c r="B88" s="10">
        <v>47.2</v>
      </c>
      <c r="C88" s="36">
        <v>0</v>
      </c>
      <c r="D88" s="36">
        <v>0</v>
      </c>
      <c r="E88" s="37">
        <v>0</v>
      </c>
      <c r="F88" s="37">
        <v>0</v>
      </c>
    </row>
    <row r="89" spans="1:6" x14ac:dyDescent="0.25">
      <c r="A89" s="13" t="s">
        <v>168</v>
      </c>
      <c r="B89" s="14">
        <v>48</v>
      </c>
      <c r="C89" s="34">
        <v>976142</v>
      </c>
      <c r="D89" s="34">
        <v>976142</v>
      </c>
      <c r="E89" s="35">
        <v>639992</v>
      </c>
      <c r="F89" s="35">
        <v>275737</v>
      </c>
    </row>
    <row r="91" spans="1:6" x14ac:dyDescent="0.25">
      <c r="D91" s="42">
        <f>D89-'ББ КО-ко'!C77</f>
        <v>2141</v>
      </c>
    </row>
    <row r="92" spans="1:6" s="18" customFormat="1" ht="12.75" x14ac:dyDescent="0.2">
      <c r="E92" s="44"/>
      <c r="F92" s="44"/>
    </row>
    <row r="93" spans="1:6" s="18" customFormat="1" ht="12.75" x14ac:dyDescent="0.2">
      <c r="A93" s="20" t="s">
        <v>76</v>
      </c>
      <c r="B93" s="97" t="s">
        <v>77</v>
      </c>
      <c r="C93" s="97"/>
      <c r="D93" s="97"/>
      <c r="E93" s="97"/>
      <c r="F93" s="45"/>
    </row>
    <row r="94" spans="1:6" x14ac:dyDescent="0.25">
      <c r="A94" s="97" t="s">
        <v>78</v>
      </c>
      <c r="B94" s="97"/>
      <c r="C94" s="97"/>
      <c r="D94" s="97"/>
      <c r="E94" s="97"/>
      <c r="F94" s="97"/>
    </row>
    <row r="95" spans="1:6" x14ac:dyDescent="0.25">
      <c r="A95" s="97" t="s">
        <v>79</v>
      </c>
      <c r="B95" s="97"/>
      <c r="C95" s="97"/>
      <c r="D95" s="97"/>
      <c r="E95" s="97"/>
      <c r="F95" s="97"/>
    </row>
    <row r="96" spans="1:6" x14ac:dyDescent="0.25">
      <c r="A96" s="22" t="s">
        <v>80</v>
      </c>
      <c r="B96" s="98" t="s">
        <v>169</v>
      </c>
      <c r="C96" s="98"/>
      <c r="D96" s="22"/>
      <c r="E96" s="46"/>
      <c r="F96" s="46"/>
    </row>
    <row r="97" spans="1:6" x14ac:dyDescent="0.25">
      <c r="A97" s="22" t="s">
        <v>82</v>
      </c>
      <c r="B97" s="98" t="s">
        <v>83</v>
      </c>
      <c r="C97" s="98"/>
      <c r="D97" s="22"/>
      <c r="E97" s="46"/>
      <c r="F97" s="46"/>
    </row>
    <row r="98" spans="1:6" x14ac:dyDescent="0.25">
      <c r="A98" s="22" t="s">
        <v>263</v>
      </c>
      <c r="B98" s="22" t="s">
        <v>84</v>
      </c>
      <c r="C98" s="22"/>
      <c r="D98" s="22"/>
      <c r="E98" s="46"/>
      <c r="F98" s="46"/>
    </row>
    <row r="99" spans="1:6" x14ac:dyDescent="0.25">
      <c r="A99" s="22" t="s">
        <v>85</v>
      </c>
      <c r="B99" s="22" t="s">
        <v>86</v>
      </c>
      <c r="C99" s="22"/>
      <c r="D99" s="22"/>
      <c r="E99" s="46"/>
      <c r="F99" s="46"/>
    </row>
    <row r="100" spans="1:6" x14ac:dyDescent="0.25">
      <c r="A100" s="22" t="s">
        <v>87</v>
      </c>
      <c r="B100" s="22" t="s">
        <v>170</v>
      </c>
      <c r="C100" s="22"/>
      <c r="D100" s="22"/>
      <c r="E100" s="46"/>
      <c r="F100" s="46"/>
    </row>
    <row r="101" spans="1:6" x14ac:dyDescent="0.25">
      <c r="A101" s="22" t="s">
        <v>85</v>
      </c>
      <c r="B101" s="22" t="s">
        <v>89</v>
      </c>
      <c r="C101" s="22"/>
      <c r="D101" s="22"/>
      <c r="E101" s="46"/>
      <c r="F101" s="46"/>
    </row>
    <row r="102" spans="1:6" x14ac:dyDescent="0.25">
      <c r="B102" s="22"/>
      <c r="C102" s="22"/>
      <c r="D102" s="22"/>
      <c r="E102" s="46"/>
      <c r="F102" s="46"/>
    </row>
    <row r="103" spans="1:6" x14ac:dyDescent="0.25">
      <c r="B103" s="22"/>
      <c r="C103" s="22"/>
      <c r="D103" s="22"/>
      <c r="E103" s="46"/>
      <c r="F103" s="46"/>
    </row>
    <row r="104" spans="1:6" x14ac:dyDescent="0.25">
      <c r="A104" s="47"/>
      <c r="B104" s="48"/>
      <c r="C104" s="48"/>
      <c r="D104" s="48"/>
      <c r="E104" s="49"/>
      <c r="F104" s="49"/>
    </row>
  </sheetData>
  <mergeCells count="9">
    <mergeCell ref="A95:F95"/>
    <mergeCell ref="B96:C96"/>
    <mergeCell ref="B97:C97"/>
    <mergeCell ref="D1:F1"/>
    <mergeCell ref="A5:F5"/>
    <mergeCell ref="A6:F6"/>
    <mergeCell ref="A7:F7"/>
    <mergeCell ref="B93:E93"/>
    <mergeCell ref="A94:F94"/>
  </mergeCells>
  <pageMargins left="0.70866141732283472" right="0.31496062992125984" top="0.74803149606299213" bottom="0.74803149606299213" header="0.31496062992125984" footer="0.31496062992125984"/>
  <pageSetup paperSize="9" scale="3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E776-92C9-4B6C-8852-DE1EDA88AE2A}">
  <sheetPr>
    <tabColor rgb="FFACEFF6"/>
  </sheetPr>
  <dimension ref="A1:U67"/>
  <sheetViews>
    <sheetView zoomScale="75" zoomScaleNormal="75" workbookViewId="0">
      <selection activeCell="K11" sqref="K11"/>
    </sheetView>
  </sheetViews>
  <sheetFormatPr defaultRowHeight="12.75" x14ac:dyDescent="0.2"/>
  <cols>
    <col min="1" max="1" width="59.42578125" style="50" customWidth="1"/>
    <col min="2" max="2" width="21.5703125" style="50" customWidth="1"/>
    <col min="3" max="3" width="18.140625" style="50" customWidth="1"/>
    <col min="4" max="4" width="20" style="50" customWidth="1"/>
    <col min="5" max="5" width="16.42578125" style="50" customWidth="1"/>
    <col min="6" max="6" width="15.7109375" style="50" customWidth="1"/>
    <col min="7" max="7" width="14.85546875" style="50" customWidth="1"/>
    <col min="8" max="8" width="13.42578125" style="50" customWidth="1"/>
    <col min="9" max="21" width="9.140625" style="52"/>
    <col min="22" max="247" width="9.140625" style="50"/>
    <col min="248" max="248" width="59.42578125" style="50" customWidth="1"/>
    <col min="249" max="249" width="21.5703125" style="50" customWidth="1"/>
    <col min="250" max="250" width="18.140625" style="50" customWidth="1"/>
    <col min="251" max="251" width="20" style="50" customWidth="1"/>
    <col min="252" max="252" width="16.42578125" style="50" customWidth="1"/>
    <col min="253" max="253" width="15.7109375" style="50" customWidth="1"/>
    <col min="254" max="254" width="14.85546875" style="50" customWidth="1"/>
    <col min="255" max="255" width="13.42578125" style="50" customWidth="1"/>
    <col min="256" max="256" width="15" style="50" customWidth="1"/>
    <col min="257" max="503" width="9.140625" style="50"/>
    <col min="504" max="504" width="59.42578125" style="50" customWidth="1"/>
    <col min="505" max="505" width="21.5703125" style="50" customWidth="1"/>
    <col min="506" max="506" width="18.140625" style="50" customWidth="1"/>
    <col min="507" max="507" width="20" style="50" customWidth="1"/>
    <col min="508" max="508" width="16.42578125" style="50" customWidth="1"/>
    <col min="509" max="509" width="15.7109375" style="50" customWidth="1"/>
    <col min="510" max="510" width="14.85546875" style="50" customWidth="1"/>
    <col min="511" max="511" width="13.42578125" style="50" customWidth="1"/>
    <col min="512" max="512" width="15" style="50" customWidth="1"/>
    <col min="513" max="759" width="9.140625" style="50"/>
    <col min="760" max="760" width="59.42578125" style="50" customWidth="1"/>
    <col min="761" max="761" width="21.5703125" style="50" customWidth="1"/>
    <col min="762" max="762" width="18.140625" style="50" customWidth="1"/>
    <col min="763" max="763" width="20" style="50" customWidth="1"/>
    <col min="764" max="764" width="16.42578125" style="50" customWidth="1"/>
    <col min="765" max="765" width="15.7109375" style="50" customWidth="1"/>
    <col min="766" max="766" width="14.85546875" style="50" customWidth="1"/>
    <col min="767" max="767" width="13.42578125" style="50" customWidth="1"/>
    <col min="768" max="768" width="15" style="50" customWidth="1"/>
    <col min="769" max="1015" width="9.140625" style="50"/>
    <col min="1016" max="1016" width="59.42578125" style="50" customWidth="1"/>
    <col min="1017" max="1017" width="21.5703125" style="50" customWidth="1"/>
    <col min="1018" max="1018" width="18.140625" style="50" customWidth="1"/>
    <col min="1019" max="1019" width="20" style="50" customWidth="1"/>
    <col min="1020" max="1020" width="16.42578125" style="50" customWidth="1"/>
    <col min="1021" max="1021" width="15.7109375" style="50" customWidth="1"/>
    <col min="1022" max="1022" width="14.85546875" style="50" customWidth="1"/>
    <col min="1023" max="1023" width="13.42578125" style="50" customWidth="1"/>
    <col min="1024" max="1024" width="15" style="50" customWidth="1"/>
    <col min="1025" max="1271" width="9.140625" style="50"/>
    <col min="1272" max="1272" width="59.42578125" style="50" customWidth="1"/>
    <col min="1273" max="1273" width="21.5703125" style="50" customWidth="1"/>
    <col min="1274" max="1274" width="18.140625" style="50" customWidth="1"/>
    <col min="1275" max="1275" width="20" style="50" customWidth="1"/>
    <col min="1276" max="1276" width="16.42578125" style="50" customWidth="1"/>
    <col min="1277" max="1277" width="15.7109375" style="50" customWidth="1"/>
    <col min="1278" max="1278" width="14.85546875" style="50" customWidth="1"/>
    <col min="1279" max="1279" width="13.42578125" style="50" customWidth="1"/>
    <col min="1280" max="1280" width="15" style="50" customWidth="1"/>
    <col min="1281" max="1527" width="9.140625" style="50"/>
    <col min="1528" max="1528" width="59.42578125" style="50" customWidth="1"/>
    <col min="1529" max="1529" width="21.5703125" style="50" customWidth="1"/>
    <col min="1530" max="1530" width="18.140625" style="50" customWidth="1"/>
    <col min="1531" max="1531" width="20" style="50" customWidth="1"/>
    <col min="1532" max="1532" width="16.42578125" style="50" customWidth="1"/>
    <col min="1533" max="1533" width="15.7109375" style="50" customWidth="1"/>
    <col min="1534" max="1534" width="14.85546875" style="50" customWidth="1"/>
    <col min="1535" max="1535" width="13.42578125" style="50" customWidth="1"/>
    <col min="1536" max="1536" width="15" style="50" customWidth="1"/>
    <col min="1537" max="1783" width="9.140625" style="50"/>
    <col min="1784" max="1784" width="59.42578125" style="50" customWidth="1"/>
    <col min="1785" max="1785" width="21.5703125" style="50" customWidth="1"/>
    <col min="1786" max="1786" width="18.140625" style="50" customWidth="1"/>
    <col min="1787" max="1787" width="20" style="50" customWidth="1"/>
    <col min="1788" max="1788" width="16.42578125" style="50" customWidth="1"/>
    <col min="1789" max="1789" width="15.7109375" style="50" customWidth="1"/>
    <col min="1790" max="1790" width="14.85546875" style="50" customWidth="1"/>
    <col min="1791" max="1791" width="13.42578125" style="50" customWidth="1"/>
    <col min="1792" max="1792" width="15" style="50" customWidth="1"/>
    <col min="1793" max="2039" width="9.140625" style="50"/>
    <col min="2040" max="2040" width="59.42578125" style="50" customWidth="1"/>
    <col min="2041" max="2041" width="21.5703125" style="50" customWidth="1"/>
    <col min="2042" max="2042" width="18.140625" style="50" customWidth="1"/>
    <col min="2043" max="2043" width="20" style="50" customWidth="1"/>
    <col min="2044" max="2044" width="16.42578125" style="50" customWidth="1"/>
    <col min="2045" max="2045" width="15.7109375" style="50" customWidth="1"/>
    <col min="2046" max="2046" width="14.85546875" style="50" customWidth="1"/>
    <col min="2047" max="2047" width="13.42578125" style="50" customWidth="1"/>
    <col min="2048" max="2048" width="15" style="50" customWidth="1"/>
    <col min="2049" max="2295" width="9.140625" style="50"/>
    <col min="2296" max="2296" width="59.42578125" style="50" customWidth="1"/>
    <col min="2297" max="2297" width="21.5703125" style="50" customWidth="1"/>
    <col min="2298" max="2298" width="18.140625" style="50" customWidth="1"/>
    <col min="2299" max="2299" width="20" style="50" customWidth="1"/>
    <col min="2300" max="2300" width="16.42578125" style="50" customWidth="1"/>
    <col min="2301" max="2301" width="15.7109375" style="50" customWidth="1"/>
    <col min="2302" max="2302" width="14.85546875" style="50" customWidth="1"/>
    <col min="2303" max="2303" width="13.42578125" style="50" customWidth="1"/>
    <col min="2304" max="2304" width="15" style="50" customWidth="1"/>
    <col min="2305" max="2551" width="9.140625" style="50"/>
    <col min="2552" max="2552" width="59.42578125" style="50" customWidth="1"/>
    <col min="2553" max="2553" width="21.5703125" style="50" customWidth="1"/>
    <col min="2554" max="2554" width="18.140625" style="50" customWidth="1"/>
    <col min="2555" max="2555" width="20" style="50" customWidth="1"/>
    <col min="2556" max="2556" width="16.42578125" style="50" customWidth="1"/>
    <col min="2557" max="2557" width="15.7109375" style="50" customWidth="1"/>
    <col min="2558" max="2558" width="14.85546875" style="50" customWidth="1"/>
    <col min="2559" max="2559" width="13.42578125" style="50" customWidth="1"/>
    <col min="2560" max="2560" width="15" style="50" customWidth="1"/>
    <col min="2561" max="2807" width="9.140625" style="50"/>
    <col min="2808" max="2808" width="59.42578125" style="50" customWidth="1"/>
    <col min="2809" max="2809" width="21.5703125" style="50" customWidth="1"/>
    <col min="2810" max="2810" width="18.140625" style="50" customWidth="1"/>
    <col min="2811" max="2811" width="20" style="50" customWidth="1"/>
    <col min="2812" max="2812" width="16.42578125" style="50" customWidth="1"/>
    <col min="2813" max="2813" width="15.7109375" style="50" customWidth="1"/>
    <col min="2814" max="2814" width="14.85546875" style="50" customWidth="1"/>
    <col min="2815" max="2815" width="13.42578125" style="50" customWidth="1"/>
    <col min="2816" max="2816" width="15" style="50" customWidth="1"/>
    <col min="2817" max="3063" width="9.140625" style="50"/>
    <col min="3064" max="3064" width="59.42578125" style="50" customWidth="1"/>
    <col min="3065" max="3065" width="21.5703125" style="50" customWidth="1"/>
    <col min="3066" max="3066" width="18.140625" style="50" customWidth="1"/>
    <col min="3067" max="3067" width="20" style="50" customWidth="1"/>
    <col min="3068" max="3068" width="16.42578125" style="50" customWidth="1"/>
    <col min="3069" max="3069" width="15.7109375" style="50" customWidth="1"/>
    <col min="3070" max="3070" width="14.85546875" style="50" customWidth="1"/>
    <col min="3071" max="3071" width="13.42578125" style="50" customWidth="1"/>
    <col min="3072" max="3072" width="15" style="50" customWidth="1"/>
    <col min="3073" max="3319" width="9.140625" style="50"/>
    <col min="3320" max="3320" width="59.42578125" style="50" customWidth="1"/>
    <col min="3321" max="3321" width="21.5703125" style="50" customWidth="1"/>
    <col min="3322" max="3322" width="18.140625" style="50" customWidth="1"/>
    <col min="3323" max="3323" width="20" style="50" customWidth="1"/>
    <col min="3324" max="3324" width="16.42578125" style="50" customWidth="1"/>
    <col min="3325" max="3325" width="15.7109375" style="50" customWidth="1"/>
    <col min="3326" max="3326" width="14.85546875" style="50" customWidth="1"/>
    <col min="3327" max="3327" width="13.42578125" style="50" customWidth="1"/>
    <col min="3328" max="3328" width="15" style="50" customWidth="1"/>
    <col min="3329" max="3575" width="9.140625" style="50"/>
    <col min="3576" max="3576" width="59.42578125" style="50" customWidth="1"/>
    <col min="3577" max="3577" width="21.5703125" style="50" customWidth="1"/>
    <col min="3578" max="3578" width="18.140625" style="50" customWidth="1"/>
    <col min="3579" max="3579" width="20" style="50" customWidth="1"/>
    <col min="3580" max="3580" width="16.42578125" style="50" customWidth="1"/>
    <col min="3581" max="3581" width="15.7109375" style="50" customWidth="1"/>
    <col min="3582" max="3582" width="14.85546875" style="50" customWidth="1"/>
    <col min="3583" max="3583" width="13.42578125" style="50" customWidth="1"/>
    <col min="3584" max="3584" width="15" style="50" customWidth="1"/>
    <col min="3585" max="3831" width="9.140625" style="50"/>
    <col min="3832" max="3832" width="59.42578125" style="50" customWidth="1"/>
    <col min="3833" max="3833" width="21.5703125" style="50" customWidth="1"/>
    <col min="3834" max="3834" width="18.140625" style="50" customWidth="1"/>
    <col min="3835" max="3835" width="20" style="50" customWidth="1"/>
    <col min="3836" max="3836" width="16.42578125" style="50" customWidth="1"/>
    <col min="3837" max="3837" width="15.7109375" style="50" customWidth="1"/>
    <col min="3838" max="3838" width="14.85546875" style="50" customWidth="1"/>
    <col min="3839" max="3839" width="13.42578125" style="50" customWidth="1"/>
    <col min="3840" max="3840" width="15" style="50" customWidth="1"/>
    <col min="3841" max="4087" width="9.140625" style="50"/>
    <col min="4088" max="4088" width="59.42578125" style="50" customWidth="1"/>
    <col min="4089" max="4089" width="21.5703125" style="50" customWidth="1"/>
    <col min="4090" max="4090" width="18.140625" style="50" customWidth="1"/>
    <col min="4091" max="4091" width="20" style="50" customWidth="1"/>
    <col min="4092" max="4092" width="16.42578125" style="50" customWidth="1"/>
    <col min="4093" max="4093" width="15.7109375" style="50" customWidth="1"/>
    <col min="4094" max="4094" width="14.85546875" style="50" customWidth="1"/>
    <col min="4095" max="4095" width="13.42578125" style="50" customWidth="1"/>
    <col min="4096" max="4096" width="15" style="50" customWidth="1"/>
    <col min="4097" max="4343" width="9.140625" style="50"/>
    <col min="4344" max="4344" width="59.42578125" style="50" customWidth="1"/>
    <col min="4345" max="4345" width="21.5703125" style="50" customWidth="1"/>
    <col min="4346" max="4346" width="18.140625" style="50" customWidth="1"/>
    <col min="4347" max="4347" width="20" style="50" customWidth="1"/>
    <col min="4348" max="4348" width="16.42578125" style="50" customWidth="1"/>
    <col min="4349" max="4349" width="15.7109375" style="50" customWidth="1"/>
    <col min="4350" max="4350" width="14.85546875" style="50" customWidth="1"/>
    <col min="4351" max="4351" width="13.42578125" style="50" customWidth="1"/>
    <col min="4352" max="4352" width="15" style="50" customWidth="1"/>
    <col min="4353" max="4599" width="9.140625" style="50"/>
    <col min="4600" max="4600" width="59.42578125" style="50" customWidth="1"/>
    <col min="4601" max="4601" width="21.5703125" style="50" customWidth="1"/>
    <col min="4602" max="4602" width="18.140625" style="50" customWidth="1"/>
    <col min="4603" max="4603" width="20" style="50" customWidth="1"/>
    <col min="4604" max="4604" width="16.42578125" style="50" customWidth="1"/>
    <col min="4605" max="4605" width="15.7109375" style="50" customWidth="1"/>
    <col min="4606" max="4606" width="14.85546875" style="50" customWidth="1"/>
    <col min="4607" max="4607" width="13.42578125" style="50" customWidth="1"/>
    <col min="4608" max="4608" width="15" style="50" customWidth="1"/>
    <col min="4609" max="4855" width="9.140625" style="50"/>
    <col min="4856" max="4856" width="59.42578125" style="50" customWidth="1"/>
    <col min="4857" max="4857" width="21.5703125" style="50" customWidth="1"/>
    <col min="4858" max="4858" width="18.140625" style="50" customWidth="1"/>
    <col min="4859" max="4859" width="20" style="50" customWidth="1"/>
    <col min="4860" max="4860" width="16.42578125" style="50" customWidth="1"/>
    <col min="4861" max="4861" width="15.7109375" style="50" customWidth="1"/>
    <col min="4862" max="4862" width="14.85546875" style="50" customWidth="1"/>
    <col min="4863" max="4863" width="13.42578125" style="50" customWidth="1"/>
    <col min="4864" max="4864" width="15" style="50" customWidth="1"/>
    <col min="4865" max="5111" width="9.140625" style="50"/>
    <col min="5112" max="5112" width="59.42578125" style="50" customWidth="1"/>
    <col min="5113" max="5113" width="21.5703125" style="50" customWidth="1"/>
    <col min="5114" max="5114" width="18.140625" style="50" customWidth="1"/>
    <col min="5115" max="5115" width="20" style="50" customWidth="1"/>
    <col min="5116" max="5116" width="16.42578125" style="50" customWidth="1"/>
    <col min="5117" max="5117" width="15.7109375" style="50" customWidth="1"/>
    <col min="5118" max="5118" width="14.85546875" style="50" customWidth="1"/>
    <col min="5119" max="5119" width="13.42578125" style="50" customWidth="1"/>
    <col min="5120" max="5120" width="15" style="50" customWidth="1"/>
    <col min="5121" max="5367" width="9.140625" style="50"/>
    <col min="5368" max="5368" width="59.42578125" style="50" customWidth="1"/>
    <col min="5369" max="5369" width="21.5703125" style="50" customWidth="1"/>
    <col min="5370" max="5370" width="18.140625" style="50" customWidth="1"/>
    <col min="5371" max="5371" width="20" style="50" customWidth="1"/>
    <col min="5372" max="5372" width="16.42578125" style="50" customWidth="1"/>
    <col min="5373" max="5373" width="15.7109375" style="50" customWidth="1"/>
    <col min="5374" max="5374" width="14.85546875" style="50" customWidth="1"/>
    <col min="5375" max="5375" width="13.42578125" style="50" customWidth="1"/>
    <col min="5376" max="5376" width="15" style="50" customWidth="1"/>
    <col min="5377" max="5623" width="9.140625" style="50"/>
    <col min="5624" max="5624" width="59.42578125" style="50" customWidth="1"/>
    <col min="5625" max="5625" width="21.5703125" style="50" customWidth="1"/>
    <col min="5626" max="5626" width="18.140625" style="50" customWidth="1"/>
    <col min="5627" max="5627" width="20" style="50" customWidth="1"/>
    <col min="5628" max="5628" width="16.42578125" style="50" customWidth="1"/>
    <col min="5629" max="5629" width="15.7109375" style="50" customWidth="1"/>
    <col min="5630" max="5630" width="14.85546875" style="50" customWidth="1"/>
    <col min="5631" max="5631" width="13.42578125" style="50" customWidth="1"/>
    <col min="5632" max="5632" width="15" style="50" customWidth="1"/>
    <col min="5633" max="5879" width="9.140625" style="50"/>
    <col min="5880" max="5880" width="59.42578125" style="50" customWidth="1"/>
    <col min="5881" max="5881" width="21.5703125" style="50" customWidth="1"/>
    <col min="5882" max="5882" width="18.140625" style="50" customWidth="1"/>
    <col min="5883" max="5883" width="20" style="50" customWidth="1"/>
    <col min="5884" max="5884" width="16.42578125" style="50" customWidth="1"/>
    <col min="5885" max="5885" width="15.7109375" style="50" customWidth="1"/>
    <col min="5886" max="5886" width="14.85546875" style="50" customWidth="1"/>
    <col min="5887" max="5887" width="13.42578125" style="50" customWidth="1"/>
    <col min="5888" max="5888" width="15" style="50" customWidth="1"/>
    <col min="5889" max="6135" width="9.140625" style="50"/>
    <col min="6136" max="6136" width="59.42578125" style="50" customWidth="1"/>
    <col min="6137" max="6137" width="21.5703125" style="50" customWidth="1"/>
    <col min="6138" max="6138" width="18.140625" style="50" customWidth="1"/>
    <col min="6139" max="6139" width="20" style="50" customWidth="1"/>
    <col min="6140" max="6140" width="16.42578125" style="50" customWidth="1"/>
    <col min="6141" max="6141" width="15.7109375" style="50" customWidth="1"/>
    <col min="6142" max="6142" width="14.85546875" style="50" customWidth="1"/>
    <col min="6143" max="6143" width="13.42578125" style="50" customWidth="1"/>
    <col min="6144" max="6144" width="15" style="50" customWidth="1"/>
    <col min="6145" max="6391" width="9.140625" style="50"/>
    <col min="6392" max="6392" width="59.42578125" style="50" customWidth="1"/>
    <col min="6393" max="6393" width="21.5703125" style="50" customWidth="1"/>
    <col min="6394" max="6394" width="18.140625" style="50" customWidth="1"/>
    <col min="6395" max="6395" width="20" style="50" customWidth="1"/>
    <col min="6396" max="6396" width="16.42578125" style="50" customWidth="1"/>
    <col min="6397" max="6397" width="15.7109375" style="50" customWidth="1"/>
    <col min="6398" max="6398" width="14.85546875" style="50" customWidth="1"/>
    <col min="6399" max="6399" width="13.42578125" style="50" customWidth="1"/>
    <col min="6400" max="6400" width="15" style="50" customWidth="1"/>
    <col min="6401" max="6647" width="9.140625" style="50"/>
    <col min="6648" max="6648" width="59.42578125" style="50" customWidth="1"/>
    <col min="6649" max="6649" width="21.5703125" style="50" customWidth="1"/>
    <col min="6650" max="6650" width="18.140625" style="50" customWidth="1"/>
    <col min="6651" max="6651" width="20" style="50" customWidth="1"/>
    <col min="6652" max="6652" width="16.42578125" style="50" customWidth="1"/>
    <col min="6653" max="6653" width="15.7109375" style="50" customWidth="1"/>
    <col min="6654" max="6654" width="14.85546875" style="50" customWidth="1"/>
    <col min="6655" max="6655" width="13.42578125" style="50" customWidth="1"/>
    <col min="6656" max="6656" width="15" style="50" customWidth="1"/>
    <col min="6657" max="6903" width="9.140625" style="50"/>
    <col min="6904" max="6904" width="59.42578125" style="50" customWidth="1"/>
    <col min="6905" max="6905" width="21.5703125" style="50" customWidth="1"/>
    <col min="6906" max="6906" width="18.140625" style="50" customWidth="1"/>
    <col min="6907" max="6907" width="20" style="50" customWidth="1"/>
    <col min="6908" max="6908" width="16.42578125" style="50" customWidth="1"/>
    <col min="6909" max="6909" width="15.7109375" style="50" customWidth="1"/>
    <col min="6910" max="6910" width="14.85546875" style="50" customWidth="1"/>
    <col min="6911" max="6911" width="13.42578125" style="50" customWidth="1"/>
    <col min="6912" max="6912" width="15" style="50" customWidth="1"/>
    <col min="6913" max="7159" width="9.140625" style="50"/>
    <col min="7160" max="7160" width="59.42578125" style="50" customWidth="1"/>
    <col min="7161" max="7161" width="21.5703125" style="50" customWidth="1"/>
    <col min="7162" max="7162" width="18.140625" style="50" customWidth="1"/>
    <col min="7163" max="7163" width="20" style="50" customWidth="1"/>
    <col min="7164" max="7164" width="16.42578125" style="50" customWidth="1"/>
    <col min="7165" max="7165" width="15.7109375" style="50" customWidth="1"/>
    <col min="7166" max="7166" width="14.85546875" style="50" customWidth="1"/>
    <col min="7167" max="7167" width="13.42578125" style="50" customWidth="1"/>
    <col min="7168" max="7168" width="15" style="50" customWidth="1"/>
    <col min="7169" max="7415" width="9.140625" style="50"/>
    <col min="7416" max="7416" width="59.42578125" style="50" customWidth="1"/>
    <col min="7417" max="7417" width="21.5703125" style="50" customWidth="1"/>
    <col min="7418" max="7418" width="18.140625" style="50" customWidth="1"/>
    <col min="7419" max="7419" width="20" style="50" customWidth="1"/>
    <col min="7420" max="7420" width="16.42578125" style="50" customWidth="1"/>
    <col min="7421" max="7421" width="15.7109375" style="50" customWidth="1"/>
    <col min="7422" max="7422" width="14.85546875" style="50" customWidth="1"/>
    <col min="7423" max="7423" width="13.42578125" style="50" customWidth="1"/>
    <col min="7424" max="7424" width="15" style="50" customWidth="1"/>
    <col min="7425" max="7671" width="9.140625" style="50"/>
    <col min="7672" max="7672" width="59.42578125" style="50" customWidth="1"/>
    <col min="7673" max="7673" width="21.5703125" style="50" customWidth="1"/>
    <col min="7674" max="7674" width="18.140625" style="50" customWidth="1"/>
    <col min="7675" max="7675" width="20" style="50" customWidth="1"/>
    <col min="7676" max="7676" width="16.42578125" style="50" customWidth="1"/>
    <col min="7677" max="7677" width="15.7109375" style="50" customWidth="1"/>
    <col min="7678" max="7678" width="14.85546875" style="50" customWidth="1"/>
    <col min="7679" max="7679" width="13.42578125" style="50" customWidth="1"/>
    <col min="7680" max="7680" width="15" style="50" customWidth="1"/>
    <col min="7681" max="7927" width="9.140625" style="50"/>
    <col min="7928" max="7928" width="59.42578125" style="50" customWidth="1"/>
    <col min="7929" max="7929" width="21.5703125" style="50" customWidth="1"/>
    <col min="7930" max="7930" width="18.140625" style="50" customWidth="1"/>
    <col min="7931" max="7931" width="20" style="50" customWidth="1"/>
    <col min="7932" max="7932" width="16.42578125" style="50" customWidth="1"/>
    <col min="7933" max="7933" width="15.7109375" style="50" customWidth="1"/>
    <col min="7934" max="7934" width="14.85546875" style="50" customWidth="1"/>
    <col min="7935" max="7935" width="13.42578125" style="50" customWidth="1"/>
    <col min="7936" max="7936" width="15" style="50" customWidth="1"/>
    <col min="7937" max="8183" width="9.140625" style="50"/>
    <col min="8184" max="8184" width="59.42578125" style="50" customWidth="1"/>
    <col min="8185" max="8185" width="21.5703125" style="50" customWidth="1"/>
    <col min="8186" max="8186" width="18.140625" style="50" customWidth="1"/>
    <col min="8187" max="8187" width="20" style="50" customWidth="1"/>
    <col min="8188" max="8188" width="16.42578125" style="50" customWidth="1"/>
    <col min="8189" max="8189" width="15.7109375" style="50" customWidth="1"/>
    <col min="8190" max="8190" width="14.85546875" style="50" customWidth="1"/>
    <col min="8191" max="8191" width="13.42578125" style="50" customWidth="1"/>
    <col min="8192" max="8192" width="15" style="50" customWidth="1"/>
    <col min="8193" max="8439" width="9.140625" style="50"/>
    <col min="8440" max="8440" width="59.42578125" style="50" customWidth="1"/>
    <col min="8441" max="8441" width="21.5703125" style="50" customWidth="1"/>
    <col min="8442" max="8442" width="18.140625" style="50" customWidth="1"/>
    <col min="8443" max="8443" width="20" style="50" customWidth="1"/>
    <col min="8444" max="8444" width="16.42578125" style="50" customWidth="1"/>
    <col min="8445" max="8445" width="15.7109375" style="50" customWidth="1"/>
    <col min="8446" max="8446" width="14.85546875" style="50" customWidth="1"/>
    <col min="8447" max="8447" width="13.42578125" style="50" customWidth="1"/>
    <col min="8448" max="8448" width="15" style="50" customWidth="1"/>
    <col min="8449" max="8695" width="9.140625" style="50"/>
    <col min="8696" max="8696" width="59.42578125" style="50" customWidth="1"/>
    <col min="8697" max="8697" width="21.5703125" style="50" customWidth="1"/>
    <col min="8698" max="8698" width="18.140625" style="50" customWidth="1"/>
    <col min="8699" max="8699" width="20" style="50" customWidth="1"/>
    <col min="8700" max="8700" width="16.42578125" style="50" customWidth="1"/>
    <col min="8701" max="8701" width="15.7109375" style="50" customWidth="1"/>
    <col min="8702" max="8702" width="14.85546875" style="50" customWidth="1"/>
    <col min="8703" max="8703" width="13.42578125" style="50" customWidth="1"/>
    <col min="8704" max="8704" width="15" style="50" customWidth="1"/>
    <col min="8705" max="8951" width="9.140625" style="50"/>
    <col min="8952" max="8952" width="59.42578125" style="50" customWidth="1"/>
    <col min="8953" max="8953" width="21.5703125" style="50" customWidth="1"/>
    <col min="8954" max="8954" width="18.140625" style="50" customWidth="1"/>
    <col min="8955" max="8955" width="20" style="50" customWidth="1"/>
    <col min="8956" max="8956" width="16.42578125" style="50" customWidth="1"/>
    <col min="8957" max="8957" width="15.7109375" style="50" customWidth="1"/>
    <col min="8958" max="8958" width="14.85546875" style="50" customWidth="1"/>
    <col min="8959" max="8959" width="13.42578125" style="50" customWidth="1"/>
    <col min="8960" max="8960" width="15" style="50" customWidth="1"/>
    <col min="8961" max="9207" width="9.140625" style="50"/>
    <col min="9208" max="9208" width="59.42578125" style="50" customWidth="1"/>
    <col min="9209" max="9209" width="21.5703125" style="50" customWidth="1"/>
    <col min="9210" max="9210" width="18.140625" style="50" customWidth="1"/>
    <col min="9211" max="9211" width="20" style="50" customWidth="1"/>
    <col min="9212" max="9212" width="16.42578125" style="50" customWidth="1"/>
    <col min="9213" max="9213" width="15.7109375" style="50" customWidth="1"/>
    <col min="9214" max="9214" width="14.85546875" style="50" customWidth="1"/>
    <col min="9215" max="9215" width="13.42578125" style="50" customWidth="1"/>
    <col min="9216" max="9216" width="15" style="50" customWidth="1"/>
    <col min="9217" max="9463" width="9.140625" style="50"/>
    <col min="9464" max="9464" width="59.42578125" style="50" customWidth="1"/>
    <col min="9465" max="9465" width="21.5703125" style="50" customWidth="1"/>
    <col min="9466" max="9466" width="18.140625" style="50" customWidth="1"/>
    <col min="9467" max="9467" width="20" style="50" customWidth="1"/>
    <col min="9468" max="9468" width="16.42578125" style="50" customWidth="1"/>
    <col min="9469" max="9469" width="15.7109375" style="50" customWidth="1"/>
    <col min="9470" max="9470" width="14.85546875" style="50" customWidth="1"/>
    <col min="9471" max="9471" width="13.42578125" style="50" customWidth="1"/>
    <col min="9472" max="9472" width="15" style="50" customWidth="1"/>
    <col min="9473" max="9719" width="9.140625" style="50"/>
    <col min="9720" max="9720" width="59.42578125" style="50" customWidth="1"/>
    <col min="9721" max="9721" width="21.5703125" style="50" customWidth="1"/>
    <col min="9722" max="9722" width="18.140625" style="50" customWidth="1"/>
    <col min="9723" max="9723" width="20" style="50" customWidth="1"/>
    <col min="9724" max="9724" width="16.42578125" style="50" customWidth="1"/>
    <col min="9725" max="9725" width="15.7109375" style="50" customWidth="1"/>
    <col min="9726" max="9726" width="14.85546875" style="50" customWidth="1"/>
    <col min="9727" max="9727" width="13.42578125" style="50" customWidth="1"/>
    <col min="9728" max="9728" width="15" style="50" customWidth="1"/>
    <col min="9729" max="9975" width="9.140625" style="50"/>
    <col min="9976" max="9976" width="59.42578125" style="50" customWidth="1"/>
    <col min="9977" max="9977" width="21.5703125" style="50" customWidth="1"/>
    <col min="9978" max="9978" width="18.140625" style="50" customWidth="1"/>
    <col min="9979" max="9979" width="20" style="50" customWidth="1"/>
    <col min="9980" max="9980" width="16.42578125" style="50" customWidth="1"/>
    <col min="9981" max="9981" width="15.7109375" style="50" customWidth="1"/>
    <col min="9982" max="9982" width="14.85546875" style="50" customWidth="1"/>
    <col min="9983" max="9983" width="13.42578125" style="50" customWidth="1"/>
    <col min="9984" max="9984" width="15" style="50" customWidth="1"/>
    <col min="9985" max="10231" width="9.140625" style="50"/>
    <col min="10232" max="10232" width="59.42578125" style="50" customWidth="1"/>
    <col min="10233" max="10233" width="21.5703125" style="50" customWidth="1"/>
    <col min="10234" max="10234" width="18.140625" style="50" customWidth="1"/>
    <col min="10235" max="10235" width="20" style="50" customWidth="1"/>
    <col min="10236" max="10236" width="16.42578125" style="50" customWidth="1"/>
    <col min="10237" max="10237" width="15.7109375" style="50" customWidth="1"/>
    <col min="10238" max="10238" width="14.85546875" style="50" customWidth="1"/>
    <col min="10239" max="10239" width="13.42578125" style="50" customWidth="1"/>
    <col min="10240" max="10240" width="15" style="50" customWidth="1"/>
    <col min="10241" max="10487" width="9.140625" style="50"/>
    <col min="10488" max="10488" width="59.42578125" style="50" customWidth="1"/>
    <col min="10489" max="10489" width="21.5703125" style="50" customWidth="1"/>
    <col min="10490" max="10490" width="18.140625" style="50" customWidth="1"/>
    <col min="10491" max="10491" width="20" style="50" customWidth="1"/>
    <col min="10492" max="10492" width="16.42578125" style="50" customWidth="1"/>
    <col min="10493" max="10493" width="15.7109375" style="50" customWidth="1"/>
    <col min="10494" max="10494" width="14.85546875" style="50" customWidth="1"/>
    <col min="10495" max="10495" width="13.42578125" style="50" customWidth="1"/>
    <col min="10496" max="10496" width="15" style="50" customWidth="1"/>
    <col min="10497" max="10743" width="9.140625" style="50"/>
    <col min="10744" max="10744" width="59.42578125" style="50" customWidth="1"/>
    <col min="10745" max="10745" width="21.5703125" style="50" customWidth="1"/>
    <col min="10746" max="10746" width="18.140625" style="50" customWidth="1"/>
    <col min="10747" max="10747" width="20" style="50" customWidth="1"/>
    <col min="10748" max="10748" width="16.42578125" style="50" customWidth="1"/>
    <col min="10749" max="10749" width="15.7109375" style="50" customWidth="1"/>
    <col min="10750" max="10750" width="14.85546875" style="50" customWidth="1"/>
    <col min="10751" max="10751" width="13.42578125" style="50" customWidth="1"/>
    <col min="10752" max="10752" width="15" style="50" customWidth="1"/>
    <col min="10753" max="10999" width="9.140625" style="50"/>
    <col min="11000" max="11000" width="59.42578125" style="50" customWidth="1"/>
    <col min="11001" max="11001" width="21.5703125" style="50" customWidth="1"/>
    <col min="11002" max="11002" width="18.140625" style="50" customWidth="1"/>
    <col min="11003" max="11003" width="20" style="50" customWidth="1"/>
    <col min="11004" max="11004" width="16.42578125" style="50" customWidth="1"/>
    <col min="11005" max="11005" width="15.7109375" style="50" customWidth="1"/>
    <col min="11006" max="11006" width="14.85546875" style="50" customWidth="1"/>
    <col min="11007" max="11007" width="13.42578125" style="50" customWidth="1"/>
    <col min="11008" max="11008" width="15" style="50" customWidth="1"/>
    <col min="11009" max="11255" width="9.140625" style="50"/>
    <col min="11256" max="11256" width="59.42578125" style="50" customWidth="1"/>
    <col min="11257" max="11257" width="21.5703125" style="50" customWidth="1"/>
    <col min="11258" max="11258" width="18.140625" style="50" customWidth="1"/>
    <col min="11259" max="11259" width="20" style="50" customWidth="1"/>
    <col min="11260" max="11260" width="16.42578125" style="50" customWidth="1"/>
    <col min="11261" max="11261" width="15.7109375" style="50" customWidth="1"/>
    <col min="11262" max="11262" width="14.85546875" style="50" customWidth="1"/>
    <col min="11263" max="11263" width="13.42578125" style="50" customWidth="1"/>
    <col min="11264" max="11264" width="15" style="50" customWidth="1"/>
    <col min="11265" max="11511" width="9.140625" style="50"/>
    <col min="11512" max="11512" width="59.42578125" style="50" customWidth="1"/>
    <col min="11513" max="11513" width="21.5703125" style="50" customWidth="1"/>
    <col min="11514" max="11514" width="18.140625" style="50" customWidth="1"/>
    <col min="11515" max="11515" width="20" style="50" customWidth="1"/>
    <col min="11516" max="11516" width="16.42578125" style="50" customWidth="1"/>
    <col min="11517" max="11517" width="15.7109375" style="50" customWidth="1"/>
    <col min="11518" max="11518" width="14.85546875" style="50" customWidth="1"/>
    <col min="11519" max="11519" width="13.42578125" style="50" customWidth="1"/>
    <col min="11520" max="11520" width="15" style="50" customWidth="1"/>
    <col min="11521" max="11767" width="9.140625" style="50"/>
    <col min="11768" max="11768" width="59.42578125" style="50" customWidth="1"/>
    <col min="11769" max="11769" width="21.5703125" style="50" customWidth="1"/>
    <col min="11770" max="11770" width="18.140625" style="50" customWidth="1"/>
    <col min="11771" max="11771" width="20" style="50" customWidth="1"/>
    <col min="11772" max="11772" width="16.42578125" style="50" customWidth="1"/>
    <col min="11773" max="11773" width="15.7109375" style="50" customWidth="1"/>
    <col min="11774" max="11774" width="14.85546875" style="50" customWidth="1"/>
    <col min="11775" max="11775" width="13.42578125" style="50" customWidth="1"/>
    <col min="11776" max="11776" width="15" style="50" customWidth="1"/>
    <col min="11777" max="12023" width="9.140625" style="50"/>
    <col min="12024" max="12024" width="59.42578125" style="50" customWidth="1"/>
    <col min="12025" max="12025" width="21.5703125" style="50" customWidth="1"/>
    <col min="12026" max="12026" width="18.140625" style="50" customWidth="1"/>
    <col min="12027" max="12027" width="20" style="50" customWidth="1"/>
    <col min="12028" max="12028" width="16.42578125" style="50" customWidth="1"/>
    <col min="12029" max="12029" width="15.7109375" style="50" customWidth="1"/>
    <col min="12030" max="12030" width="14.85546875" style="50" customWidth="1"/>
    <col min="12031" max="12031" width="13.42578125" style="50" customWidth="1"/>
    <col min="12032" max="12032" width="15" style="50" customWidth="1"/>
    <col min="12033" max="12279" width="9.140625" style="50"/>
    <col min="12280" max="12280" width="59.42578125" style="50" customWidth="1"/>
    <col min="12281" max="12281" width="21.5703125" style="50" customWidth="1"/>
    <col min="12282" max="12282" width="18.140625" style="50" customWidth="1"/>
    <col min="12283" max="12283" width="20" style="50" customWidth="1"/>
    <col min="12284" max="12284" width="16.42578125" style="50" customWidth="1"/>
    <col min="12285" max="12285" width="15.7109375" style="50" customWidth="1"/>
    <col min="12286" max="12286" width="14.85546875" style="50" customWidth="1"/>
    <col min="12287" max="12287" width="13.42578125" style="50" customWidth="1"/>
    <col min="12288" max="12288" width="15" style="50" customWidth="1"/>
    <col min="12289" max="12535" width="9.140625" style="50"/>
    <col min="12536" max="12536" width="59.42578125" style="50" customWidth="1"/>
    <col min="12537" max="12537" width="21.5703125" style="50" customWidth="1"/>
    <col min="12538" max="12538" width="18.140625" style="50" customWidth="1"/>
    <col min="12539" max="12539" width="20" style="50" customWidth="1"/>
    <col min="12540" max="12540" width="16.42578125" style="50" customWidth="1"/>
    <col min="12541" max="12541" width="15.7109375" style="50" customWidth="1"/>
    <col min="12542" max="12542" width="14.85546875" style="50" customWidth="1"/>
    <col min="12543" max="12543" width="13.42578125" style="50" customWidth="1"/>
    <col min="12544" max="12544" width="15" style="50" customWidth="1"/>
    <col min="12545" max="12791" width="9.140625" style="50"/>
    <col min="12792" max="12792" width="59.42578125" style="50" customWidth="1"/>
    <col min="12793" max="12793" width="21.5703125" style="50" customWidth="1"/>
    <col min="12794" max="12794" width="18.140625" style="50" customWidth="1"/>
    <col min="12795" max="12795" width="20" style="50" customWidth="1"/>
    <col min="12796" max="12796" width="16.42578125" style="50" customWidth="1"/>
    <col min="12797" max="12797" width="15.7109375" style="50" customWidth="1"/>
    <col min="12798" max="12798" width="14.85546875" style="50" customWidth="1"/>
    <col min="12799" max="12799" width="13.42578125" style="50" customWidth="1"/>
    <col min="12800" max="12800" width="15" style="50" customWidth="1"/>
    <col min="12801" max="13047" width="9.140625" style="50"/>
    <col min="13048" max="13048" width="59.42578125" style="50" customWidth="1"/>
    <col min="13049" max="13049" width="21.5703125" style="50" customWidth="1"/>
    <col min="13050" max="13050" width="18.140625" style="50" customWidth="1"/>
    <col min="13051" max="13051" width="20" style="50" customWidth="1"/>
    <col min="13052" max="13052" width="16.42578125" style="50" customWidth="1"/>
    <col min="13053" max="13053" width="15.7109375" style="50" customWidth="1"/>
    <col min="13054" max="13054" width="14.85546875" style="50" customWidth="1"/>
    <col min="13055" max="13055" width="13.42578125" style="50" customWidth="1"/>
    <col min="13056" max="13056" width="15" style="50" customWidth="1"/>
    <col min="13057" max="13303" width="9.140625" style="50"/>
    <col min="13304" max="13304" width="59.42578125" style="50" customWidth="1"/>
    <col min="13305" max="13305" width="21.5703125" style="50" customWidth="1"/>
    <col min="13306" max="13306" width="18.140625" style="50" customWidth="1"/>
    <col min="13307" max="13307" width="20" style="50" customWidth="1"/>
    <col min="13308" max="13308" width="16.42578125" style="50" customWidth="1"/>
    <col min="13309" max="13309" width="15.7109375" style="50" customWidth="1"/>
    <col min="13310" max="13310" width="14.85546875" style="50" customWidth="1"/>
    <col min="13311" max="13311" width="13.42578125" style="50" customWidth="1"/>
    <col min="13312" max="13312" width="15" style="50" customWidth="1"/>
    <col min="13313" max="13559" width="9.140625" style="50"/>
    <col min="13560" max="13560" width="59.42578125" style="50" customWidth="1"/>
    <col min="13561" max="13561" width="21.5703125" style="50" customWidth="1"/>
    <col min="13562" max="13562" width="18.140625" style="50" customWidth="1"/>
    <col min="13563" max="13563" width="20" style="50" customWidth="1"/>
    <col min="13564" max="13564" width="16.42578125" style="50" customWidth="1"/>
    <col min="13565" max="13565" width="15.7109375" style="50" customWidth="1"/>
    <col min="13566" max="13566" width="14.85546875" style="50" customWidth="1"/>
    <col min="13567" max="13567" width="13.42578125" style="50" customWidth="1"/>
    <col min="13568" max="13568" width="15" style="50" customWidth="1"/>
    <col min="13569" max="13815" width="9.140625" style="50"/>
    <col min="13816" max="13816" width="59.42578125" style="50" customWidth="1"/>
    <col min="13817" max="13817" width="21.5703125" style="50" customWidth="1"/>
    <col min="13818" max="13818" width="18.140625" style="50" customWidth="1"/>
    <col min="13819" max="13819" width="20" style="50" customWidth="1"/>
    <col min="13820" max="13820" width="16.42578125" style="50" customWidth="1"/>
    <col min="13821" max="13821" width="15.7109375" style="50" customWidth="1"/>
    <col min="13822" max="13822" width="14.85546875" style="50" customWidth="1"/>
    <col min="13823" max="13823" width="13.42578125" style="50" customWidth="1"/>
    <col min="13824" max="13824" width="15" style="50" customWidth="1"/>
    <col min="13825" max="14071" width="9.140625" style="50"/>
    <col min="14072" max="14072" width="59.42578125" style="50" customWidth="1"/>
    <col min="14073" max="14073" width="21.5703125" style="50" customWidth="1"/>
    <col min="14074" max="14074" width="18.140625" style="50" customWidth="1"/>
    <col min="14075" max="14075" width="20" style="50" customWidth="1"/>
    <col min="14076" max="14076" width="16.42578125" style="50" customWidth="1"/>
    <col min="14077" max="14077" width="15.7109375" style="50" customWidth="1"/>
    <col min="14078" max="14078" width="14.85546875" style="50" customWidth="1"/>
    <col min="14079" max="14079" width="13.42578125" style="50" customWidth="1"/>
    <col min="14080" max="14080" width="15" style="50" customWidth="1"/>
    <col min="14081" max="14327" width="9.140625" style="50"/>
    <col min="14328" max="14328" width="59.42578125" style="50" customWidth="1"/>
    <col min="14329" max="14329" width="21.5703125" style="50" customWidth="1"/>
    <col min="14330" max="14330" width="18.140625" style="50" customWidth="1"/>
    <col min="14331" max="14331" width="20" style="50" customWidth="1"/>
    <col min="14332" max="14332" width="16.42578125" style="50" customWidth="1"/>
    <col min="14333" max="14333" width="15.7109375" style="50" customWidth="1"/>
    <col min="14334" max="14334" width="14.85546875" style="50" customWidth="1"/>
    <col min="14335" max="14335" width="13.42578125" style="50" customWidth="1"/>
    <col min="14336" max="14336" width="15" style="50" customWidth="1"/>
    <col min="14337" max="14583" width="9.140625" style="50"/>
    <col min="14584" max="14584" width="59.42578125" style="50" customWidth="1"/>
    <col min="14585" max="14585" width="21.5703125" style="50" customWidth="1"/>
    <col min="14586" max="14586" width="18.140625" style="50" customWidth="1"/>
    <col min="14587" max="14587" width="20" style="50" customWidth="1"/>
    <col min="14588" max="14588" width="16.42578125" style="50" customWidth="1"/>
    <col min="14589" max="14589" width="15.7109375" style="50" customWidth="1"/>
    <col min="14590" max="14590" width="14.85546875" style="50" customWidth="1"/>
    <col min="14591" max="14591" width="13.42578125" style="50" customWidth="1"/>
    <col min="14592" max="14592" width="15" style="50" customWidth="1"/>
    <col min="14593" max="14839" width="9.140625" style="50"/>
    <col min="14840" max="14840" width="59.42578125" style="50" customWidth="1"/>
    <col min="14841" max="14841" width="21.5703125" style="50" customWidth="1"/>
    <col min="14842" max="14842" width="18.140625" style="50" customWidth="1"/>
    <col min="14843" max="14843" width="20" style="50" customWidth="1"/>
    <col min="14844" max="14844" width="16.42578125" style="50" customWidth="1"/>
    <col min="14845" max="14845" width="15.7109375" style="50" customWidth="1"/>
    <col min="14846" max="14846" width="14.85546875" style="50" customWidth="1"/>
    <col min="14847" max="14847" width="13.42578125" style="50" customWidth="1"/>
    <col min="14848" max="14848" width="15" style="50" customWidth="1"/>
    <col min="14849" max="15095" width="9.140625" style="50"/>
    <col min="15096" max="15096" width="59.42578125" style="50" customWidth="1"/>
    <col min="15097" max="15097" width="21.5703125" style="50" customWidth="1"/>
    <col min="15098" max="15098" width="18.140625" style="50" customWidth="1"/>
    <col min="15099" max="15099" width="20" style="50" customWidth="1"/>
    <col min="15100" max="15100" width="16.42578125" style="50" customWidth="1"/>
    <col min="15101" max="15101" width="15.7109375" style="50" customWidth="1"/>
    <col min="15102" max="15102" width="14.85546875" style="50" customWidth="1"/>
    <col min="15103" max="15103" width="13.42578125" style="50" customWidth="1"/>
    <col min="15104" max="15104" width="15" style="50" customWidth="1"/>
    <col min="15105" max="15351" width="9.140625" style="50"/>
    <col min="15352" max="15352" width="59.42578125" style="50" customWidth="1"/>
    <col min="15353" max="15353" width="21.5703125" style="50" customWidth="1"/>
    <col min="15354" max="15354" width="18.140625" style="50" customWidth="1"/>
    <col min="15355" max="15355" width="20" style="50" customWidth="1"/>
    <col min="15356" max="15356" width="16.42578125" style="50" customWidth="1"/>
    <col min="15357" max="15357" width="15.7109375" style="50" customWidth="1"/>
    <col min="15358" max="15358" width="14.85546875" style="50" customWidth="1"/>
    <col min="15359" max="15359" width="13.42578125" style="50" customWidth="1"/>
    <col min="15360" max="15360" width="15" style="50" customWidth="1"/>
    <col min="15361" max="15607" width="9.140625" style="50"/>
    <col min="15608" max="15608" width="59.42578125" style="50" customWidth="1"/>
    <col min="15609" max="15609" width="21.5703125" style="50" customWidth="1"/>
    <col min="15610" max="15610" width="18.140625" style="50" customWidth="1"/>
    <col min="15611" max="15611" width="20" style="50" customWidth="1"/>
    <col min="15612" max="15612" width="16.42578125" style="50" customWidth="1"/>
    <col min="15613" max="15613" width="15.7109375" style="50" customWidth="1"/>
    <col min="15614" max="15614" width="14.85546875" style="50" customWidth="1"/>
    <col min="15615" max="15615" width="13.42578125" style="50" customWidth="1"/>
    <col min="15616" max="15616" width="15" style="50" customWidth="1"/>
    <col min="15617" max="15863" width="9.140625" style="50"/>
    <col min="15864" max="15864" width="59.42578125" style="50" customWidth="1"/>
    <col min="15865" max="15865" width="21.5703125" style="50" customWidth="1"/>
    <col min="15866" max="15866" width="18.140625" style="50" customWidth="1"/>
    <col min="15867" max="15867" width="20" style="50" customWidth="1"/>
    <col min="15868" max="15868" width="16.42578125" style="50" customWidth="1"/>
    <col min="15869" max="15869" width="15.7109375" style="50" customWidth="1"/>
    <col min="15870" max="15870" width="14.85546875" style="50" customWidth="1"/>
    <col min="15871" max="15871" width="13.42578125" style="50" customWidth="1"/>
    <col min="15872" max="15872" width="15" style="50" customWidth="1"/>
    <col min="15873" max="16119" width="9.140625" style="50"/>
    <col min="16120" max="16120" width="59.42578125" style="50" customWidth="1"/>
    <col min="16121" max="16121" width="21.5703125" style="50" customWidth="1"/>
    <col min="16122" max="16122" width="18.140625" style="50" customWidth="1"/>
    <col min="16123" max="16123" width="20" style="50" customWidth="1"/>
    <col min="16124" max="16124" width="16.42578125" style="50" customWidth="1"/>
    <col min="16125" max="16125" width="15.7109375" style="50" customWidth="1"/>
    <col min="16126" max="16126" width="14.85546875" style="50" customWidth="1"/>
    <col min="16127" max="16127" width="13.42578125" style="50" customWidth="1"/>
    <col min="16128" max="16128" width="15" style="50" customWidth="1"/>
    <col min="16129" max="16384" width="9.140625" style="50"/>
  </cols>
  <sheetData>
    <row r="1" spans="1:21" ht="66" customHeight="1" x14ac:dyDescent="0.2">
      <c r="E1" s="51"/>
      <c r="F1" s="100" t="s">
        <v>171</v>
      </c>
      <c r="G1" s="100"/>
      <c r="H1" s="100"/>
    </row>
    <row r="2" spans="1:21" ht="15" customHeight="1" x14ac:dyDescent="0.2"/>
    <row r="3" spans="1:21" s="53" customFormat="1" x14ac:dyDescent="0.25">
      <c r="H3" s="54" t="s">
        <v>172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53" customFormat="1" x14ac:dyDescent="0.25">
      <c r="F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53" customFormat="1" x14ac:dyDescent="0.2">
      <c r="A5" s="101" t="s">
        <v>173</v>
      </c>
      <c r="B5" s="101"/>
      <c r="C5" s="101"/>
      <c r="D5" s="101"/>
      <c r="E5" s="101"/>
      <c r="F5" s="101"/>
      <c r="G5" s="101"/>
      <c r="H5" s="101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53" customFormat="1" x14ac:dyDescent="0.2">
      <c r="A6" s="101" t="str">
        <f>'ББ КО-ко'!A6:D6</f>
        <v>Cтраховая (перестраховочная) организация, исламская страховая (перестраховочная) организация АО "АСК "Коммеск-Омір"</v>
      </c>
      <c r="B6" s="101"/>
      <c r="C6" s="101"/>
      <c r="D6" s="101"/>
      <c r="E6" s="101"/>
      <c r="F6" s="101"/>
      <c r="G6" s="101"/>
      <c r="H6" s="10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53" customFormat="1" x14ac:dyDescent="0.25">
      <c r="A7" s="102" t="str">
        <f>'ББ КО-ко'!A7:D7</f>
        <v>по состоянию на "1" апреля 2021 года</v>
      </c>
      <c r="B7" s="102"/>
      <c r="C7" s="102"/>
      <c r="D7" s="102"/>
      <c r="E7" s="102"/>
      <c r="F7" s="102"/>
      <c r="G7" s="102"/>
      <c r="H7" s="102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3" customFormat="1" x14ac:dyDescent="0.25">
      <c r="A8" s="56"/>
      <c r="B8" s="56"/>
      <c r="C8" s="56"/>
      <c r="D8" s="56"/>
      <c r="E8" s="56"/>
      <c r="F8" s="5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3" customFormat="1" x14ac:dyDescent="0.25">
      <c r="G9" s="103" t="s">
        <v>4</v>
      </c>
      <c r="H9" s="10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56" customFormat="1" ht="16.5" customHeight="1" x14ac:dyDescent="0.25">
      <c r="A10" s="104" t="s">
        <v>174</v>
      </c>
      <c r="B10" s="104" t="s">
        <v>175</v>
      </c>
      <c r="C10" s="104"/>
      <c r="D10" s="104"/>
      <c r="E10" s="104"/>
      <c r="F10" s="104"/>
      <c r="G10" s="105" t="s">
        <v>176</v>
      </c>
      <c r="H10" s="105" t="s">
        <v>74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6" customFormat="1" ht="26.25" customHeight="1" x14ac:dyDescent="0.25">
      <c r="A11" s="104"/>
      <c r="B11" s="58" t="s">
        <v>177</v>
      </c>
      <c r="C11" s="58" t="s">
        <v>64</v>
      </c>
      <c r="D11" s="58" t="s">
        <v>69</v>
      </c>
      <c r="E11" s="58" t="s">
        <v>178</v>
      </c>
      <c r="F11" s="58" t="s">
        <v>179</v>
      </c>
      <c r="G11" s="106"/>
      <c r="H11" s="10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6" customFormat="1" ht="14.25" customHeight="1" x14ac:dyDescent="0.2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x14ac:dyDescent="0.2">
      <c r="A13" s="60" t="s">
        <v>180</v>
      </c>
      <c r="B13" s="61">
        <v>300000</v>
      </c>
      <c r="C13" s="61">
        <v>15000</v>
      </c>
      <c r="D13" s="61">
        <v>546035</v>
      </c>
      <c r="E13" s="61">
        <v>9135054</v>
      </c>
      <c r="F13" s="61">
        <v>9996089</v>
      </c>
      <c r="G13" s="61">
        <v>0</v>
      </c>
      <c r="H13" s="61">
        <v>9996089</v>
      </c>
    </row>
    <row r="14" spans="1:21" x14ac:dyDescent="0.2">
      <c r="A14" s="62" t="s">
        <v>181</v>
      </c>
      <c r="B14" s="63"/>
      <c r="C14" s="63"/>
      <c r="D14" s="63"/>
      <c r="E14" s="63">
        <v>-1</v>
      </c>
      <c r="F14" s="61">
        <v>-1</v>
      </c>
      <c r="G14" s="63"/>
      <c r="H14" s="61">
        <v>-1</v>
      </c>
    </row>
    <row r="15" spans="1:21" x14ac:dyDescent="0.2">
      <c r="A15" s="60" t="s">
        <v>182</v>
      </c>
      <c r="B15" s="61">
        <v>300000</v>
      </c>
      <c r="C15" s="61">
        <v>15000</v>
      </c>
      <c r="D15" s="61">
        <v>546035</v>
      </c>
      <c r="E15" s="61">
        <v>9135053</v>
      </c>
      <c r="F15" s="61">
        <v>9996088</v>
      </c>
      <c r="G15" s="61">
        <v>0</v>
      </c>
      <c r="H15" s="61">
        <v>9996088</v>
      </c>
    </row>
    <row r="16" spans="1:21" x14ac:dyDescent="0.2">
      <c r="A16" s="62" t="s">
        <v>183</v>
      </c>
      <c r="B16" s="64"/>
      <c r="C16" s="64"/>
      <c r="D16" s="64">
        <v>-32314</v>
      </c>
      <c r="E16" s="64"/>
      <c r="F16" s="61">
        <v>-32314</v>
      </c>
      <c r="G16" s="63"/>
      <c r="H16" s="61">
        <v>-32314</v>
      </c>
    </row>
    <row r="17" spans="1:10" ht="25.5" x14ac:dyDescent="0.2">
      <c r="A17" s="62" t="s">
        <v>184</v>
      </c>
      <c r="B17" s="64"/>
      <c r="C17" s="64"/>
      <c r="D17" s="64">
        <v>450</v>
      </c>
      <c r="E17" s="64"/>
      <c r="F17" s="61">
        <v>450</v>
      </c>
      <c r="G17" s="63"/>
      <c r="H17" s="61">
        <v>450</v>
      </c>
    </row>
    <row r="18" spans="1:10" x14ac:dyDescent="0.2">
      <c r="A18" s="62" t="s">
        <v>185</v>
      </c>
      <c r="B18" s="64"/>
      <c r="C18" s="64"/>
      <c r="D18" s="64"/>
      <c r="E18" s="64"/>
      <c r="F18" s="61">
        <v>0</v>
      </c>
      <c r="G18" s="63"/>
      <c r="H18" s="61">
        <v>0</v>
      </c>
    </row>
    <row r="19" spans="1:10" x14ac:dyDescent="0.2">
      <c r="A19" s="62" t="s">
        <v>186</v>
      </c>
      <c r="B19" s="64"/>
      <c r="C19" s="64"/>
      <c r="D19" s="64"/>
      <c r="E19" s="64"/>
      <c r="F19" s="61">
        <v>0</v>
      </c>
      <c r="G19" s="63"/>
      <c r="H19" s="61">
        <v>0</v>
      </c>
    </row>
    <row r="20" spans="1:10" x14ac:dyDescent="0.2">
      <c r="A20" s="62" t="s">
        <v>187</v>
      </c>
      <c r="B20" s="64"/>
      <c r="C20" s="64"/>
      <c r="D20" s="64"/>
      <c r="E20" s="64"/>
      <c r="F20" s="61">
        <v>0</v>
      </c>
      <c r="G20" s="63"/>
      <c r="H20" s="61">
        <v>0</v>
      </c>
    </row>
    <row r="21" spans="1:10" x14ac:dyDescent="0.2">
      <c r="A21" s="62" t="s">
        <v>162</v>
      </c>
      <c r="B21" s="64"/>
      <c r="C21" s="64"/>
      <c r="D21" s="64"/>
      <c r="E21" s="64">
        <v>2393769</v>
      </c>
      <c r="F21" s="61">
        <v>2393769</v>
      </c>
      <c r="G21" s="63"/>
      <c r="H21" s="61">
        <v>2393769</v>
      </c>
    </row>
    <row r="22" spans="1:10" x14ac:dyDescent="0.2">
      <c r="A22" s="60" t="s">
        <v>188</v>
      </c>
      <c r="B22" s="61">
        <v>0</v>
      </c>
      <c r="C22" s="61">
        <v>0</v>
      </c>
      <c r="D22" s="61">
        <v>0</v>
      </c>
      <c r="E22" s="61">
        <v>2393769</v>
      </c>
      <c r="F22" s="61">
        <v>2393769</v>
      </c>
      <c r="G22" s="61">
        <v>0</v>
      </c>
      <c r="H22" s="61">
        <v>2393769</v>
      </c>
    </row>
    <row r="23" spans="1:10" x14ac:dyDescent="0.2">
      <c r="A23" s="62" t="s">
        <v>189</v>
      </c>
      <c r="B23" s="64"/>
      <c r="C23" s="64"/>
      <c r="D23" s="64"/>
      <c r="E23" s="64"/>
      <c r="F23" s="61">
        <v>0</v>
      </c>
      <c r="G23" s="63"/>
      <c r="H23" s="61">
        <v>0</v>
      </c>
    </row>
    <row r="24" spans="1:10" x14ac:dyDescent="0.2">
      <c r="A24" s="62" t="s">
        <v>190</v>
      </c>
      <c r="B24" s="64"/>
      <c r="C24" s="64"/>
      <c r="D24" s="64"/>
      <c r="E24" s="64"/>
      <c r="F24" s="61">
        <v>0</v>
      </c>
      <c r="G24" s="63"/>
      <c r="H24" s="61">
        <v>0</v>
      </c>
    </row>
    <row r="25" spans="1:10" x14ac:dyDescent="0.2">
      <c r="A25" s="62" t="s">
        <v>191</v>
      </c>
      <c r="B25" s="64"/>
      <c r="C25" s="64"/>
      <c r="D25" s="64"/>
      <c r="E25" s="64"/>
      <c r="F25" s="61">
        <v>0</v>
      </c>
      <c r="G25" s="63"/>
      <c r="H25" s="61">
        <v>0</v>
      </c>
    </row>
    <row r="26" spans="1:10" x14ac:dyDescent="0.2">
      <c r="A26" s="60" t="s">
        <v>192</v>
      </c>
      <c r="B26" s="61">
        <v>0</v>
      </c>
      <c r="C26" s="61">
        <v>0</v>
      </c>
      <c r="D26" s="61">
        <v>-26530</v>
      </c>
      <c r="E26" s="61">
        <v>26530</v>
      </c>
      <c r="F26" s="61">
        <v>0</v>
      </c>
      <c r="G26" s="61">
        <v>0</v>
      </c>
      <c r="H26" s="61">
        <v>0</v>
      </c>
    </row>
    <row r="27" spans="1:10" x14ac:dyDescent="0.2">
      <c r="A27" s="62" t="s">
        <v>71</v>
      </c>
      <c r="B27" s="65"/>
      <c r="C27" s="65"/>
      <c r="D27" s="65"/>
      <c r="E27" s="65"/>
      <c r="F27" s="61">
        <v>0</v>
      </c>
      <c r="G27" s="63"/>
      <c r="H27" s="61">
        <v>0</v>
      </c>
    </row>
    <row r="28" spans="1:10" x14ac:dyDescent="0.2">
      <c r="A28" s="62" t="s">
        <v>193</v>
      </c>
      <c r="B28" s="64"/>
      <c r="C28" s="64"/>
      <c r="D28" s="64">
        <v>-17454</v>
      </c>
      <c r="E28" s="64">
        <v>17454</v>
      </c>
      <c r="F28" s="61">
        <v>0</v>
      </c>
      <c r="G28" s="63"/>
      <c r="H28" s="61">
        <v>0</v>
      </c>
    </row>
    <row r="29" spans="1:10" x14ac:dyDescent="0.2">
      <c r="A29" s="62" t="s">
        <v>194</v>
      </c>
      <c r="B29" s="64"/>
      <c r="C29" s="64"/>
      <c r="D29" s="64">
        <v>-9076</v>
      </c>
      <c r="E29" s="64">
        <v>9076</v>
      </c>
      <c r="F29" s="61">
        <v>0</v>
      </c>
      <c r="G29" s="63"/>
      <c r="H29" s="61">
        <v>0</v>
      </c>
    </row>
    <row r="30" spans="1:10" x14ac:dyDescent="0.2">
      <c r="A30" s="62" t="s">
        <v>195</v>
      </c>
      <c r="B30" s="64"/>
      <c r="C30" s="64">
        <v>0</v>
      </c>
      <c r="D30" s="64">
        <v>0</v>
      </c>
      <c r="E30" s="36">
        <v>-32177</v>
      </c>
      <c r="F30" s="61">
        <v>-32177</v>
      </c>
      <c r="G30" s="63"/>
      <c r="H30" s="61">
        <v>-32177</v>
      </c>
    </row>
    <row r="31" spans="1:10" x14ac:dyDescent="0.2">
      <c r="A31" s="60" t="s">
        <v>196</v>
      </c>
      <c r="B31" s="61">
        <v>300000</v>
      </c>
      <c r="C31" s="61">
        <v>15000</v>
      </c>
      <c r="D31" s="61">
        <v>487641</v>
      </c>
      <c r="E31" s="61">
        <v>11523175</v>
      </c>
      <c r="F31" s="61">
        <v>12325816</v>
      </c>
      <c r="G31" s="61">
        <v>0</v>
      </c>
      <c r="H31" s="61">
        <v>12325816</v>
      </c>
      <c r="I31" s="66"/>
      <c r="J31" s="66"/>
    </row>
    <row r="32" spans="1:10" x14ac:dyDescent="0.2">
      <c r="A32" s="62" t="s">
        <v>181</v>
      </c>
      <c r="B32" s="64"/>
      <c r="C32" s="64"/>
      <c r="D32" s="64">
        <v>145018</v>
      </c>
      <c r="E32" s="36">
        <v>35649</v>
      </c>
      <c r="F32" s="61">
        <v>180667</v>
      </c>
      <c r="G32" s="63"/>
      <c r="H32" s="61">
        <v>180667</v>
      </c>
    </row>
    <row r="33" spans="1:13" x14ac:dyDescent="0.2">
      <c r="A33" s="60" t="s">
        <v>197</v>
      </c>
      <c r="B33" s="61">
        <v>300000</v>
      </c>
      <c r="C33" s="61">
        <v>15000</v>
      </c>
      <c r="D33" s="61">
        <v>632659</v>
      </c>
      <c r="E33" s="61">
        <v>10768225</v>
      </c>
      <c r="F33" s="61">
        <v>11715884</v>
      </c>
      <c r="G33" s="61">
        <v>0</v>
      </c>
      <c r="H33" s="61">
        <v>11715884</v>
      </c>
      <c r="I33" s="66"/>
      <c r="J33" s="66"/>
    </row>
    <row r="34" spans="1:13" x14ac:dyDescent="0.2">
      <c r="A34" s="62" t="s">
        <v>183</v>
      </c>
      <c r="B34" s="64"/>
      <c r="C34" s="64"/>
      <c r="D34" s="64">
        <v>-1317</v>
      </c>
      <c r="E34" s="64"/>
      <c r="F34" s="61">
        <v>-1317</v>
      </c>
      <c r="G34" s="63"/>
      <c r="H34" s="61">
        <v>-1317</v>
      </c>
    </row>
    <row r="35" spans="1:13" ht="25.5" x14ac:dyDescent="0.2">
      <c r="A35" s="62" t="s">
        <v>184</v>
      </c>
      <c r="B35" s="64">
        <v>0</v>
      </c>
      <c r="C35" s="64">
        <v>0</v>
      </c>
      <c r="D35" s="64">
        <v>336</v>
      </c>
      <c r="E35" s="64">
        <v>0</v>
      </c>
      <c r="F35" s="61">
        <v>336</v>
      </c>
      <c r="G35" s="63"/>
      <c r="H35" s="61">
        <v>336</v>
      </c>
      <c r="J35" s="66"/>
    </row>
    <row r="36" spans="1:13" x14ac:dyDescent="0.2">
      <c r="A36" s="62" t="s">
        <v>185</v>
      </c>
      <c r="B36" s="64">
        <v>0</v>
      </c>
      <c r="C36" s="64">
        <v>0</v>
      </c>
      <c r="D36" s="64">
        <v>0</v>
      </c>
      <c r="E36" s="64">
        <v>0</v>
      </c>
      <c r="F36" s="61">
        <v>0</v>
      </c>
      <c r="G36" s="63"/>
      <c r="H36" s="61">
        <v>0</v>
      </c>
    </row>
    <row r="37" spans="1:13" x14ac:dyDescent="0.2">
      <c r="A37" s="62" t="s">
        <v>186</v>
      </c>
      <c r="B37" s="64">
        <v>0</v>
      </c>
      <c r="C37" s="64">
        <v>0</v>
      </c>
      <c r="D37" s="64">
        <v>0</v>
      </c>
      <c r="E37" s="64">
        <v>0</v>
      </c>
      <c r="F37" s="61">
        <v>0</v>
      </c>
      <c r="G37" s="63"/>
      <c r="H37" s="61">
        <v>0</v>
      </c>
      <c r="J37" s="66"/>
      <c r="K37" s="66"/>
    </row>
    <row r="38" spans="1:13" x14ac:dyDescent="0.2">
      <c r="A38" s="62" t="s">
        <v>187</v>
      </c>
      <c r="B38" s="64">
        <v>0</v>
      </c>
      <c r="C38" s="64">
        <v>0</v>
      </c>
      <c r="D38" s="64">
        <v>0</v>
      </c>
      <c r="E38" s="64">
        <v>0</v>
      </c>
      <c r="F38" s="61">
        <v>0</v>
      </c>
      <c r="G38" s="63"/>
      <c r="H38" s="61">
        <v>0</v>
      </c>
    </row>
    <row r="39" spans="1:13" x14ac:dyDescent="0.2">
      <c r="A39" s="62" t="s">
        <v>162</v>
      </c>
      <c r="B39" s="64">
        <v>0</v>
      </c>
      <c r="C39" s="64">
        <v>0</v>
      </c>
      <c r="D39" s="64">
        <v>0</v>
      </c>
      <c r="E39" s="64">
        <v>974001</v>
      </c>
      <c r="F39" s="61">
        <v>974001</v>
      </c>
      <c r="G39" s="63"/>
      <c r="H39" s="61">
        <v>974001</v>
      </c>
    </row>
    <row r="40" spans="1:13" x14ac:dyDescent="0.2">
      <c r="A40" s="60" t="s">
        <v>188</v>
      </c>
      <c r="B40" s="61">
        <v>0</v>
      </c>
      <c r="C40" s="61">
        <v>0</v>
      </c>
      <c r="D40" s="61">
        <v>0</v>
      </c>
      <c r="E40" s="61">
        <v>974001</v>
      </c>
      <c r="F40" s="61">
        <v>974001</v>
      </c>
      <c r="G40" s="61">
        <v>0</v>
      </c>
      <c r="H40" s="61">
        <v>974001</v>
      </c>
    </row>
    <row r="41" spans="1:13" x14ac:dyDescent="0.2">
      <c r="A41" s="62" t="s">
        <v>189</v>
      </c>
      <c r="B41" s="64">
        <v>0</v>
      </c>
      <c r="C41" s="64">
        <v>0</v>
      </c>
      <c r="D41" s="64">
        <v>0</v>
      </c>
      <c r="E41" s="64">
        <v>0</v>
      </c>
      <c r="F41" s="61">
        <v>0</v>
      </c>
      <c r="G41" s="63"/>
      <c r="H41" s="61">
        <v>0</v>
      </c>
    </row>
    <row r="42" spans="1:13" x14ac:dyDescent="0.2">
      <c r="A42" s="62" t="s">
        <v>190</v>
      </c>
      <c r="B42" s="64">
        <v>0</v>
      </c>
      <c r="C42" s="64">
        <v>0</v>
      </c>
      <c r="D42" s="64">
        <v>0</v>
      </c>
      <c r="E42" s="64">
        <v>0</v>
      </c>
      <c r="F42" s="61">
        <v>0</v>
      </c>
      <c r="G42" s="63"/>
      <c r="H42" s="61">
        <v>0</v>
      </c>
      <c r="J42" s="66"/>
      <c r="K42" s="66"/>
      <c r="L42" s="66"/>
      <c r="M42" s="66"/>
    </row>
    <row r="43" spans="1:13" x14ac:dyDescent="0.2">
      <c r="A43" s="62" t="s">
        <v>191</v>
      </c>
      <c r="B43" s="64">
        <v>0</v>
      </c>
      <c r="C43" s="64">
        <v>0</v>
      </c>
      <c r="D43" s="64">
        <v>0</v>
      </c>
      <c r="E43" s="64">
        <v>0</v>
      </c>
      <c r="F43" s="61">
        <v>0</v>
      </c>
      <c r="G43" s="63"/>
      <c r="H43" s="61">
        <v>0</v>
      </c>
    </row>
    <row r="44" spans="1:13" x14ac:dyDescent="0.2">
      <c r="A44" s="60" t="s">
        <v>192</v>
      </c>
      <c r="B44" s="61">
        <v>0</v>
      </c>
      <c r="C44" s="61">
        <v>0</v>
      </c>
      <c r="D44" s="61">
        <v>143068</v>
      </c>
      <c r="E44" s="61">
        <v>0</v>
      </c>
      <c r="F44" s="61">
        <v>143068</v>
      </c>
      <c r="G44" s="61">
        <v>0</v>
      </c>
      <c r="H44" s="61">
        <v>143068</v>
      </c>
    </row>
    <row r="45" spans="1:13" x14ac:dyDescent="0.2">
      <c r="A45" s="62" t="s">
        <v>71</v>
      </c>
      <c r="B45" s="64">
        <v>0</v>
      </c>
      <c r="C45" s="64">
        <v>0</v>
      </c>
      <c r="D45" s="64">
        <v>0</v>
      </c>
      <c r="E45" s="64">
        <v>0</v>
      </c>
      <c r="F45" s="61">
        <v>0</v>
      </c>
      <c r="G45" s="63"/>
      <c r="H45" s="61">
        <v>0</v>
      </c>
    </row>
    <row r="46" spans="1:13" x14ac:dyDescent="0.2">
      <c r="A46" s="62" t="s">
        <v>193</v>
      </c>
      <c r="B46" s="64">
        <v>0</v>
      </c>
      <c r="C46" s="64">
        <v>0</v>
      </c>
      <c r="D46" s="64">
        <v>0</v>
      </c>
      <c r="E46" s="64"/>
      <c r="F46" s="61">
        <v>0</v>
      </c>
      <c r="G46" s="63"/>
      <c r="H46" s="61">
        <v>0</v>
      </c>
    </row>
    <row r="47" spans="1:13" x14ac:dyDescent="0.2">
      <c r="A47" s="62" t="s">
        <v>194</v>
      </c>
      <c r="B47" s="64">
        <v>0</v>
      </c>
      <c r="C47" s="64">
        <v>0</v>
      </c>
      <c r="D47" s="64">
        <v>143068</v>
      </c>
      <c r="E47" s="64">
        <v>0</v>
      </c>
      <c r="F47" s="61">
        <v>143068</v>
      </c>
      <c r="G47" s="63"/>
      <c r="H47" s="61">
        <v>143068</v>
      </c>
    </row>
    <row r="48" spans="1:13" x14ac:dyDescent="0.2">
      <c r="A48" s="62" t="s">
        <v>195</v>
      </c>
      <c r="B48" s="64">
        <v>0</v>
      </c>
      <c r="C48" s="64">
        <v>0</v>
      </c>
      <c r="D48" s="64">
        <v>0</v>
      </c>
      <c r="E48" s="64"/>
      <c r="F48" s="61">
        <v>0</v>
      </c>
      <c r="G48" s="63"/>
      <c r="H48" s="61">
        <v>0</v>
      </c>
    </row>
    <row r="49" spans="1:21" x14ac:dyDescent="0.2">
      <c r="A49" s="60" t="s">
        <v>198</v>
      </c>
      <c r="B49" s="61">
        <v>300000</v>
      </c>
      <c r="C49" s="61">
        <v>15000</v>
      </c>
      <c r="D49" s="61">
        <v>774746</v>
      </c>
      <c r="E49" s="61">
        <v>11742226</v>
      </c>
      <c r="F49" s="61">
        <v>12831972</v>
      </c>
      <c r="G49" s="61">
        <v>0</v>
      </c>
      <c r="H49" s="61">
        <v>12831972</v>
      </c>
    </row>
    <row r="50" spans="1:21" x14ac:dyDescent="0.2">
      <c r="B50" s="67">
        <f>'[1]ББ КО-нко'!C66-B49</f>
        <v>0</v>
      </c>
      <c r="C50" s="67"/>
      <c r="D50" s="67"/>
      <c r="E50" s="67"/>
      <c r="F50" s="67"/>
      <c r="G50" s="67"/>
      <c r="H50" s="67"/>
    </row>
    <row r="51" spans="1:21" x14ac:dyDescent="0.2">
      <c r="B51" s="67"/>
      <c r="C51" s="67"/>
      <c r="D51" s="68"/>
      <c r="E51" s="67"/>
      <c r="F51" s="67"/>
      <c r="G51" s="67"/>
      <c r="H51" s="67"/>
    </row>
    <row r="52" spans="1:21" s="56" customFormat="1" ht="14.25" customHeight="1" x14ac:dyDescent="0.2">
      <c r="A52" s="69" t="s">
        <v>199</v>
      </c>
      <c r="B52" s="70"/>
      <c r="C52" s="70"/>
      <c r="D52" s="71"/>
      <c r="E52" s="67"/>
      <c r="F52" s="70"/>
      <c r="G52" s="70"/>
      <c r="H52" s="70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6" customFormat="1" ht="14.25" customHeight="1" x14ac:dyDescent="0.2">
      <c r="A53" s="69" t="s">
        <v>200</v>
      </c>
      <c r="B53" s="70"/>
      <c r="C53" s="70"/>
      <c r="D53" s="70"/>
      <c r="E53" s="70"/>
      <c r="F53" s="70"/>
      <c r="G53" s="70"/>
      <c r="H53" s="70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3" customFormat="1" x14ac:dyDescent="0.25">
      <c r="A54" s="53" t="s">
        <v>264</v>
      </c>
      <c r="E54" s="7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s="53" customFormat="1" x14ac:dyDescent="0.25">
      <c r="A55" s="53" t="s">
        <v>201</v>
      </c>
      <c r="E55" s="73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s="53" customFormat="1" x14ac:dyDescent="0.25">
      <c r="A56" s="53" t="s">
        <v>202</v>
      </c>
      <c r="E56" s="73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s="53" customFormat="1" x14ac:dyDescent="0.25">
      <c r="A57" s="53" t="s">
        <v>203</v>
      </c>
      <c r="D57" s="74"/>
      <c r="E57" s="73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62" spans="1:21" x14ac:dyDescent="0.2">
      <c r="H62" s="75"/>
    </row>
    <row r="63" spans="1:21" x14ac:dyDescent="0.2">
      <c r="H63" s="75"/>
    </row>
    <row r="67" spans="8:8" x14ac:dyDescent="0.2">
      <c r="H67" s="75"/>
    </row>
  </sheetData>
  <mergeCells count="9">
    <mergeCell ref="A10:A11"/>
    <mergeCell ref="B10:F10"/>
    <mergeCell ref="G10:G11"/>
    <mergeCell ref="H10:H11"/>
    <mergeCell ref="F1:H1"/>
    <mergeCell ref="A5:H5"/>
    <mergeCell ref="A6:H6"/>
    <mergeCell ref="A7:H7"/>
    <mergeCell ref="G9:H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F3A0-3963-45C2-8824-0C46835D8E1C}">
  <sheetPr>
    <tabColor rgb="FFACEFF6"/>
    <pageSetUpPr fitToPage="1"/>
  </sheetPr>
  <dimension ref="A1:D73"/>
  <sheetViews>
    <sheetView showGridLines="0" tabSelected="1" zoomScale="75" zoomScaleNormal="75" workbookViewId="0">
      <selection activeCell="D71" sqref="D71"/>
    </sheetView>
  </sheetViews>
  <sheetFormatPr defaultRowHeight="12.75" x14ac:dyDescent="0.2"/>
  <cols>
    <col min="1" max="1" width="72.85546875" style="50" customWidth="1"/>
    <col min="2" max="2" width="13.7109375" style="50" customWidth="1"/>
    <col min="3" max="4" width="18.140625" style="50" customWidth="1"/>
    <col min="5" max="228" width="9.140625" style="50"/>
    <col min="229" max="229" width="72.85546875" style="50" customWidth="1"/>
    <col min="230" max="230" width="13.7109375" style="50" customWidth="1"/>
    <col min="231" max="232" width="18.140625" style="50" customWidth="1"/>
    <col min="233" max="233" width="15.28515625" style="50" customWidth="1"/>
    <col min="234" max="234" width="14.7109375" style="50" customWidth="1"/>
    <col min="235" max="484" width="9.140625" style="50"/>
    <col min="485" max="485" width="72.85546875" style="50" customWidth="1"/>
    <col min="486" max="486" width="13.7109375" style="50" customWidth="1"/>
    <col min="487" max="488" width="18.140625" style="50" customWidth="1"/>
    <col min="489" max="489" width="15.28515625" style="50" customWidth="1"/>
    <col min="490" max="490" width="14.7109375" style="50" customWidth="1"/>
    <col min="491" max="740" width="9.140625" style="50"/>
    <col min="741" max="741" width="72.85546875" style="50" customWidth="1"/>
    <col min="742" max="742" width="13.7109375" style="50" customWidth="1"/>
    <col min="743" max="744" width="18.140625" style="50" customWidth="1"/>
    <col min="745" max="745" width="15.28515625" style="50" customWidth="1"/>
    <col min="746" max="746" width="14.7109375" style="50" customWidth="1"/>
    <col min="747" max="996" width="9.140625" style="50"/>
    <col min="997" max="997" width="72.85546875" style="50" customWidth="1"/>
    <col min="998" max="998" width="13.7109375" style="50" customWidth="1"/>
    <col min="999" max="1000" width="18.140625" style="50" customWidth="1"/>
    <col min="1001" max="1001" width="15.28515625" style="50" customWidth="1"/>
    <col min="1002" max="1002" width="14.7109375" style="50" customWidth="1"/>
    <col min="1003" max="1252" width="9.140625" style="50"/>
    <col min="1253" max="1253" width="72.85546875" style="50" customWidth="1"/>
    <col min="1254" max="1254" width="13.7109375" style="50" customWidth="1"/>
    <col min="1255" max="1256" width="18.140625" style="50" customWidth="1"/>
    <col min="1257" max="1257" width="15.28515625" style="50" customWidth="1"/>
    <col min="1258" max="1258" width="14.7109375" style="50" customWidth="1"/>
    <col min="1259" max="1508" width="9.140625" style="50"/>
    <col min="1509" max="1509" width="72.85546875" style="50" customWidth="1"/>
    <col min="1510" max="1510" width="13.7109375" style="50" customWidth="1"/>
    <col min="1511" max="1512" width="18.140625" style="50" customWidth="1"/>
    <col min="1513" max="1513" width="15.28515625" style="50" customWidth="1"/>
    <col min="1514" max="1514" width="14.7109375" style="50" customWidth="1"/>
    <col min="1515" max="1764" width="9.140625" style="50"/>
    <col min="1765" max="1765" width="72.85546875" style="50" customWidth="1"/>
    <col min="1766" max="1766" width="13.7109375" style="50" customWidth="1"/>
    <col min="1767" max="1768" width="18.140625" style="50" customWidth="1"/>
    <col min="1769" max="1769" width="15.28515625" style="50" customWidth="1"/>
    <col min="1770" max="1770" width="14.7109375" style="50" customWidth="1"/>
    <col min="1771" max="2020" width="9.140625" style="50"/>
    <col min="2021" max="2021" width="72.85546875" style="50" customWidth="1"/>
    <col min="2022" max="2022" width="13.7109375" style="50" customWidth="1"/>
    <col min="2023" max="2024" width="18.140625" style="50" customWidth="1"/>
    <col min="2025" max="2025" width="15.28515625" style="50" customWidth="1"/>
    <col min="2026" max="2026" width="14.7109375" style="50" customWidth="1"/>
    <col min="2027" max="2276" width="9.140625" style="50"/>
    <col min="2277" max="2277" width="72.85546875" style="50" customWidth="1"/>
    <col min="2278" max="2278" width="13.7109375" style="50" customWidth="1"/>
    <col min="2279" max="2280" width="18.140625" style="50" customWidth="1"/>
    <col min="2281" max="2281" width="15.28515625" style="50" customWidth="1"/>
    <col min="2282" max="2282" width="14.7109375" style="50" customWidth="1"/>
    <col min="2283" max="2532" width="9.140625" style="50"/>
    <col min="2533" max="2533" width="72.85546875" style="50" customWidth="1"/>
    <col min="2534" max="2534" width="13.7109375" style="50" customWidth="1"/>
    <col min="2535" max="2536" width="18.140625" style="50" customWidth="1"/>
    <col min="2537" max="2537" width="15.28515625" style="50" customWidth="1"/>
    <col min="2538" max="2538" width="14.7109375" style="50" customWidth="1"/>
    <col min="2539" max="2788" width="9.140625" style="50"/>
    <col min="2789" max="2789" width="72.85546875" style="50" customWidth="1"/>
    <col min="2790" max="2790" width="13.7109375" style="50" customWidth="1"/>
    <col min="2791" max="2792" width="18.140625" style="50" customWidth="1"/>
    <col min="2793" max="2793" width="15.28515625" style="50" customWidth="1"/>
    <col min="2794" max="2794" width="14.7109375" style="50" customWidth="1"/>
    <col min="2795" max="3044" width="9.140625" style="50"/>
    <col min="3045" max="3045" width="72.85546875" style="50" customWidth="1"/>
    <col min="3046" max="3046" width="13.7109375" style="50" customWidth="1"/>
    <col min="3047" max="3048" width="18.140625" style="50" customWidth="1"/>
    <col min="3049" max="3049" width="15.28515625" style="50" customWidth="1"/>
    <col min="3050" max="3050" width="14.7109375" style="50" customWidth="1"/>
    <col min="3051" max="3300" width="9.140625" style="50"/>
    <col min="3301" max="3301" width="72.85546875" style="50" customWidth="1"/>
    <col min="3302" max="3302" width="13.7109375" style="50" customWidth="1"/>
    <col min="3303" max="3304" width="18.140625" style="50" customWidth="1"/>
    <col min="3305" max="3305" width="15.28515625" style="50" customWidth="1"/>
    <col min="3306" max="3306" width="14.7109375" style="50" customWidth="1"/>
    <col min="3307" max="3556" width="9.140625" style="50"/>
    <col min="3557" max="3557" width="72.85546875" style="50" customWidth="1"/>
    <col min="3558" max="3558" width="13.7109375" style="50" customWidth="1"/>
    <col min="3559" max="3560" width="18.140625" style="50" customWidth="1"/>
    <col min="3561" max="3561" width="15.28515625" style="50" customWidth="1"/>
    <col min="3562" max="3562" width="14.7109375" style="50" customWidth="1"/>
    <col min="3563" max="3812" width="9.140625" style="50"/>
    <col min="3813" max="3813" width="72.85546875" style="50" customWidth="1"/>
    <col min="3814" max="3814" width="13.7109375" style="50" customWidth="1"/>
    <col min="3815" max="3816" width="18.140625" style="50" customWidth="1"/>
    <col min="3817" max="3817" width="15.28515625" style="50" customWidth="1"/>
    <col min="3818" max="3818" width="14.7109375" style="50" customWidth="1"/>
    <col min="3819" max="4068" width="9.140625" style="50"/>
    <col min="4069" max="4069" width="72.85546875" style="50" customWidth="1"/>
    <col min="4070" max="4070" width="13.7109375" style="50" customWidth="1"/>
    <col min="4071" max="4072" width="18.140625" style="50" customWidth="1"/>
    <col min="4073" max="4073" width="15.28515625" style="50" customWidth="1"/>
    <col min="4074" max="4074" width="14.7109375" style="50" customWidth="1"/>
    <col min="4075" max="4324" width="9.140625" style="50"/>
    <col min="4325" max="4325" width="72.85546875" style="50" customWidth="1"/>
    <col min="4326" max="4326" width="13.7109375" style="50" customWidth="1"/>
    <col min="4327" max="4328" width="18.140625" style="50" customWidth="1"/>
    <col min="4329" max="4329" width="15.28515625" style="50" customWidth="1"/>
    <col min="4330" max="4330" width="14.7109375" style="50" customWidth="1"/>
    <col min="4331" max="4580" width="9.140625" style="50"/>
    <col min="4581" max="4581" width="72.85546875" style="50" customWidth="1"/>
    <col min="4582" max="4582" width="13.7109375" style="50" customWidth="1"/>
    <col min="4583" max="4584" width="18.140625" style="50" customWidth="1"/>
    <col min="4585" max="4585" width="15.28515625" style="50" customWidth="1"/>
    <col min="4586" max="4586" width="14.7109375" style="50" customWidth="1"/>
    <col min="4587" max="4836" width="9.140625" style="50"/>
    <col min="4837" max="4837" width="72.85546875" style="50" customWidth="1"/>
    <col min="4838" max="4838" width="13.7109375" style="50" customWidth="1"/>
    <col min="4839" max="4840" width="18.140625" style="50" customWidth="1"/>
    <col min="4841" max="4841" width="15.28515625" style="50" customWidth="1"/>
    <col min="4842" max="4842" width="14.7109375" style="50" customWidth="1"/>
    <col min="4843" max="5092" width="9.140625" style="50"/>
    <col min="5093" max="5093" width="72.85546875" style="50" customWidth="1"/>
    <col min="5094" max="5094" width="13.7109375" style="50" customWidth="1"/>
    <col min="5095" max="5096" width="18.140625" style="50" customWidth="1"/>
    <col min="5097" max="5097" width="15.28515625" style="50" customWidth="1"/>
    <col min="5098" max="5098" width="14.7109375" style="50" customWidth="1"/>
    <col min="5099" max="5348" width="9.140625" style="50"/>
    <col min="5349" max="5349" width="72.85546875" style="50" customWidth="1"/>
    <col min="5350" max="5350" width="13.7109375" style="50" customWidth="1"/>
    <col min="5351" max="5352" width="18.140625" style="50" customWidth="1"/>
    <col min="5353" max="5353" width="15.28515625" style="50" customWidth="1"/>
    <col min="5354" max="5354" width="14.7109375" style="50" customWidth="1"/>
    <col min="5355" max="5604" width="9.140625" style="50"/>
    <col min="5605" max="5605" width="72.85546875" style="50" customWidth="1"/>
    <col min="5606" max="5606" width="13.7109375" style="50" customWidth="1"/>
    <col min="5607" max="5608" width="18.140625" style="50" customWidth="1"/>
    <col min="5609" max="5609" width="15.28515625" style="50" customWidth="1"/>
    <col min="5610" max="5610" width="14.7109375" style="50" customWidth="1"/>
    <col min="5611" max="5860" width="9.140625" style="50"/>
    <col min="5861" max="5861" width="72.85546875" style="50" customWidth="1"/>
    <col min="5862" max="5862" width="13.7109375" style="50" customWidth="1"/>
    <col min="5863" max="5864" width="18.140625" style="50" customWidth="1"/>
    <col min="5865" max="5865" width="15.28515625" style="50" customWidth="1"/>
    <col min="5866" max="5866" width="14.7109375" style="50" customWidth="1"/>
    <col min="5867" max="6116" width="9.140625" style="50"/>
    <col min="6117" max="6117" width="72.85546875" style="50" customWidth="1"/>
    <col min="6118" max="6118" width="13.7109375" style="50" customWidth="1"/>
    <col min="6119" max="6120" width="18.140625" style="50" customWidth="1"/>
    <col min="6121" max="6121" width="15.28515625" style="50" customWidth="1"/>
    <col min="6122" max="6122" width="14.7109375" style="50" customWidth="1"/>
    <col min="6123" max="6372" width="9.140625" style="50"/>
    <col min="6373" max="6373" width="72.85546875" style="50" customWidth="1"/>
    <col min="6374" max="6374" width="13.7109375" style="50" customWidth="1"/>
    <col min="6375" max="6376" width="18.140625" style="50" customWidth="1"/>
    <col min="6377" max="6377" width="15.28515625" style="50" customWidth="1"/>
    <col min="6378" max="6378" width="14.7109375" style="50" customWidth="1"/>
    <col min="6379" max="6628" width="9.140625" style="50"/>
    <col min="6629" max="6629" width="72.85546875" style="50" customWidth="1"/>
    <col min="6630" max="6630" width="13.7109375" style="50" customWidth="1"/>
    <col min="6631" max="6632" width="18.140625" style="50" customWidth="1"/>
    <col min="6633" max="6633" width="15.28515625" style="50" customWidth="1"/>
    <col min="6634" max="6634" width="14.7109375" style="50" customWidth="1"/>
    <col min="6635" max="6884" width="9.140625" style="50"/>
    <col min="6885" max="6885" width="72.85546875" style="50" customWidth="1"/>
    <col min="6886" max="6886" width="13.7109375" style="50" customWidth="1"/>
    <col min="6887" max="6888" width="18.140625" style="50" customWidth="1"/>
    <col min="6889" max="6889" width="15.28515625" style="50" customWidth="1"/>
    <col min="6890" max="6890" width="14.7109375" style="50" customWidth="1"/>
    <col min="6891" max="7140" width="9.140625" style="50"/>
    <col min="7141" max="7141" width="72.85546875" style="50" customWidth="1"/>
    <col min="7142" max="7142" width="13.7109375" style="50" customWidth="1"/>
    <col min="7143" max="7144" width="18.140625" style="50" customWidth="1"/>
    <col min="7145" max="7145" width="15.28515625" style="50" customWidth="1"/>
    <col min="7146" max="7146" width="14.7109375" style="50" customWidth="1"/>
    <col min="7147" max="7396" width="9.140625" style="50"/>
    <col min="7397" max="7397" width="72.85546875" style="50" customWidth="1"/>
    <col min="7398" max="7398" width="13.7109375" style="50" customWidth="1"/>
    <col min="7399" max="7400" width="18.140625" style="50" customWidth="1"/>
    <col min="7401" max="7401" width="15.28515625" style="50" customWidth="1"/>
    <col min="7402" max="7402" width="14.7109375" style="50" customWidth="1"/>
    <col min="7403" max="7652" width="9.140625" style="50"/>
    <col min="7653" max="7653" width="72.85546875" style="50" customWidth="1"/>
    <col min="7654" max="7654" width="13.7109375" style="50" customWidth="1"/>
    <col min="7655" max="7656" width="18.140625" style="50" customWidth="1"/>
    <col min="7657" max="7657" width="15.28515625" style="50" customWidth="1"/>
    <col min="7658" max="7658" width="14.7109375" style="50" customWidth="1"/>
    <col min="7659" max="7908" width="9.140625" style="50"/>
    <col min="7909" max="7909" width="72.85546875" style="50" customWidth="1"/>
    <col min="7910" max="7910" width="13.7109375" style="50" customWidth="1"/>
    <col min="7911" max="7912" width="18.140625" style="50" customWidth="1"/>
    <col min="7913" max="7913" width="15.28515625" style="50" customWidth="1"/>
    <col min="7914" max="7914" width="14.7109375" style="50" customWidth="1"/>
    <col min="7915" max="8164" width="9.140625" style="50"/>
    <col min="8165" max="8165" width="72.85546875" style="50" customWidth="1"/>
    <col min="8166" max="8166" width="13.7109375" style="50" customWidth="1"/>
    <col min="8167" max="8168" width="18.140625" style="50" customWidth="1"/>
    <col min="8169" max="8169" width="15.28515625" style="50" customWidth="1"/>
    <col min="8170" max="8170" width="14.7109375" style="50" customWidth="1"/>
    <col min="8171" max="8420" width="9.140625" style="50"/>
    <col min="8421" max="8421" width="72.85546875" style="50" customWidth="1"/>
    <col min="8422" max="8422" width="13.7109375" style="50" customWidth="1"/>
    <col min="8423" max="8424" width="18.140625" style="50" customWidth="1"/>
    <col min="8425" max="8425" width="15.28515625" style="50" customWidth="1"/>
    <col min="8426" max="8426" width="14.7109375" style="50" customWidth="1"/>
    <col min="8427" max="8676" width="9.140625" style="50"/>
    <col min="8677" max="8677" width="72.85546875" style="50" customWidth="1"/>
    <col min="8678" max="8678" width="13.7109375" style="50" customWidth="1"/>
    <col min="8679" max="8680" width="18.140625" style="50" customWidth="1"/>
    <col min="8681" max="8681" width="15.28515625" style="50" customWidth="1"/>
    <col min="8682" max="8682" width="14.7109375" style="50" customWidth="1"/>
    <col min="8683" max="8932" width="9.140625" style="50"/>
    <col min="8933" max="8933" width="72.85546875" style="50" customWidth="1"/>
    <col min="8934" max="8934" width="13.7109375" style="50" customWidth="1"/>
    <col min="8935" max="8936" width="18.140625" style="50" customWidth="1"/>
    <col min="8937" max="8937" width="15.28515625" style="50" customWidth="1"/>
    <col min="8938" max="8938" width="14.7109375" style="50" customWidth="1"/>
    <col min="8939" max="9188" width="9.140625" style="50"/>
    <col min="9189" max="9189" width="72.85546875" style="50" customWidth="1"/>
    <col min="9190" max="9190" width="13.7109375" style="50" customWidth="1"/>
    <col min="9191" max="9192" width="18.140625" style="50" customWidth="1"/>
    <col min="9193" max="9193" width="15.28515625" style="50" customWidth="1"/>
    <col min="9194" max="9194" width="14.7109375" style="50" customWidth="1"/>
    <col min="9195" max="9444" width="9.140625" style="50"/>
    <col min="9445" max="9445" width="72.85546875" style="50" customWidth="1"/>
    <col min="9446" max="9446" width="13.7109375" style="50" customWidth="1"/>
    <col min="9447" max="9448" width="18.140625" style="50" customWidth="1"/>
    <col min="9449" max="9449" width="15.28515625" style="50" customWidth="1"/>
    <col min="9450" max="9450" width="14.7109375" style="50" customWidth="1"/>
    <col min="9451" max="9700" width="9.140625" style="50"/>
    <col min="9701" max="9701" width="72.85546875" style="50" customWidth="1"/>
    <col min="9702" max="9702" width="13.7109375" style="50" customWidth="1"/>
    <col min="9703" max="9704" width="18.140625" style="50" customWidth="1"/>
    <col min="9705" max="9705" width="15.28515625" style="50" customWidth="1"/>
    <col min="9706" max="9706" width="14.7109375" style="50" customWidth="1"/>
    <col min="9707" max="9956" width="9.140625" style="50"/>
    <col min="9957" max="9957" width="72.85546875" style="50" customWidth="1"/>
    <col min="9958" max="9958" width="13.7109375" style="50" customWidth="1"/>
    <col min="9959" max="9960" width="18.140625" style="50" customWidth="1"/>
    <col min="9961" max="9961" width="15.28515625" style="50" customWidth="1"/>
    <col min="9962" max="9962" width="14.7109375" style="50" customWidth="1"/>
    <col min="9963" max="10212" width="9.140625" style="50"/>
    <col min="10213" max="10213" width="72.85546875" style="50" customWidth="1"/>
    <col min="10214" max="10214" width="13.7109375" style="50" customWidth="1"/>
    <col min="10215" max="10216" width="18.140625" style="50" customWidth="1"/>
    <col min="10217" max="10217" width="15.28515625" style="50" customWidth="1"/>
    <col min="10218" max="10218" width="14.7109375" style="50" customWidth="1"/>
    <col min="10219" max="10468" width="9.140625" style="50"/>
    <col min="10469" max="10469" width="72.85546875" style="50" customWidth="1"/>
    <col min="10470" max="10470" width="13.7109375" style="50" customWidth="1"/>
    <col min="10471" max="10472" width="18.140625" style="50" customWidth="1"/>
    <col min="10473" max="10473" width="15.28515625" style="50" customWidth="1"/>
    <col min="10474" max="10474" width="14.7109375" style="50" customWidth="1"/>
    <col min="10475" max="10724" width="9.140625" style="50"/>
    <col min="10725" max="10725" width="72.85546875" style="50" customWidth="1"/>
    <col min="10726" max="10726" width="13.7109375" style="50" customWidth="1"/>
    <col min="10727" max="10728" width="18.140625" style="50" customWidth="1"/>
    <col min="10729" max="10729" width="15.28515625" style="50" customWidth="1"/>
    <col min="10730" max="10730" width="14.7109375" style="50" customWidth="1"/>
    <col min="10731" max="10980" width="9.140625" style="50"/>
    <col min="10981" max="10981" width="72.85546875" style="50" customWidth="1"/>
    <col min="10982" max="10982" width="13.7109375" style="50" customWidth="1"/>
    <col min="10983" max="10984" width="18.140625" style="50" customWidth="1"/>
    <col min="10985" max="10985" width="15.28515625" style="50" customWidth="1"/>
    <col min="10986" max="10986" width="14.7109375" style="50" customWidth="1"/>
    <col min="10987" max="11236" width="9.140625" style="50"/>
    <col min="11237" max="11237" width="72.85546875" style="50" customWidth="1"/>
    <col min="11238" max="11238" width="13.7109375" style="50" customWidth="1"/>
    <col min="11239" max="11240" width="18.140625" style="50" customWidth="1"/>
    <col min="11241" max="11241" width="15.28515625" style="50" customWidth="1"/>
    <col min="11242" max="11242" width="14.7109375" style="50" customWidth="1"/>
    <col min="11243" max="11492" width="9.140625" style="50"/>
    <col min="11493" max="11493" width="72.85546875" style="50" customWidth="1"/>
    <col min="11494" max="11494" width="13.7109375" style="50" customWidth="1"/>
    <col min="11495" max="11496" width="18.140625" style="50" customWidth="1"/>
    <col min="11497" max="11497" width="15.28515625" style="50" customWidth="1"/>
    <col min="11498" max="11498" width="14.7109375" style="50" customWidth="1"/>
    <col min="11499" max="11748" width="9.140625" style="50"/>
    <col min="11749" max="11749" width="72.85546875" style="50" customWidth="1"/>
    <col min="11750" max="11750" width="13.7109375" style="50" customWidth="1"/>
    <col min="11751" max="11752" width="18.140625" style="50" customWidth="1"/>
    <col min="11753" max="11753" width="15.28515625" style="50" customWidth="1"/>
    <col min="11754" max="11754" width="14.7109375" style="50" customWidth="1"/>
    <col min="11755" max="12004" width="9.140625" style="50"/>
    <col min="12005" max="12005" width="72.85546875" style="50" customWidth="1"/>
    <col min="12006" max="12006" width="13.7109375" style="50" customWidth="1"/>
    <col min="12007" max="12008" width="18.140625" style="50" customWidth="1"/>
    <col min="12009" max="12009" width="15.28515625" style="50" customWidth="1"/>
    <col min="12010" max="12010" width="14.7109375" style="50" customWidth="1"/>
    <col min="12011" max="12260" width="9.140625" style="50"/>
    <col min="12261" max="12261" width="72.85546875" style="50" customWidth="1"/>
    <col min="12262" max="12262" width="13.7109375" style="50" customWidth="1"/>
    <col min="12263" max="12264" width="18.140625" style="50" customWidth="1"/>
    <col min="12265" max="12265" width="15.28515625" style="50" customWidth="1"/>
    <col min="12266" max="12266" width="14.7109375" style="50" customWidth="1"/>
    <col min="12267" max="12516" width="9.140625" style="50"/>
    <col min="12517" max="12517" width="72.85546875" style="50" customWidth="1"/>
    <col min="12518" max="12518" width="13.7109375" style="50" customWidth="1"/>
    <col min="12519" max="12520" width="18.140625" style="50" customWidth="1"/>
    <col min="12521" max="12521" width="15.28515625" style="50" customWidth="1"/>
    <col min="12522" max="12522" width="14.7109375" style="50" customWidth="1"/>
    <col min="12523" max="12772" width="9.140625" style="50"/>
    <col min="12773" max="12773" width="72.85546875" style="50" customWidth="1"/>
    <col min="12774" max="12774" width="13.7109375" style="50" customWidth="1"/>
    <col min="12775" max="12776" width="18.140625" style="50" customWidth="1"/>
    <col min="12777" max="12777" width="15.28515625" style="50" customWidth="1"/>
    <col min="12778" max="12778" width="14.7109375" style="50" customWidth="1"/>
    <col min="12779" max="13028" width="9.140625" style="50"/>
    <col min="13029" max="13029" width="72.85546875" style="50" customWidth="1"/>
    <col min="13030" max="13030" width="13.7109375" style="50" customWidth="1"/>
    <col min="13031" max="13032" width="18.140625" style="50" customWidth="1"/>
    <col min="13033" max="13033" width="15.28515625" style="50" customWidth="1"/>
    <col min="13034" max="13034" width="14.7109375" style="50" customWidth="1"/>
    <col min="13035" max="13284" width="9.140625" style="50"/>
    <col min="13285" max="13285" width="72.85546875" style="50" customWidth="1"/>
    <col min="13286" max="13286" width="13.7109375" style="50" customWidth="1"/>
    <col min="13287" max="13288" width="18.140625" style="50" customWidth="1"/>
    <col min="13289" max="13289" width="15.28515625" style="50" customWidth="1"/>
    <col min="13290" max="13290" width="14.7109375" style="50" customWidth="1"/>
    <col min="13291" max="13540" width="9.140625" style="50"/>
    <col min="13541" max="13541" width="72.85546875" style="50" customWidth="1"/>
    <col min="13542" max="13542" width="13.7109375" style="50" customWidth="1"/>
    <col min="13543" max="13544" width="18.140625" style="50" customWidth="1"/>
    <col min="13545" max="13545" width="15.28515625" style="50" customWidth="1"/>
    <col min="13546" max="13546" width="14.7109375" style="50" customWidth="1"/>
    <col min="13547" max="13796" width="9.140625" style="50"/>
    <col min="13797" max="13797" width="72.85546875" style="50" customWidth="1"/>
    <col min="13798" max="13798" width="13.7109375" style="50" customWidth="1"/>
    <col min="13799" max="13800" width="18.140625" style="50" customWidth="1"/>
    <col min="13801" max="13801" width="15.28515625" style="50" customWidth="1"/>
    <col min="13802" max="13802" width="14.7109375" style="50" customWidth="1"/>
    <col min="13803" max="14052" width="9.140625" style="50"/>
    <col min="14053" max="14053" width="72.85546875" style="50" customWidth="1"/>
    <col min="14054" max="14054" width="13.7109375" style="50" customWidth="1"/>
    <col min="14055" max="14056" width="18.140625" style="50" customWidth="1"/>
    <col min="14057" max="14057" width="15.28515625" style="50" customWidth="1"/>
    <col min="14058" max="14058" width="14.7109375" style="50" customWidth="1"/>
    <col min="14059" max="14308" width="9.140625" style="50"/>
    <col min="14309" max="14309" width="72.85546875" style="50" customWidth="1"/>
    <col min="14310" max="14310" width="13.7109375" style="50" customWidth="1"/>
    <col min="14311" max="14312" width="18.140625" style="50" customWidth="1"/>
    <col min="14313" max="14313" width="15.28515625" style="50" customWidth="1"/>
    <col min="14314" max="14314" width="14.7109375" style="50" customWidth="1"/>
    <col min="14315" max="14564" width="9.140625" style="50"/>
    <col min="14565" max="14565" width="72.85546875" style="50" customWidth="1"/>
    <col min="14566" max="14566" width="13.7109375" style="50" customWidth="1"/>
    <col min="14567" max="14568" width="18.140625" style="50" customWidth="1"/>
    <col min="14569" max="14569" width="15.28515625" style="50" customWidth="1"/>
    <col min="14570" max="14570" width="14.7109375" style="50" customWidth="1"/>
    <col min="14571" max="14820" width="9.140625" style="50"/>
    <col min="14821" max="14821" width="72.85546875" style="50" customWidth="1"/>
    <col min="14822" max="14822" width="13.7109375" style="50" customWidth="1"/>
    <col min="14823" max="14824" width="18.140625" style="50" customWidth="1"/>
    <col min="14825" max="14825" width="15.28515625" style="50" customWidth="1"/>
    <col min="14826" max="14826" width="14.7109375" style="50" customWidth="1"/>
    <col min="14827" max="15076" width="9.140625" style="50"/>
    <col min="15077" max="15077" width="72.85546875" style="50" customWidth="1"/>
    <col min="15078" max="15078" width="13.7109375" style="50" customWidth="1"/>
    <col min="15079" max="15080" width="18.140625" style="50" customWidth="1"/>
    <col min="15081" max="15081" width="15.28515625" style="50" customWidth="1"/>
    <col min="15082" max="15082" width="14.7109375" style="50" customWidth="1"/>
    <col min="15083" max="15332" width="9.140625" style="50"/>
    <col min="15333" max="15333" width="72.85546875" style="50" customWidth="1"/>
    <col min="15334" max="15334" width="13.7109375" style="50" customWidth="1"/>
    <col min="15335" max="15336" width="18.140625" style="50" customWidth="1"/>
    <col min="15337" max="15337" width="15.28515625" style="50" customWidth="1"/>
    <col min="15338" max="15338" width="14.7109375" style="50" customWidth="1"/>
    <col min="15339" max="15588" width="9.140625" style="50"/>
    <col min="15589" max="15589" width="72.85546875" style="50" customWidth="1"/>
    <col min="15590" max="15590" width="13.7109375" style="50" customWidth="1"/>
    <col min="15591" max="15592" width="18.140625" style="50" customWidth="1"/>
    <col min="15593" max="15593" width="15.28515625" style="50" customWidth="1"/>
    <col min="15594" max="15594" width="14.7109375" style="50" customWidth="1"/>
    <col min="15595" max="15844" width="9.140625" style="50"/>
    <col min="15845" max="15845" width="72.85546875" style="50" customWidth="1"/>
    <col min="15846" max="15846" width="13.7109375" style="50" customWidth="1"/>
    <col min="15847" max="15848" width="18.140625" style="50" customWidth="1"/>
    <col min="15849" max="15849" width="15.28515625" style="50" customWidth="1"/>
    <col min="15850" max="15850" width="14.7109375" style="50" customWidth="1"/>
    <col min="15851" max="16100" width="9.140625" style="50"/>
    <col min="16101" max="16101" width="72.85546875" style="50" customWidth="1"/>
    <col min="16102" max="16102" width="13.7109375" style="50" customWidth="1"/>
    <col min="16103" max="16104" width="18.140625" style="50" customWidth="1"/>
    <col min="16105" max="16105" width="15.28515625" style="50" customWidth="1"/>
    <col min="16106" max="16106" width="14.7109375" style="50" customWidth="1"/>
    <col min="16107" max="16356" width="9.140625" style="50"/>
    <col min="16357" max="16384" width="9.140625" style="50" customWidth="1"/>
  </cols>
  <sheetData>
    <row r="1" spans="1:4" ht="66" customHeight="1" x14ac:dyDescent="0.2">
      <c r="B1" s="100" t="s">
        <v>204</v>
      </c>
      <c r="C1" s="100"/>
      <c r="D1" s="100"/>
    </row>
    <row r="2" spans="1:4" ht="15" customHeight="1" x14ac:dyDescent="0.2"/>
    <row r="3" spans="1:4" s="53" customFormat="1" x14ac:dyDescent="0.25">
      <c r="D3" s="54" t="s">
        <v>205</v>
      </c>
    </row>
    <row r="4" spans="1:4" s="53" customFormat="1" x14ac:dyDescent="0.25"/>
    <row r="5" spans="1:4" s="53" customFormat="1" x14ac:dyDescent="0.2">
      <c r="A5" s="101" t="s">
        <v>206</v>
      </c>
      <c r="B5" s="101"/>
      <c r="C5" s="101"/>
      <c r="D5" s="101"/>
    </row>
    <row r="6" spans="1:4" s="53" customFormat="1" x14ac:dyDescent="0.2">
      <c r="A6" s="101" t="str">
        <f>'ББ КО-ко'!A6:D6</f>
        <v>Cтраховая (перестраховочная) организация, исламская страховая (перестраховочная) организация АО "АСК "Коммеск-Омір"</v>
      </c>
      <c r="B6" s="101"/>
      <c r="C6" s="101"/>
      <c r="D6" s="101"/>
    </row>
    <row r="7" spans="1:4" s="53" customFormat="1" x14ac:dyDescent="0.25">
      <c r="A7" s="102" t="str">
        <f>'ББ КО-ко'!A7:D7</f>
        <v>по состоянию на "1" апреля 2021 года</v>
      </c>
      <c r="B7" s="102"/>
      <c r="C7" s="102"/>
      <c r="D7" s="102"/>
    </row>
    <row r="8" spans="1:4" s="53" customFormat="1" x14ac:dyDescent="0.25">
      <c r="A8" s="56"/>
      <c r="B8" s="56"/>
      <c r="C8" s="56"/>
      <c r="D8" s="56"/>
    </row>
    <row r="9" spans="1:4" s="53" customFormat="1" x14ac:dyDescent="0.25">
      <c r="D9" s="54" t="s">
        <v>4</v>
      </c>
    </row>
    <row r="10" spans="1:4" s="53" customFormat="1" ht="54.75" customHeight="1" x14ac:dyDescent="0.25">
      <c r="A10" s="59" t="s">
        <v>5</v>
      </c>
      <c r="B10" s="76" t="s">
        <v>207</v>
      </c>
      <c r="C10" s="59" t="s">
        <v>208</v>
      </c>
      <c r="D10" s="59" t="s">
        <v>209</v>
      </c>
    </row>
    <row r="11" spans="1:4" s="53" customFormat="1" x14ac:dyDescent="0.25">
      <c r="A11" s="59">
        <v>1</v>
      </c>
      <c r="B11" s="59">
        <v>2</v>
      </c>
      <c r="C11" s="59">
        <v>3</v>
      </c>
      <c r="D11" s="59">
        <v>4</v>
      </c>
    </row>
    <row r="12" spans="1:4" x14ac:dyDescent="0.2">
      <c r="A12" s="77" t="s">
        <v>210</v>
      </c>
      <c r="B12" s="78"/>
      <c r="C12" s="79">
        <v>984754</v>
      </c>
      <c r="D12" s="80">
        <v>294061</v>
      </c>
    </row>
    <row r="13" spans="1:4" x14ac:dyDescent="0.2">
      <c r="A13" s="62" t="s">
        <v>211</v>
      </c>
      <c r="B13" s="81"/>
      <c r="C13" s="80">
        <v>-893414</v>
      </c>
      <c r="D13" s="80">
        <v>-213955</v>
      </c>
    </row>
    <row r="14" spans="1:4" x14ac:dyDescent="0.2">
      <c r="A14" s="62" t="s">
        <v>212</v>
      </c>
      <c r="B14" s="81">
        <v>1</v>
      </c>
      <c r="C14" s="80">
        <v>24812</v>
      </c>
      <c r="D14" s="80">
        <v>20790</v>
      </c>
    </row>
    <row r="15" spans="1:4" x14ac:dyDescent="0.2">
      <c r="A15" s="62" t="s">
        <v>213</v>
      </c>
      <c r="B15" s="81">
        <v>2</v>
      </c>
      <c r="C15" s="80">
        <v>-154</v>
      </c>
      <c r="D15" s="80">
        <v>0</v>
      </c>
    </row>
    <row r="16" spans="1:4" x14ac:dyDescent="0.2">
      <c r="A16" s="62" t="s">
        <v>214</v>
      </c>
      <c r="B16" s="81">
        <v>3</v>
      </c>
      <c r="C16" s="80">
        <v>-713293</v>
      </c>
      <c r="D16" s="80">
        <v>-235377</v>
      </c>
    </row>
    <row r="17" spans="1:4" x14ac:dyDescent="0.2">
      <c r="A17" s="62" t="s">
        <v>215</v>
      </c>
      <c r="B17" s="81">
        <v>6</v>
      </c>
      <c r="C17" s="80">
        <v>-204779</v>
      </c>
      <c r="D17" s="80">
        <v>632</v>
      </c>
    </row>
    <row r="18" spans="1:4" s="85" customFormat="1" ht="25.5" x14ac:dyDescent="0.2">
      <c r="A18" s="82" t="s">
        <v>216</v>
      </c>
      <c r="B18" s="83"/>
      <c r="C18" s="84">
        <v>91340</v>
      </c>
      <c r="D18" s="84">
        <v>80106</v>
      </c>
    </row>
    <row r="19" spans="1:4" s="85" customFormat="1" x14ac:dyDescent="0.2">
      <c r="A19" s="82" t="s">
        <v>217</v>
      </c>
      <c r="B19" s="83"/>
      <c r="C19" s="84">
        <v>-4465536</v>
      </c>
      <c r="D19" s="84">
        <v>392007</v>
      </c>
    </row>
    <row r="20" spans="1:4" x14ac:dyDescent="0.2">
      <c r="A20" s="62" t="s">
        <v>218</v>
      </c>
      <c r="B20" s="81">
        <v>7</v>
      </c>
      <c r="C20" s="80">
        <v>-1209627</v>
      </c>
      <c r="D20" s="80">
        <v>141819</v>
      </c>
    </row>
    <row r="21" spans="1:4" ht="25.5" x14ac:dyDescent="0.2">
      <c r="A21" s="62" t="s">
        <v>219</v>
      </c>
      <c r="B21" s="81">
        <v>8</v>
      </c>
      <c r="C21" s="80">
        <v>-4507441</v>
      </c>
      <c r="D21" s="80">
        <v>-146687</v>
      </c>
    </row>
    <row r="22" spans="1:4" x14ac:dyDescent="0.2">
      <c r="A22" s="62" t="s">
        <v>220</v>
      </c>
      <c r="B22" s="81">
        <v>9</v>
      </c>
      <c r="C22" s="80">
        <v>1896090</v>
      </c>
      <c r="D22" s="80">
        <v>680977</v>
      </c>
    </row>
    <row r="23" spans="1:4" x14ac:dyDescent="0.2">
      <c r="A23" s="62" t="s">
        <v>221</v>
      </c>
      <c r="B23" s="81">
        <v>10</v>
      </c>
      <c r="C23" s="80">
        <v>-223268</v>
      </c>
      <c r="D23" s="80">
        <v>-431649</v>
      </c>
    </row>
    <row r="24" spans="1:4" ht="25.5" x14ac:dyDescent="0.2">
      <c r="A24" s="62" t="s">
        <v>222</v>
      </c>
      <c r="B24" s="81">
        <v>11</v>
      </c>
      <c r="C24" s="80">
        <v>-147963</v>
      </c>
      <c r="D24" s="80">
        <v>121893</v>
      </c>
    </row>
    <row r="25" spans="1:4" x14ac:dyDescent="0.2">
      <c r="A25" s="62" t="s">
        <v>223</v>
      </c>
      <c r="B25" s="81"/>
      <c r="C25" s="80">
        <v>7</v>
      </c>
      <c r="D25" s="80">
        <v>1275</v>
      </c>
    </row>
    <row r="26" spans="1:4" x14ac:dyDescent="0.2">
      <c r="A26" s="62" t="s">
        <v>224</v>
      </c>
      <c r="B26" s="81">
        <v>12</v>
      </c>
      <c r="C26" s="80">
        <v>-276439</v>
      </c>
      <c r="D26" s="80">
        <v>-45115</v>
      </c>
    </row>
    <row r="27" spans="1:4" x14ac:dyDescent="0.2">
      <c r="A27" s="62" t="s">
        <v>225</v>
      </c>
      <c r="B27" s="81">
        <v>13</v>
      </c>
      <c r="C27" s="80">
        <v>0</v>
      </c>
      <c r="D27" s="80"/>
    </row>
    <row r="28" spans="1:4" x14ac:dyDescent="0.2">
      <c r="A28" s="62" t="s">
        <v>226</v>
      </c>
      <c r="B28" s="81">
        <v>14</v>
      </c>
      <c r="C28" s="80">
        <v>25901</v>
      </c>
      <c r="D28" s="80">
        <v>4278</v>
      </c>
    </row>
    <row r="29" spans="1:4" x14ac:dyDescent="0.2">
      <c r="A29" s="62" t="s">
        <v>227</v>
      </c>
      <c r="B29" s="81">
        <v>15</v>
      </c>
      <c r="C29" s="80">
        <v>-22796</v>
      </c>
      <c r="D29" s="80">
        <v>65216</v>
      </c>
    </row>
    <row r="30" spans="1:4" s="85" customFormat="1" x14ac:dyDescent="0.2">
      <c r="A30" s="82" t="s">
        <v>228</v>
      </c>
      <c r="B30" s="83"/>
      <c r="C30" s="84">
        <v>3693203</v>
      </c>
      <c r="D30" s="84">
        <v>-242164</v>
      </c>
    </row>
    <row r="31" spans="1:4" x14ac:dyDescent="0.2">
      <c r="A31" s="62" t="s">
        <v>229</v>
      </c>
      <c r="B31" s="81">
        <v>16</v>
      </c>
      <c r="C31" s="80">
        <v>457193</v>
      </c>
      <c r="D31" s="80">
        <v>207685</v>
      </c>
    </row>
    <row r="32" spans="1:4" ht="25.5" x14ac:dyDescent="0.2">
      <c r="A32" s="62" t="s">
        <v>230</v>
      </c>
      <c r="B32" s="81">
        <v>17</v>
      </c>
      <c r="C32" s="80">
        <v>0</v>
      </c>
      <c r="D32" s="80"/>
    </row>
    <row r="33" spans="1:4" ht="25.5" x14ac:dyDescent="0.2">
      <c r="A33" s="62" t="s">
        <v>231</v>
      </c>
      <c r="B33" s="81">
        <v>18</v>
      </c>
      <c r="C33" s="80">
        <v>1077</v>
      </c>
      <c r="D33" s="80"/>
    </row>
    <row r="34" spans="1:4" x14ac:dyDescent="0.2">
      <c r="A34" s="62" t="s">
        <v>232</v>
      </c>
      <c r="B34" s="81">
        <v>19</v>
      </c>
      <c r="C34" s="80">
        <v>24695</v>
      </c>
      <c r="D34" s="80">
        <v>77351</v>
      </c>
    </row>
    <row r="35" spans="1:4" ht="25.5" x14ac:dyDescent="0.2">
      <c r="A35" s="62" t="s">
        <v>233</v>
      </c>
      <c r="B35" s="81">
        <v>20</v>
      </c>
      <c r="C35" s="80">
        <v>107079</v>
      </c>
      <c r="D35" s="80">
        <v>-123602</v>
      </c>
    </row>
    <row r="36" spans="1:4" x14ac:dyDescent="0.2">
      <c r="A36" s="62" t="s">
        <v>234</v>
      </c>
      <c r="B36" s="81">
        <v>21</v>
      </c>
      <c r="C36" s="80">
        <v>2141</v>
      </c>
      <c r="D36" s="80"/>
    </row>
    <row r="37" spans="1:4" x14ac:dyDescent="0.2">
      <c r="A37" s="62" t="s">
        <v>235</v>
      </c>
      <c r="B37" s="81">
        <v>22</v>
      </c>
      <c r="C37" s="80">
        <v>250066</v>
      </c>
      <c r="D37" s="80">
        <v>493108</v>
      </c>
    </row>
    <row r="38" spans="1:4" ht="25.5" x14ac:dyDescent="0.2">
      <c r="A38" s="62" t="s">
        <v>236</v>
      </c>
      <c r="B38" s="81">
        <v>23</v>
      </c>
      <c r="C38" s="80">
        <v>-92977</v>
      </c>
      <c r="D38" s="80">
        <v>-4292</v>
      </c>
    </row>
    <row r="39" spans="1:4" ht="25.5" x14ac:dyDescent="0.2">
      <c r="A39" s="62" t="s">
        <v>237</v>
      </c>
      <c r="B39" s="81">
        <v>24</v>
      </c>
      <c r="C39" s="80">
        <v>-12582</v>
      </c>
      <c r="D39" s="80">
        <v>88616</v>
      </c>
    </row>
    <row r="40" spans="1:4" x14ac:dyDescent="0.2">
      <c r="A40" s="62" t="s">
        <v>238</v>
      </c>
      <c r="B40" s="81">
        <v>25</v>
      </c>
      <c r="C40" s="80">
        <v>123060</v>
      </c>
      <c r="D40" s="80">
        <v>-164043</v>
      </c>
    </row>
    <row r="41" spans="1:4" x14ac:dyDescent="0.2">
      <c r="A41" s="62" t="s">
        <v>239</v>
      </c>
      <c r="B41" s="81">
        <v>26</v>
      </c>
      <c r="C41" s="80">
        <v>2814882</v>
      </c>
      <c r="D41" s="80">
        <v>-978190</v>
      </c>
    </row>
    <row r="42" spans="1:4" x14ac:dyDescent="0.2">
      <c r="A42" s="62" t="s">
        <v>240</v>
      </c>
      <c r="B42" s="81">
        <v>27</v>
      </c>
      <c r="C42" s="80">
        <v>-199</v>
      </c>
      <c r="D42" s="80">
        <v>-131344</v>
      </c>
    </row>
    <row r="43" spans="1:4" x14ac:dyDescent="0.2">
      <c r="A43" s="62" t="s">
        <v>241</v>
      </c>
      <c r="B43" s="81">
        <v>28</v>
      </c>
      <c r="C43" s="80">
        <v>18768</v>
      </c>
      <c r="D43" s="80">
        <v>292547</v>
      </c>
    </row>
    <row r="44" spans="1:4" s="85" customFormat="1" x14ac:dyDescent="0.2">
      <c r="A44" s="82" t="s">
        <v>242</v>
      </c>
      <c r="B44" s="83"/>
      <c r="C44" s="84">
        <v>-772333</v>
      </c>
      <c r="D44" s="84">
        <v>149843</v>
      </c>
    </row>
    <row r="45" spans="1:4" x14ac:dyDescent="0.2">
      <c r="A45" s="62" t="s">
        <v>243</v>
      </c>
      <c r="B45" s="81">
        <v>29</v>
      </c>
      <c r="C45" s="80">
        <v>-20600</v>
      </c>
      <c r="D45" s="80">
        <v>18324</v>
      </c>
    </row>
    <row r="46" spans="1:4" s="85" customFormat="1" ht="25.5" x14ac:dyDescent="0.2">
      <c r="A46" s="82" t="s">
        <v>244</v>
      </c>
      <c r="B46" s="83"/>
      <c r="C46" s="84">
        <v>-751733</v>
      </c>
      <c r="D46" s="84">
        <v>131519</v>
      </c>
    </row>
    <row r="47" spans="1:4" x14ac:dyDescent="0.2">
      <c r="A47" s="62" t="s">
        <v>245</v>
      </c>
      <c r="B47" s="81"/>
      <c r="C47" s="80"/>
      <c r="D47" s="80"/>
    </row>
    <row r="48" spans="1:4" x14ac:dyDescent="0.2">
      <c r="A48" s="62" t="s">
        <v>246</v>
      </c>
      <c r="B48" s="81">
        <v>30</v>
      </c>
      <c r="C48" s="80">
        <v>0</v>
      </c>
      <c r="D48" s="80">
        <v>0</v>
      </c>
    </row>
    <row r="49" spans="1:4" x14ac:dyDescent="0.2">
      <c r="A49" s="62" t="s">
        <v>247</v>
      </c>
      <c r="B49" s="81">
        <v>31</v>
      </c>
      <c r="C49" s="80">
        <v>-6894</v>
      </c>
      <c r="D49" s="80">
        <v>-10033</v>
      </c>
    </row>
    <row r="50" spans="1:4" x14ac:dyDescent="0.2">
      <c r="A50" s="62" t="s">
        <v>248</v>
      </c>
      <c r="B50" s="81">
        <v>32</v>
      </c>
      <c r="C50" s="80">
        <v>5318</v>
      </c>
      <c r="D50" s="80">
        <v>337</v>
      </c>
    </row>
    <row r="51" spans="1:4" x14ac:dyDescent="0.2">
      <c r="A51" s="62" t="s">
        <v>31</v>
      </c>
      <c r="B51" s="81">
        <v>33</v>
      </c>
      <c r="C51" s="80">
        <v>0</v>
      </c>
      <c r="D51" s="80"/>
    </row>
    <row r="52" spans="1:4" x14ac:dyDescent="0.2">
      <c r="A52" s="62" t="s">
        <v>249</v>
      </c>
      <c r="B52" s="81">
        <v>34</v>
      </c>
      <c r="C52" s="80">
        <v>887218</v>
      </c>
      <c r="D52" s="80"/>
    </row>
    <row r="53" spans="1:4" s="85" customFormat="1" x14ac:dyDescent="0.2">
      <c r="A53" s="82" t="s">
        <v>250</v>
      </c>
      <c r="B53" s="83"/>
      <c r="C53" s="84">
        <v>885642</v>
      </c>
      <c r="D53" s="84">
        <v>-9696</v>
      </c>
    </row>
    <row r="54" spans="1:4" x14ac:dyDescent="0.2">
      <c r="A54" s="62" t="s">
        <v>251</v>
      </c>
      <c r="B54" s="81"/>
      <c r="C54" s="80"/>
      <c r="D54" s="80"/>
    </row>
    <row r="55" spans="1:4" x14ac:dyDescent="0.2">
      <c r="A55" s="62" t="s">
        <v>252</v>
      </c>
      <c r="B55" s="81">
        <v>35</v>
      </c>
      <c r="C55" s="80">
        <v>0</v>
      </c>
      <c r="D55" s="80"/>
    </row>
    <row r="56" spans="1:4" x14ac:dyDescent="0.2">
      <c r="A56" s="62" t="s">
        <v>253</v>
      </c>
      <c r="B56" s="81">
        <v>36</v>
      </c>
      <c r="C56" s="80">
        <v>0</v>
      </c>
      <c r="D56" s="80"/>
    </row>
    <row r="57" spans="1:4" x14ac:dyDescent="0.2">
      <c r="A57" s="62" t="s">
        <v>254</v>
      </c>
      <c r="B57" s="81" t="s">
        <v>255</v>
      </c>
      <c r="C57" s="80">
        <v>0</v>
      </c>
      <c r="D57" s="80"/>
    </row>
    <row r="58" spans="1:4" x14ac:dyDescent="0.2">
      <c r="A58" s="62" t="s">
        <v>46</v>
      </c>
      <c r="B58" s="81">
        <v>37</v>
      </c>
      <c r="C58" s="80">
        <v>0</v>
      </c>
      <c r="D58" s="80"/>
    </row>
    <row r="59" spans="1:4" x14ac:dyDescent="0.2">
      <c r="A59" s="62" t="s">
        <v>256</v>
      </c>
      <c r="B59" s="81">
        <v>38</v>
      </c>
      <c r="C59" s="80">
        <v>0</v>
      </c>
      <c r="D59" s="80"/>
    </row>
    <row r="60" spans="1:4" x14ac:dyDescent="0.2">
      <c r="A60" s="62" t="s">
        <v>249</v>
      </c>
      <c r="B60" s="81">
        <v>39</v>
      </c>
      <c r="C60" s="80">
        <v>0</v>
      </c>
      <c r="D60" s="80">
        <v>-4130</v>
      </c>
    </row>
    <row r="61" spans="1:4" s="85" customFormat="1" x14ac:dyDescent="0.2">
      <c r="A61" s="82" t="s">
        <v>257</v>
      </c>
      <c r="B61" s="83"/>
      <c r="C61" s="84">
        <v>0</v>
      </c>
      <c r="D61" s="84">
        <v>-4130</v>
      </c>
    </row>
    <row r="62" spans="1:4" s="85" customFormat="1" x14ac:dyDescent="0.2">
      <c r="A62" s="82" t="s">
        <v>258</v>
      </c>
      <c r="B62" s="83"/>
      <c r="C62" s="84">
        <v>225249</v>
      </c>
      <c r="D62" s="84">
        <v>197799</v>
      </c>
    </row>
    <row r="63" spans="1:4" x14ac:dyDescent="0.2">
      <c r="A63" s="62" t="s">
        <v>259</v>
      </c>
      <c r="B63" s="81">
        <v>40</v>
      </c>
      <c r="C63" s="80">
        <v>575486</v>
      </c>
      <c r="D63" s="80">
        <v>379149</v>
      </c>
    </row>
    <row r="64" spans="1:4" x14ac:dyDescent="0.2">
      <c r="A64" s="62" t="s">
        <v>260</v>
      </c>
      <c r="B64" s="81">
        <v>41</v>
      </c>
      <c r="C64" s="80">
        <v>800735</v>
      </c>
      <c r="D64" s="80">
        <v>576948</v>
      </c>
    </row>
    <row r="65" spans="1:4" x14ac:dyDescent="0.2">
      <c r="B65" s="86"/>
      <c r="C65" s="87"/>
      <c r="D65" s="88"/>
    </row>
    <row r="66" spans="1:4" s="53" customFormat="1" x14ac:dyDescent="0.2">
      <c r="A66" s="50" t="s">
        <v>261</v>
      </c>
      <c r="B66" s="89"/>
      <c r="C66" s="90"/>
      <c r="D66" s="91"/>
    </row>
    <row r="67" spans="1:4" s="53" customFormat="1" x14ac:dyDescent="0.2">
      <c r="A67" s="50"/>
      <c r="B67" s="89"/>
      <c r="C67" s="92"/>
      <c r="D67" s="91"/>
    </row>
    <row r="68" spans="1:4" s="53" customFormat="1" x14ac:dyDescent="0.25">
      <c r="A68" s="53" t="s">
        <v>262</v>
      </c>
      <c r="B68" s="89"/>
      <c r="C68" s="93"/>
      <c r="D68" s="91"/>
    </row>
    <row r="69" spans="1:4" s="53" customFormat="1" x14ac:dyDescent="0.25">
      <c r="A69" s="53" t="s">
        <v>265</v>
      </c>
      <c r="B69" s="89"/>
      <c r="C69" s="91"/>
      <c r="D69" s="91"/>
    </row>
    <row r="70" spans="1:4" s="53" customFormat="1" x14ac:dyDescent="0.2">
      <c r="A70" s="53" t="s">
        <v>201</v>
      </c>
      <c r="B70" s="89"/>
      <c r="C70" s="86"/>
      <c r="D70" s="86"/>
    </row>
    <row r="71" spans="1:4" s="53" customFormat="1" x14ac:dyDescent="0.25">
      <c r="A71" s="53" t="s">
        <v>202</v>
      </c>
      <c r="B71" s="89"/>
      <c r="C71" s="89"/>
      <c r="D71" s="89"/>
    </row>
    <row r="72" spans="1:4" s="53" customFormat="1" x14ac:dyDescent="0.25">
      <c r="A72" s="53" t="s">
        <v>203</v>
      </c>
      <c r="B72" s="89"/>
      <c r="C72" s="89"/>
      <c r="D72" s="89"/>
    </row>
    <row r="73" spans="1:4" x14ac:dyDescent="0.2">
      <c r="B73" s="86"/>
      <c r="C73" s="86"/>
      <c r="D73" s="86"/>
    </row>
  </sheetData>
  <mergeCells count="4">
    <mergeCell ref="B1:D1"/>
    <mergeCell ref="A5:D5"/>
    <mergeCell ref="A6:D6"/>
    <mergeCell ref="A7:D7"/>
  </mergeCells>
  <printOptions horizontalCentered="1"/>
  <pageMargins left="0" right="0" top="0.19685039370078741" bottom="0.19685039370078741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ББ КО-ко</vt:lpstr>
      <vt:lpstr>ОПУ КО-ко</vt:lpstr>
      <vt:lpstr>ОСД КО-ко</vt:lpstr>
      <vt:lpstr>ОДДС КО-ко</vt:lpstr>
      <vt:lpstr>'ОДДС КО-ко'!__MAIN__</vt:lpstr>
      <vt:lpstr>'ОДДС КО-ко'!__RECORDS__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 Наталья</dc:creator>
  <cp:lastModifiedBy>Мун Наталья </cp:lastModifiedBy>
  <dcterms:created xsi:type="dcterms:W3CDTF">2021-05-14T11:20:05Z</dcterms:created>
  <dcterms:modified xsi:type="dcterms:W3CDTF">2021-05-24T08:14:30Z</dcterms:modified>
</cp:coreProperties>
</file>