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6395" windowHeight="5670"/>
  </bookViews>
  <sheets>
    <sheet name="Balance Sheet" sheetId="1" r:id="rId1"/>
    <sheet name="Income statement" sheetId="2" r:id="rId2"/>
  </sheets>
  <definedNames>
    <definedName name="_GoBack" localSheetId="1">'Income statement'!$A$18</definedName>
  </definedNames>
  <calcPr calcId="144525" iterate="1"/>
</workbook>
</file>

<file path=xl/calcChain.xml><?xml version="1.0" encoding="utf-8"?>
<calcChain xmlns="http://schemas.openxmlformats.org/spreadsheetml/2006/main">
  <c r="A42" i="1" l="1"/>
  <c r="A43" i="1"/>
  <c r="C13" i="2" l="1"/>
  <c r="C16" i="2" s="1"/>
  <c r="C18" i="2" s="1"/>
  <c r="B13" i="2"/>
  <c r="B16" i="2" s="1"/>
  <c r="B18" i="2" s="1"/>
  <c r="B33" i="1" l="1"/>
  <c r="B23" i="1"/>
  <c r="B24" i="1" s="1"/>
  <c r="B18" i="1"/>
  <c r="B13" i="1"/>
  <c r="B19" i="1" l="1"/>
  <c r="B26" i="1" s="1"/>
  <c r="A1" i="2"/>
</calcChain>
</file>

<file path=xl/sharedStrings.xml><?xml version="1.0" encoding="utf-8"?>
<sst xmlns="http://schemas.openxmlformats.org/spreadsheetml/2006/main" count="44" uniqueCount="41">
  <si>
    <t>НЕКОНСОЛИДИРОВАННЫЙ БАЛАНСОВЫЙ ОТЧЕТ КОМПАНИИ</t>
  </si>
  <si>
    <t>(в тыс.долларов США)</t>
  </si>
  <si>
    <t xml:space="preserve">Неаудированный </t>
  </si>
  <si>
    <t>Активы</t>
  </si>
  <si>
    <t>Внеоборотные активы</t>
  </si>
  <si>
    <t>Инвестиции в дочерние компании</t>
  </si>
  <si>
    <t>Оборотные активы</t>
  </si>
  <si>
    <t>Торговая и прочая дебиторская задолженность</t>
  </si>
  <si>
    <t>Денежные средства и эквиваленты денежных средств</t>
  </si>
  <si>
    <t>Итого активы</t>
  </si>
  <si>
    <t>Текущие обязательства</t>
  </si>
  <si>
    <t>Кредиторская задолженность</t>
  </si>
  <si>
    <t>Итого обязательства</t>
  </si>
  <si>
    <t>Чистые активы</t>
  </si>
  <si>
    <t xml:space="preserve">Капитал и резервы </t>
  </si>
  <si>
    <t>Акционерный капитал</t>
  </si>
  <si>
    <t>Эмиссионный доход</t>
  </si>
  <si>
    <t xml:space="preserve">Накопленный дефицит </t>
  </si>
  <si>
    <t>Итого собственный капитал</t>
  </si>
  <si>
    <t>НЕКОНСОЛИДИРОВАННЫЙ ОТЧЕТ О ПРИБЫЛЯХ И УБЫТКАХ КОМПАНИИ</t>
  </si>
  <si>
    <t>Выручка</t>
  </si>
  <si>
    <t>Себестоимость реализации</t>
  </si>
  <si>
    <t>Валовая прибыль</t>
  </si>
  <si>
    <t>Административные расходы</t>
  </si>
  <si>
    <t>Убыток от основной деятельности</t>
  </si>
  <si>
    <t>Финансовые доходы</t>
  </si>
  <si>
    <t>Финансовые расходы</t>
  </si>
  <si>
    <t>Расходы по подоходному налогу</t>
  </si>
  <si>
    <t>SUNKAR RESOURCES PLC</t>
  </si>
  <si>
    <t>Долгосрочные займы и ссуды</t>
  </si>
  <si>
    <t>Права на месторождение</t>
  </si>
  <si>
    <r>
      <t>Отказ от ответственности:</t>
    </r>
    <r>
      <rPr>
        <sz val="10"/>
        <color theme="1"/>
        <rFont val="Arial"/>
        <family val="2"/>
        <charset val="204"/>
      </rPr>
      <t xml:space="preserve"> Настоящий Отчет составлен исключительно с целью исполнения требований законодательства Республики Казахстан о рынке ценных бумаг. Настоящий Отчет является неконсолидированным и не подвергался аудиту, в связи с чем не может являться основанием для принятия каких-либо инвестиционных решений, анализа или оценки финансового состояния Компании.</t>
    </r>
  </si>
  <si>
    <t>Конвертируемые резервы по кредитам</t>
  </si>
  <si>
    <t>Убыток до уплаты налогов</t>
  </si>
  <si>
    <t>Убыток за период</t>
  </si>
  <si>
    <t>Директор</t>
  </si>
  <si>
    <t>Утеген С. К.</t>
  </si>
  <si>
    <t>По состоянию на 31 марта 2015 г.</t>
  </si>
  <si>
    <t>на 31 марта 2015 г.</t>
  </si>
  <si>
    <t xml:space="preserve">Неаудированный за три месяца, завершившихся  31 марта 2015 г. </t>
  </si>
  <si>
    <t xml:space="preserve">Неаудированный за три месяца, завершившихся  31 марта 2014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</si>
</sst>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&quot;-&quot;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4" fillId="0" borderId="5" xfId="0" applyFont="1" applyBorder="1" applyAlignment="1">
      <alignment vertical="top" wrapText="1"/>
    </xf>
    <xf numFmtId="164" fontId="3" fillId="0" borderId="0" xfId="0" applyNumberFormat="1" applyFont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wrapText="1"/>
    </xf>
    <xf numFmtId="164" fontId="3" fillId="0" borderId="2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4" fillId="0" borderId="4" xfId="0" applyNumberFormat="1" applyFont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5" fillId="0" borderId="0" xfId="0" applyFont="1" applyAlignment="1">
      <alignment horizontal="justify" vertical="distributed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164" fontId="3" fillId="0" borderId="0" xfId="0" applyNumberFormat="1" applyFont="1" applyFill="1" applyAlignment="1">
      <alignment horizontal="right" vertical="top" wrapText="1"/>
    </xf>
    <xf numFmtId="164" fontId="3" fillId="0" borderId="4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tabSelected="1" workbookViewId="0">
      <selection activeCell="A6" sqref="A6:A7"/>
    </sheetView>
  </sheetViews>
  <sheetFormatPr defaultRowHeight="15" x14ac:dyDescent="0.25"/>
  <cols>
    <col min="1" max="1" width="59.85546875" bestFit="1" customWidth="1"/>
    <col min="2" max="2" width="9.85546875" bestFit="1" customWidth="1"/>
  </cols>
  <sheetData>
    <row r="1" spans="1:2" x14ac:dyDescent="0.25">
      <c r="A1" s="1" t="s">
        <v>28</v>
      </c>
    </row>
    <row r="2" spans="1:2" x14ac:dyDescent="0.25">
      <c r="A2" s="1" t="s">
        <v>0</v>
      </c>
    </row>
    <row r="3" spans="1:2" x14ac:dyDescent="0.25">
      <c r="A3" s="2" t="s">
        <v>37</v>
      </c>
    </row>
    <row r="4" spans="1:2" x14ac:dyDescent="0.25">
      <c r="A4" s="2" t="s">
        <v>1</v>
      </c>
    </row>
    <row r="6" spans="1:2" ht="22.5" x14ac:dyDescent="0.25">
      <c r="A6" s="32"/>
      <c r="B6" s="4" t="s">
        <v>2</v>
      </c>
    </row>
    <row r="7" spans="1:2" ht="23.25" thickBot="1" x14ac:dyDescent="0.3">
      <c r="A7" s="33"/>
      <c r="B7" s="5" t="s">
        <v>38</v>
      </c>
    </row>
    <row r="8" spans="1:2" ht="15.75" thickTop="1" x14ac:dyDescent="0.25">
      <c r="A8" s="6" t="s">
        <v>3</v>
      </c>
      <c r="B8" s="4"/>
    </row>
    <row r="9" spans="1:2" x14ac:dyDescent="0.25">
      <c r="A9" s="6" t="s">
        <v>4</v>
      </c>
      <c r="B9" s="4"/>
    </row>
    <row r="10" spans="1:2" x14ac:dyDescent="0.25">
      <c r="A10" s="25" t="s">
        <v>29</v>
      </c>
      <c r="B10" s="16">
        <v>58068</v>
      </c>
    </row>
    <row r="11" spans="1:2" x14ac:dyDescent="0.25">
      <c r="A11" s="25" t="s">
        <v>30</v>
      </c>
      <c r="B11" s="16">
        <v>8826</v>
      </c>
    </row>
    <row r="12" spans="1:2" ht="15.75" thickBot="1" x14ac:dyDescent="0.3">
      <c r="A12" s="3" t="s">
        <v>5</v>
      </c>
      <c r="B12" s="16">
        <v>50104</v>
      </c>
    </row>
    <row r="13" spans="1:2" x14ac:dyDescent="0.25">
      <c r="A13" s="7"/>
      <c r="B13" s="19">
        <f>SUM(B10:B12)</f>
        <v>116998</v>
      </c>
    </row>
    <row r="14" spans="1:2" x14ac:dyDescent="0.25">
      <c r="A14" s="3"/>
      <c r="B14" s="21"/>
    </row>
    <row r="15" spans="1:2" x14ac:dyDescent="0.25">
      <c r="A15" s="6" t="s">
        <v>6</v>
      </c>
      <c r="B15" s="21"/>
    </row>
    <row r="16" spans="1:2" x14ac:dyDescent="0.25">
      <c r="A16" s="3" t="s">
        <v>7</v>
      </c>
      <c r="B16" s="16">
        <v>16</v>
      </c>
    </row>
    <row r="17" spans="1:2" ht="15.75" thickBot="1" x14ac:dyDescent="0.3">
      <c r="A17" s="3" t="s">
        <v>8</v>
      </c>
      <c r="B17" s="16">
        <v>32</v>
      </c>
    </row>
    <row r="18" spans="1:2" ht="15.75" thickBot="1" x14ac:dyDescent="0.3">
      <c r="A18" s="9"/>
      <c r="B18" s="22">
        <f>SUM(B16:B17)</f>
        <v>48</v>
      </c>
    </row>
    <row r="19" spans="1:2" ht="15.75" thickBot="1" x14ac:dyDescent="0.3">
      <c r="A19" s="10" t="s">
        <v>9</v>
      </c>
      <c r="B19" s="23">
        <f>B18+B13</f>
        <v>117046</v>
      </c>
    </row>
    <row r="20" spans="1:2" x14ac:dyDescent="0.25">
      <c r="A20" s="3"/>
      <c r="B20" s="21"/>
    </row>
    <row r="21" spans="1:2" x14ac:dyDescent="0.25">
      <c r="A21" s="6" t="s">
        <v>10</v>
      </c>
      <c r="B21" s="21"/>
    </row>
    <row r="22" spans="1:2" ht="15.75" thickBot="1" x14ac:dyDescent="0.3">
      <c r="A22" s="3" t="s">
        <v>11</v>
      </c>
      <c r="B22" s="16">
        <v>7338</v>
      </c>
    </row>
    <row r="23" spans="1:2" ht="15.75" thickBot="1" x14ac:dyDescent="0.3">
      <c r="A23" s="9"/>
      <c r="B23" s="22">
        <f>SUM(B22:B22)</f>
        <v>7338</v>
      </c>
    </row>
    <row r="24" spans="1:2" ht="15.75" thickBot="1" x14ac:dyDescent="0.3">
      <c r="A24" s="10" t="s">
        <v>12</v>
      </c>
      <c r="B24" s="23">
        <f>B23</f>
        <v>7338</v>
      </c>
    </row>
    <row r="25" spans="1:2" ht="15.75" thickBot="1" x14ac:dyDescent="0.3">
      <c r="A25" s="11"/>
      <c r="B25" s="23"/>
    </row>
    <row r="26" spans="1:2" ht="15.75" thickBot="1" x14ac:dyDescent="0.3">
      <c r="A26" s="12" t="s">
        <v>13</v>
      </c>
      <c r="B26" s="24">
        <f>B19-B24</f>
        <v>109708</v>
      </c>
    </row>
    <row r="27" spans="1:2" ht="15.75" thickTop="1" x14ac:dyDescent="0.25">
      <c r="A27" s="6"/>
      <c r="B27" s="21"/>
    </row>
    <row r="28" spans="1:2" x14ac:dyDescent="0.25">
      <c r="A28" s="6" t="s">
        <v>14</v>
      </c>
      <c r="B28" s="21"/>
    </row>
    <row r="29" spans="1:2" x14ac:dyDescent="0.25">
      <c r="A29" s="3" t="s">
        <v>15</v>
      </c>
      <c r="B29" s="16">
        <v>582</v>
      </c>
    </row>
    <row r="30" spans="1:2" x14ac:dyDescent="0.25">
      <c r="A30" s="3" t="s">
        <v>16</v>
      </c>
      <c r="B30" s="16">
        <v>127041</v>
      </c>
    </row>
    <row r="31" spans="1:2" x14ac:dyDescent="0.25">
      <c r="A31" s="27" t="s">
        <v>32</v>
      </c>
      <c r="B31" s="16">
        <v>56</v>
      </c>
    </row>
    <row r="32" spans="1:2" ht="15.75" thickBot="1" x14ac:dyDescent="0.3">
      <c r="A32" s="11" t="s">
        <v>17</v>
      </c>
      <c r="B32" s="17">
        <v>-17971</v>
      </c>
    </row>
    <row r="33" spans="1:2" ht="15.75" thickBot="1" x14ac:dyDescent="0.3">
      <c r="A33" s="12" t="s">
        <v>18</v>
      </c>
      <c r="B33" s="24">
        <f>SUM(B29:B32)</f>
        <v>109708</v>
      </c>
    </row>
    <row r="34" spans="1:2" ht="15.75" thickTop="1" x14ac:dyDescent="0.25"/>
    <row r="36" spans="1:2" ht="89.25" x14ac:dyDescent="0.25">
      <c r="A36" s="26" t="s">
        <v>31</v>
      </c>
    </row>
    <row r="42" spans="1:2" x14ac:dyDescent="0.25">
      <c r="A42" t="str">
        <f>'Income statement'!A26</f>
        <v>Утеген С. К.</v>
      </c>
    </row>
    <row r="43" spans="1:2" x14ac:dyDescent="0.25">
      <c r="A43" t="str">
        <f>'Income statement'!A27</f>
        <v>Директор</v>
      </c>
    </row>
  </sheetData>
  <mergeCells count="1">
    <mergeCell ref="A6:A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RowHeight="15" x14ac:dyDescent="0.25"/>
  <cols>
    <col min="1" max="1" width="40.85546875" customWidth="1"/>
    <col min="3" max="3" width="9.140625" customWidth="1"/>
  </cols>
  <sheetData>
    <row r="1" spans="1:3" x14ac:dyDescent="0.25">
      <c r="A1" s="1" t="str">
        <f>'Balance Sheet'!A1</f>
        <v>SUNKAR RESOURCES PLC</v>
      </c>
    </row>
    <row r="2" spans="1:3" x14ac:dyDescent="0.25">
      <c r="A2" s="1" t="s">
        <v>19</v>
      </c>
    </row>
    <row r="3" spans="1:3" x14ac:dyDescent="0.25">
      <c r="A3" s="2" t="s">
        <v>37</v>
      </c>
    </row>
    <row r="4" spans="1:3" x14ac:dyDescent="0.25">
      <c r="A4" s="2" t="s">
        <v>1</v>
      </c>
    </row>
    <row r="6" spans="1:3" ht="90.75" thickBot="1" x14ac:dyDescent="0.3">
      <c r="A6" s="5"/>
      <c r="B6" s="31" t="s">
        <v>39</v>
      </c>
      <c r="C6" s="31" t="s">
        <v>40</v>
      </c>
    </row>
    <row r="7" spans="1:3" ht="15.75" thickTop="1" x14ac:dyDescent="0.25">
      <c r="A7" s="6"/>
      <c r="B7" s="8"/>
      <c r="C7" s="8"/>
    </row>
    <row r="8" spans="1:3" x14ac:dyDescent="0.25">
      <c r="A8" s="3"/>
      <c r="B8" s="4"/>
      <c r="C8" s="13"/>
    </row>
    <row r="9" spans="1:3" x14ac:dyDescent="0.25">
      <c r="A9" s="3" t="s">
        <v>20</v>
      </c>
      <c r="B9" s="16">
        <v>0</v>
      </c>
      <c r="C9" s="16">
        <v>0</v>
      </c>
    </row>
    <row r="10" spans="1:3" ht="15.75" thickBot="1" x14ac:dyDescent="0.3">
      <c r="A10" s="11" t="s">
        <v>21</v>
      </c>
      <c r="B10" s="17">
        <v>0</v>
      </c>
      <c r="C10" s="17">
        <v>0</v>
      </c>
    </row>
    <row r="11" spans="1:3" x14ac:dyDescent="0.25">
      <c r="A11" s="14" t="s">
        <v>22</v>
      </c>
      <c r="B11" s="18">
        <v>0</v>
      </c>
      <c r="C11" s="18">
        <v>0</v>
      </c>
    </row>
    <row r="12" spans="1:3" ht="15.75" thickBot="1" x14ac:dyDescent="0.3">
      <c r="A12" s="3" t="s">
        <v>23</v>
      </c>
      <c r="B12" s="16">
        <v>-172</v>
      </c>
      <c r="C12" s="16">
        <v>-311</v>
      </c>
    </row>
    <row r="13" spans="1:3" x14ac:dyDescent="0.25">
      <c r="A13" s="7" t="s">
        <v>24</v>
      </c>
      <c r="B13" s="19">
        <f>B12+B11</f>
        <v>-172</v>
      </c>
      <c r="C13" s="19">
        <f>C12+C11</f>
        <v>-311</v>
      </c>
    </row>
    <row r="14" spans="1:3" x14ac:dyDescent="0.25">
      <c r="A14" s="3" t="s">
        <v>25</v>
      </c>
      <c r="B14" s="29">
        <v>368</v>
      </c>
      <c r="C14" s="29">
        <v>359</v>
      </c>
    </row>
    <row r="15" spans="1:3" ht="15.75" thickBot="1" x14ac:dyDescent="0.3">
      <c r="A15" s="11" t="s">
        <v>26</v>
      </c>
      <c r="B15" s="30">
        <v>-109</v>
      </c>
      <c r="C15" s="30">
        <v>-15</v>
      </c>
    </row>
    <row r="16" spans="1:3" x14ac:dyDescent="0.25">
      <c r="A16" s="3" t="s">
        <v>33</v>
      </c>
      <c r="B16" s="16">
        <f>SUM(B13:B15)</f>
        <v>87</v>
      </c>
      <c r="C16" s="16">
        <f>SUM(C13:C15)</f>
        <v>33</v>
      </c>
    </row>
    <row r="17" spans="1:3" ht="15.75" thickBot="1" x14ac:dyDescent="0.3">
      <c r="A17" s="3" t="s">
        <v>27</v>
      </c>
      <c r="B17" s="16">
        <v>0</v>
      </c>
      <c r="C17" s="16">
        <v>0</v>
      </c>
    </row>
    <row r="18" spans="1:3" ht="15.75" thickBot="1" x14ac:dyDescent="0.3">
      <c r="A18" s="15" t="s">
        <v>34</v>
      </c>
      <c r="B18" s="20">
        <f>B16+B17</f>
        <v>87</v>
      </c>
      <c r="C18" s="20">
        <f>C16+C17</f>
        <v>33</v>
      </c>
    </row>
    <row r="19" spans="1:3" ht="15.75" thickTop="1" x14ac:dyDescent="0.25">
      <c r="A19" s="3"/>
      <c r="B19" s="8"/>
      <c r="C19" s="4"/>
    </row>
    <row r="21" spans="1:3" ht="127.5" x14ac:dyDescent="0.25">
      <c r="A21" s="26" t="s">
        <v>31</v>
      </c>
    </row>
    <row r="26" spans="1:3" x14ac:dyDescent="0.25">
      <c r="A26" t="s">
        <v>36</v>
      </c>
    </row>
    <row r="27" spans="1:3" x14ac:dyDescent="0.25">
      <c r="A27" s="28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Sheet</vt:lpstr>
      <vt:lpstr>Income statement</vt:lpstr>
      <vt:lpstr>'Income statement'!_GoBack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2015-04-28T12:00:16Z</dcterms:modified>
</cp:coreProperties>
</file>